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29C58ECD-8EBD-394A-B85F-9AF5FCD3885F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64" i="1" l="1"/>
  <c r="AX264" i="1"/>
  <c r="AV264" i="1"/>
  <c r="AU264" i="1"/>
  <c r="AS264" i="1" s="1"/>
  <c r="K264" i="1" s="1"/>
  <c r="AL264" i="1"/>
  <c r="I264" i="1" s="1"/>
  <c r="H264" i="1" s="1"/>
  <c r="AG264" i="1"/>
  <c r="J264" i="1" s="1"/>
  <c r="Y264" i="1"/>
  <c r="X264" i="1"/>
  <c r="W264" i="1" s="1"/>
  <c r="P264" i="1"/>
  <c r="AY263" i="1"/>
  <c r="AX263" i="1"/>
  <c r="AV263" i="1"/>
  <c r="S263" i="1" s="1"/>
  <c r="T263" i="1" s="1"/>
  <c r="U263" i="1" s="1"/>
  <c r="AU263" i="1"/>
  <c r="AS263" i="1" s="1"/>
  <c r="AL263" i="1"/>
  <c r="I263" i="1" s="1"/>
  <c r="H263" i="1" s="1"/>
  <c r="AG263" i="1"/>
  <c r="Y263" i="1"/>
  <c r="W263" i="1" s="1"/>
  <c r="X263" i="1"/>
  <c r="P263" i="1"/>
  <c r="J263" i="1"/>
  <c r="AY262" i="1"/>
  <c r="AX262" i="1"/>
  <c r="AV262" i="1"/>
  <c r="AW262" i="1" s="1"/>
  <c r="AU262" i="1"/>
  <c r="AS262" i="1" s="1"/>
  <c r="AL262" i="1"/>
  <c r="I262" i="1" s="1"/>
  <c r="H262" i="1" s="1"/>
  <c r="AG262" i="1"/>
  <c r="J262" i="1" s="1"/>
  <c r="AE262" i="1"/>
  <c r="Y262" i="1"/>
  <c r="X262" i="1"/>
  <c r="P262" i="1"/>
  <c r="N262" i="1"/>
  <c r="AY261" i="1"/>
  <c r="AX261" i="1"/>
  <c r="AV261" i="1"/>
  <c r="AU261" i="1"/>
  <c r="AS261" i="1" s="1"/>
  <c r="AL261" i="1"/>
  <c r="I261" i="1" s="1"/>
  <c r="H261" i="1" s="1"/>
  <c r="AG261" i="1"/>
  <c r="J261" i="1" s="1"/>
  <c r="Y261" i="1"/>
  <c r="X261" i="1"/>
  <c r="P261" i="1"/>
  <c r="AY260" i="1"/>
  <c r="S260" i="1" s="1"/>
  <c r="AX260" i="1"/>
  <c r="AV260" i="1"/>
  <c r="AU260" i="1"/>
  <c r="AS260" i="1"/>
  <c r="AL260" i="1"/>
  <c r="I260" i="1" s="1"/>
  <c r="H260" i="1" s="1"/>
  <c r="AG260" i="1"/>
  <c r="J260" i="1" s="1"/>
  <c r="Y260" i="1"/>
  <c r="X260" i="1"/>
  <c r="W260" i="1" s="1"/>
  <c r="P260" i="1"/>
  <c r="AY259" i="1"/>
  <c r="AX259" i="1"/>
  <c r="AV259" i="1"/>
  <c r="S259" i="1" s="1"/>
  <c r="AU259" i="1"/>
  <c r="AS259" i="1" s="1"/>
  <c r="AT259" i="1"/>
  <c r="AL259" i="1"/>
  <c r="I259" i="1" s="1"/>
  <c r="H259" i="1" s="1"/>
  <c r="AG259" i="1"/>
  <c r="AF259" i="1"/>
  <c r="AE259" i="1"/>
  <c r="Y259" i="1"/>
  <c r="X259" i="1"/>
  <c r="W259" i="1" s="1"/>
  <c r="P259" i="1"/>
  <c r="J259" i="1"/>
  <c r="AY258" i="1"/>
  <c r="AX258" i="1"/>
  <c r="AV258" i="1"/>
  <c r="S258" i="1" s="1"/>
  <c r="AU258" i="1"/>
  <c r="AS258" i="1" s="1"/>
  <c r="AE258" i="1" s="1"/>
  <c r="AL258" i="1"/>
  <c r="I258" i="1" s="1"/>
  <c r="H258" i="1" s="1"/>
  <c r="AG258" i="1"/>
  <c r="J258" i="1" s="1"/>
  <c r="Y258" i="1"/>
  <c r="X258" i="1"/>
  <c r="P258" i="1"/>
  <c r="AY257" i="1"/>
  <c r="AX257" i="1"/>
  <c r="AV257" i="1"/>
  <c r="AU257" i="1"/>
  <c r="AS257" i="1" s="1"/>
  <c r="AL257" i="1"/>
  <c r="AG257" i="1"/>
  <c r="J257" i="1" s="1"/>
  <c r="Y257" i="1"/>
  <c r="X257" i="1"/>
  <c r="W257" i="1" s="1"/>
  <c r="S257" i="1"/>
  <c r="P257" i="1"/>
  <c r="I257" i="1"/>
  <c r="H257" i="1" s="1"/>
  <c r="AY256" i="1"/>
  <c r="AX256" i="1"/>
  <c r="AV256" i="1"/>
  <c r="AW256" i="1" s="1"/>
  <c r="AU256" i="1"/>
  <c r="AS256" i="1"/>
  <c r="K256" i="1" s="1"/>
  <c r="AL256" i="1"/>
  <c r="I256" i="1" s="1"/>
  <c r="H256" i="1" s="1"/>
  <c r="AG256" i="1"/>
  <c r="Y256" i="1"/>
  <c r="X256" i="1"/>
  <c r="W256" i="1" s="1"/>
  <c r="P256" i="1"/>
  <c r="J256" i="1"/>
  <c r="AY255" i="1"/>
  <c r="AX255" i="1"/>
  <c r="AW255" i="1" s="1"/>
  <c r="AV255" i="1"/>
  <c r="AU255" i="1"/>
  <c r="AS255" i="1" s="1"/>
  <c r="AT255" i="1"/>
  <c r="AL255" i="1"/>
  <c r="I255" i="1" s="1"/>
  <c r="H255" i="1" s="1"/>
  <c r="AG255" i="1"/>
  <c r="J255" i="1" s="1"/>
  <c r="AF255" i="1"/>
  <c r="AE255" i="1"/>
  <c r="Y255" i="1"/>
  <c r="W255" i="1" s="1"/>
  <c r="X255" i="1"/>
  <c r="P255" i="1"/>
  <c r="AY254" i="1"/>
  <c r="AX254" i="1"/>
  <c r="AV254" i="1"/>
  <c r="S254" i="1" s="1"/>
  <c r="AU254" i="1"/>
  <c r="AS254" i="1"/>
  <c r="AT254" i="1" s="1"/>
  <c r="AL254" i="1"/>
  <c r="AG254" i="1"/>
  <c r="AF254" i="1"/>
  <c r="AE254" i="1"/>
  <c r="Y254" i="1"/>
  <c r="W254" i="1" s="1"/>
  <c r="X254" i="1"/>
  <c r="P254" i="1"/>
  <c r="N254" i="1"/>
  <c r="K254" i="1"/>
  <c r="J254" i="1"/>
  <c r="I254" i="1"/>
  <c r="H254" i="1" s="1"/>
  <c r="AY253" i="1"/>
  <c r="S253" i="1" s="1"/>
  <c r="AX253" i="1"/>
  <c r="AV253" i="1"/>
  <c r="AW253" i="1" s="1"/>
  <c r="AU253" i="1"/>
  <c r="AS253" i="1" s="1"/>
  <c r="AF253" i="1" s="1"/>
  <c r="AL253" i="1"/>
  <c r="I253" i="1" s="1"/>
  <c r="H253" i="1" s="1"/>
  <c r="AA253" i="1" s="1"/>
  <c r="AG253" i="1"/>
  <c r="J253" i="1" s="1"/>
  <c r="Y253" i="1"/>
  <c r="X253" i="1"/>
  <c r="P253" i="1"/>
  <c r="K253" i="1"/>
  <c r="AY252" i="1"/>
  <c r="AX252" i="1"/>
  <c r="AV252" i="1"/>
  <c r="AU252" i="1"/>
  <c r="AS252" i="1"/>
  <c r="K252" i="1" s="1"/>
  <c r="AL252" i="1"/>
  <c r="I252" i="1" s="1"/>
  <c r="H252" i="1" s="1"/>
  <c r="AA252" i="1" s="1"/>
  <c r="AG252" i="1"/>
  <c r="J252" i="1" s="1"/>
  <c r="Y252" i="1"/>
  <c r="X252" i="1"/>
  <c r="W252" i="1" s="1"/>
  <c r="P252" i="1"/>
  <c r="AY251" i="1"/>
  <c r="AX251" i="1"/>
  <c r="AV251" i="1"/>
  <c r="S251" i="1" s="1"/>
  <c r="AU251" i="1"/>
  <c r="AS251" i="1" s="1"/>
  <c r="AL251" i="1"/>
  <c r="I251" i="1" s="1"/>
  <c r="H251" i="1" s="1"/>
  <c r="AG251" i="1"/>
  <c r="Y251" i="1"/>
  <c r="X251" i="1"/>
  <c r="W251" i="1"/>
  <c r="P251" i="1"/>
  <c r="J251" i="1"/>
  <c r="AY250" i="1"/>
  <c r="AX250" i="1"/>
  <c r="AV250" i="1"/>
  <c r="AU250" i="1"/>
  <c r="AS250" i="1" s="1"/>
  <c r="AL250" i="1"/>
  <c r="I250" i="1" s="1"/>
  <c r="H250" i="1" s="1"/>
  <c r="AG250" i="1"/>
  <c r="J250" i="1" s="1"/>
  <c r="Y250" i="1"/>
  <c r="X250" i="1"/>
  <c r="P250" i="1"/>
  <c r="AY249" i="1"/>
  <c r="AX249" i="1"/>
  <c r="AV249" i="1"/>
  <c r="AW249" i="1" s="1"/>
  <c r="AU249" i="1"/>
  <c r="AS249" i="1"/>
  <c r="AF249" i="1" s="1"/>
  <c r="AL249" i="1"/>
  <c r="I249" i="1" s="1"/>
  <c r="H249" i="1" s="1"/>
  <c r="AA249" i="1" s="1"/>
  <c r="AG249" i="1"/>
  <c r="J249" i="1" s="1"/>
  <c r="Y249" i="1"/>
  <c r="X249" i="1"/>
  <c r="P249" i="1"/>
  <c r="K249" i="1"/>
  <c r="AY248" i="1"/>
  <c r="AX248" i="1"/>
  <c r="AV248" i="1"/>
  <c r="AU248" i="1"/>
  <c r="AS248" i="1" s="1"/>
  <c r="AL248" i="1"/>
  <c r="I248" i="1" s="1"/>
  <c r="H248" i="1" s="1"/>
  <c r="AG248" i="1"/>
  <c r="J248" i="1" s="1"/>
  <c r="Y248" i="1"/>
  <c r="X248" i="1"/>
  <c r="P248" i="1"/>
  <c r="AY247" i="1"/>
  <c r="AX247" i="1"/>
  <c r="AV247" i="1"/>
  <c r="S247" i="1" s="1"/>
  <c r="T247" i="1" s="1"/>
  <c r="U247" i="1" s="1"/>
  <c r="AU247" i="1"/>
  <c r="AS247" i="1" s="1"/>
  <c r="AT247" i="1" s="1"/>
  <c r="AL247" i="1"/>
  <c r="I247" i="1" s="1"/>
  <c r="H247" i="1" s="1"/>
  <c r="AG247" i="1"/>
  <c r="Y247" i="1"/>
  <c r="X247" i="1"/>
  <c r="W247" i="1" s="1"/>
  <c r="P247" i="1"/>
  <c r="J247" i="1"/>
  <c r="AY246" i="1"/>
  <c r="AX246" i="1"/>
  <c r="AV246" i="1"/>
  <c r="AU246" i="1"/>
  <c r="AS246" i="1" s="1"/>
  <c r="AL246" i="1"/>
  <c r="I246" i="1" s="1"/>
  <c r="H246" i="1" s="1"/>
  <c r="AG246" i="1"/>
  <c r="J246" i="1" s="1"/>
  <c r="AE246" i="1"/>
  <c r="Y246" i="1"/>
  <c r="X246" i="1"/>
  <c r="W246" i="1"/>
  <c r="P246" i="1"/>
  <c r="AY245" i="1"/>
  <c r="AX245" i="1"/>
  <c r="AV245" i="1"/>
  <c r="AU245" i="1"/>
  <c r="AS245" i="1" s="1"/>
  <c r="AL245" i="1"/>
  <c r="I245" i="1" s="1"/>
  <c r="H245" i="1" s="1"/>
  <c r="AG245" i="1"/>
  <c r="J245" i="1" s="1"/>
  <c r="Y245" i="1"/>
  <c r="X245" i="1"/>
  <c r="W245" i="1" s="1"/>
  <c r="P245" i="1"/>
  <c r="AY244" i="1"/>
  <c r="AX244" i="1"/>
  <c r="AV244" i="1"/>
  <c r="AW244" i="1" s="1"/>
  <c r="AU244" i="1"/>
  <c r="AS244" i="1" s="1"/>
  <c r="K244" i="1" s="1"/>
  <c r="AL244" i="1"/>
  <c r="I244" i="1" s="1"/>
  <c r="H244" i="1" s="1"/>
  <c r="AG244" i="1"/>
  <c r="J244" i="1" s="1"/>
  <c r="Y244" i="1"/>
  <c r="X244" i="1"/>
  <c r="S244" i="1"/>
  <c r="P244" i="1"/>
  <c r="AY243" i="1"/>
  <c r="AX243" i="1"/>
  <c r="AV243" i="1"/>
  <c r="S243" i="1" s="1"/>
  <c r="AU243" i="1"/>
  <c r="AS243" i="1" s="1"/>
  <c r="AL243" i="1"/>
  <c r="I243" i="1" s="1"/>
  <c r="H243" i="1" s="1"/>
  <c r="AG243" i="1"/>
  <c r="J243" i="1" s="1"/>
  <c r="Y243" i="1"/>
  <c r="X243" i="1"/>
  <c r="W243" i="1"/>
  <c r="P243" i="1"/>
  <c r="AY242" i="1"/>
  <c r="AX242" i="1"/>
  <c r="AV242" i="1"/>
  <c r="AU242" i="1"/>
  <c r="AS242" i="1" s="1"/>
  <c r="AL242" i="1"/>
  <c r="I242" i="1" s="1"/>
  <c r="H242" i="1" s="1"/>
  <c r="AG242" i="1"/>
  <c r="J242" i="1" s="1"/>
  <c r="Y242" i="1"/>
  <c r="X242" i="1"/>
  <c r="P242" i="1"/>
  <c r="AY241" i="1"/>
  <c r="AX241" i="1"/>
  <c r="AV241" i="1"/>
  <c r="AW241" i="1" s="1"/>
  <c r="AU241" i="1"/>
  <c r="AS241" i="1"/>
  <c r="AL241" i="1"/>
  <c r="I241" i="1" s="1"/>
  <c r="H241" i="1" s="1"/>
  <c r="AG241" i="1"/>
  <c r="J241" i="1" s="1"/>
  <c r="Y241" i="1"/>
  <c r="X241" i="1"/>
  <c r="W241" i="1" s="1"/>
  <c r="P241" i="1"/>
  <c r="AY240" i="1"/>
  <c r="AX240" i="1"/>
  <c r="AV240" i="1"/>
  <c r="AU240" i="1"/>
  <c r="AS240" i="1" s="1"/>
  <c r="AL240" i="1"/>
  <c r="I240" i="1" s="1"/>
  <c r="H240" i="1" s="1"/>
  <c r="AG240" i="1"/>
  <c r="Y240" i="1"/>
  <c r="X240" i="1"/>
  <c r="W240" i="1" s="1"/>
  <c r="P240" i="1"/>
  <c r="J240" i="1"/>
  <c r="AY239" i="1"/>
  <c r="AX239" i="1"/>
  <c r="AV239" i="1"/>
  <c r="AU239" i="1"/>
  <c r="AS239" i="1" s="1"/>
  <c r="N239" i="1" s="1"/>
  <c r="AL239" i="1"/>
  <c r="I239" i="1" s="1"/>
  <c r="AG239" i="1"/>
  <c r="J239" i="1" s="1"/>
  <c r="Y239" i="1"/>
  <c r="X239" i="1"/>
  <c r="P239" i="1"/>
  <c r="H239" i="1"/>
  <c r="AY238" i="1"/>
  <c r="AX238" i="1"/>
  <c r="AV238" i="1"/>
  <c r="AU238" i="1"/>
  <c r="AS238" i="1" s="1"/>
  <c r="AT238" i="1"/>
  <c r="AL238" i="1"/>
  <c r="I238" i="1" s="1"/>
  <c r="AG238" i="1"/>
  <c r="J238" i="1" s="1"/>
  <c r="AF238" i="1"/>
  <c r="AE238" i="1"/>
  <c r="Y238" i="1"/>
  <c r="X238" i="1"/>
  <c r="W238" i="1" s="1"/>
  <c r="P238" i="1"/>
  <c r="H238" i="1"/>
  <c r="AY237" i="1"/>
  <c r="AX237" i="1"/>
  <c r="AV237" i="1"/>
  <c r="AW237" i="1" s="1"/>
  <c r="AU237" i="1"/>
  <c r="AS237" i="1" s="1"/>
  <c r="AL237" i="1"/>
  <c r="I237" i="1" s="1"/>
  <c r="H237" i="1" s="1"/>
  <c r="AA237" i="1" s="1"/>
  <c r="AG237" i="1"/>
  <c r="J237" i="1" s="1"/>
  <c r="AF237" i="1"/>
  <c r="Y237" i="1"/>
  <c r="X237" i="1"/>
  <c r="W237" i="1"/>
  <c r="P237" i="1"/>
  <c r="K237" i="1"/>
  <c r="AY236" i="1"/>
  <c r="S236" i="1" s="1"/>
  <c r="AX236" i="1"/>
  <c r="AV236" i="1"/>
  <c r="AU236" i="1"/>
  <c r="AS236" i="1" s="1"/>
  <c r="K236" i="1" s="1"/>
  <c r="AT236" i="1"/>
  <c r="AL236" i="1"/>
  <c r="AG236" i="1"/>
  <c r="J236" i="1" s="1"/>
  <c r="AF236" i="1"/>
  <c r="Y236" i="1"/>
  <c r="X236" i="1"/>
  <c r="P236" i="1"/>
  <c r="I236" i="1"/>
  <c r="H236" i="1"/>
  <c r="AA236" i="1" s="1"/>
  <c r="AY235" i="1"/>
  <c r="AX235" i="1"/>
  <c r="AV235" i="1"/>
  <c r="AU235" i="1"/>
  <c r="AS235" i="1" s="1"/>
  <c r="AL235" i="1"/>
  <c r="I235" i="1" s="1"/>
  <c r="H235" i="1" s="1"/>
  <c r="AG235" i="1"/>
  <c r="J235" i="1" s="1"/>
  <c r="Y235" i="1"/>
  <c r="X235" i="1"/>
  <c r="W235" i="1"/>
  <c r="P235" i="1"/>
  <c r="K235" i="1"/>
  <c r="AY234" i="1"/>
  <c r="AX234" i="1"/>
  <c r="AV234" i="1"/>
  <c r="S234" i="1" s="1"/>
  <c r="AU234" i="1"/>
  <c r="AS234" i="1" s="1"/>
  <c r="AT234" i="1"/>
  <c r="AL234" i="1"/>
  <c r="AG234" i="1"/>
  <c r="J234" i="1" s="1"/>
  <c r="Y234" i="1"/>
  <c r="X234" i="1"/>
  <c r="W234" i="1"/>
  <c r="P234" i="1"/>
  <c r="I234" i="1"/>
  <c r="H234" i="1"/>
  <c r="AY233" i="1"/>
  <c r="AX233" i="1"/>
  <c r="AV233" i="1"/>
  <c r="AU233" i="1"/>
  <c r="AS233" i="1"/>
  <c r="AL233" i="1"/>
  <c r="AG233" i="1"/>
  <c r="J233" i="1" s="1"/>
  <c r="AF233" i="1"/>
  <c r="Y233" i="1"/>
  <c r="X233" i="1"/>
  <c r="P233" i="1"/>
  <c r="K233" i="1"/>
  <c r="I233" i="1"/>
  <c r="H233" i="1" s="1"/>
  <c r="AY232" i="1"/>
  <c r="S232" i="1" s="1"/>
  <c r="AX232" i="1"/>
  <c r="AV232" i="1"/>
  <c r="AU232" i="1"/>
  <c r="AS232" i="1"/>
  <c r="AT232" i="1" s="1"/>
  <c r="AL232" i="1"/>
  <c r="I232" i="1" s="1"/>
  <c r="H232" i="1" s="1"/>
  <c r="AG232" i="1"/>
  <c r="J232" i="1" s="1"/>
  <c r="Y232" i="1"/>
  <c r="X232" i="1"/>
  <c r="W232" i="1" s="1"/>
  <c r="P232" i="1"/>
  <c r="AY231" i="1"/>
  <c r="AX231" i="1"/>
  <c r="AV231" i="1"/>
  <c r="AU231" i="1"/>
  <c r="AS231" i="1" s="1"/>
  <c r="K231" i="1" s="1"/>
  <c r="AL231" i="1"/>
  <c r="I231" i="1" s="1"/>
  <c r="H231" i="1" s="1"/>
  <c r="AG231" i="1"/>
  <c r="J231" i="1" s="1"/>
  <c r="AA231" i="1"/>
  <c r="Y231" i="1"/>
  <c r="X231" i="1"/>
  <c r="W231" i="1"/>
  <c r="P231" i="1"/>
  <c r="AY230" i="1"/>
  <c r="AX230" i="1"/>
  <c r="AW230" i="1"/>
  <c r="AV230" i="1"/>
  <c r="S230" i="1" s="1"/>
  <c r="AU230" i="1"/>
  <c r="AS230" i="1" s="1"/>
  <c r="AT230" i="1"/>
  <c r="AL230" i="1"/>
  <c r="I230" i="1" s="1"/>
  <c r="H230" i="1" s="1"/>
  <c r="T230" i="1" s="1"/>
  <c r="U230" i="1" s="1"/>
  <c r="AG230" i="1"/>
  <c r="J230" i="1" s="1"/>
  <c r="AE230" i="1"/>
  <c r="Y230" i="1"/>
  <c r="X230" i="1"/>
  <c r="W230" i="1" s="1"/>
  <c r="P230" i="1"/>
  <c r="AY229" i="1"/>
  <c r="AX229" i="1"/>
  <c r="AV229" i="1"/>
  <c r="AU229" i="1"/>
  <c r="AS229" i="1" s="1"/>
  <c r="AL229" i="1"/>
  <c r="I229" i="1" s="1"/>
  <c r="AG229" i="1"/>
  <c r="AF229" i="1"/>
  <c r="Y229" i="1"/>
  <c r="X229" i="1"/>
  <c r="W229" i="1"/>
  <c r="P229" i="1"/>
  <c r="J229" i="1"/>
  <c r="H229" i="1"/>
  <c r="AY228" i="1"/>
  <c r="S228" i="1" s="1"/>
  <c r="AX228" i="1"/>
  <c r="AV228" i="1"/>
  <c r="AW228" i="1" s="1"/>
  <c r="AU228" i="1"/>
  <c r="AS228" i="1" s="1"/>
  <c r="AF228" i="1" s="1"/>
  <c r="AL228" i="1"/>
  <c r="AG228" i="1"/>
  <c r="J228" i="1" s="1"/>
  <c r="Y228" i="1"/>
  <c r="X228" i="1"/>
  <c r="P228" i="1"/>
  <c r="I228" i="1"/>
  <c r="H228" i="1" s="1"/>
  <c r="AY227" i="1"/>
  <c r="AX227" i="1"/>
  <c r="AV227" i="1"/>
  <c r="AU227" i="1"/>
  <c r="AS227" i="1"/>
  <c r="AL227" i="1"/>
  <c r="I227" i="1" s="1"/>
  <c r="H227" i="1" s="1"/>
  <c r="AG227" i="1"/>
  <c r="J227" i="1" s="1"/>
  <c r="Y227" i="1"/>
  <c r="X227" i="1"/>
  <c r="W227" i="1"/>
  <c r="P227" i="1"/>
  <c r="AY226" i="1"/>
  <c r="AX226" i="1"/>
  <c r="AW226" i="1" s="1"/>
  <c r="AV226" i="1"/>
  <c r="AU226" i="1"/>
  <c r="AS226" i="1" s="1"/>
  <c r="AT226" i="1"/>
  <c r="AL226" i="1"/>
  <c r="AG226" i="1"/>
  <c r="J226" i="1" s="1"/>
  <c r="AE226" i="1"/>
  <c r="Y226" i="1"/>
  <c r="W226" i="1" s="1"/>
  <c r="X226" i="1"/>
  <c r="P226" i="1"/>
  <c r="I226" i="1"/>
  <c r="H226" i="1"/>
  <c r="AA226" i="1" s="1"/>
  <c r="AY225" i="1"/>
  <c r="AX225" i="1"/>
  <c r="AW225" i="1"/>
  <c r="AV225" i="1"/>
  <c r="AU225" i="1"/>
  <c r="AS225" i="1"/>
  <c r="AL225" i="1"/>
  <c r="AG225" i="1"/>
  <c r="J225" i="1" s="1"/>
  <c r="Y225" i="1"/>
  <c r="X225" i="1"/>
  <c r="S225" i="1"/>
  <c r="P225" i="1"/>
  <c r="I225" i="1"/>
  <c r="H225" i="1" s="1"/>
  <c r="AA225" i="1" s="1"/>
  <c r="AY224" i="1"/>
  <c r="S224" i="1" s="1"/>
  <c r="T224" i="1" s="1"/>
  <c r="U224" i="1" s="1"/>
  <c r="AX224" i="1"/>
  <c r="AV224" i="1"/>
  <c r="AU224" i="1"/>
  <c r="AS224" i="1"/>
  <c r="N224" i="1" s="1"/>
  <c r="AL224" i="1"/>
  <c r="I224" i="1" s="1"/>
  <c r="H224" i="1" s="1"/>
  <c r="AA224" i="1" s="1"/>
  <c r="AG224" i="1"/>
  <c r="J224" i="1" s="1"/>
  <c r="AF224" i="1"/>
  <c r="Y224" i="1"/>
  <c r="X224" i="1"/>
  <c r="P224" i="1"/>
  <c r="AY223" i="1"/>
  <c r="AX223" i="1"/>
  <c r="AV223" i="1"/>
  <c r="AU223" i="1"/>
  <c r="AS223" i="1" s="1"/>
  <c r="N223" i="1" s="1"/>
  <c r="AL223" i="1"/>
  <c r="I223" i="1" s="1"/>
  <c r="AG223" i="1"/>
  <c r="J223" i="1" s="1"/>
  <c r="Y223" i="1"/>
  <c r="X223" i="1"/>
  <c r="P223" i="1"/>
  <c r="H223" i="1"/>
  <c r="AY222" i="1"/>
  <c r="AX222" i="1"/>
  <c r="AV222" i="1"/>
  <c r="AU222" i="1"/>
  <c r="AS222" i="1" s="1"/>
  <c r="N222" i="1" s="1"/>
  <c r="AL222" i="1"/>
  <c r="AG222" i="1"/>
  <c r="AF222" i="1"/>
  <c r="Y222" i="1"/>
  <c r="X222" i="1"/>
  <c r="W222" i="1" s="1"/>
  <c r="P222" i="1"/>
  <c r="J222" i="1"/>
  <c r="I222" i="1"/>
  <c r="H222" i="1" s="1"/>
  <c r="AY221" i="1"/>
  <c r="AX221" i="1"/>
  <c r="AV221" i="1"/>
  <c r="AW221" i="1" s="1"/>
  <c r="AU221" i="1"/>
  <c r="AS221" i="1"/>
  <c r="AL221" i="1"/>
  <c r="AG221" i="1"/>
  <c r="Y221" i="1"/>
  <c r="X221" i="1"/>
  <c r="P221" i="1"/>
  <c r="J221" i="1"/>
  <c r="I221" i="1"/>
  <c r="H221" i="1"/>
  <c r="AY220" i="1"/>
  <c r="AX220" i="1"/>
  <c r="AV220" i="1"/>
  <c r="AW220" i="1" s="1"/>
  <c r="AU220" i="1"/>
  <c r="AS220" i="1"/>
  <c r="AT220" i="1" s="1"/>
  <c r="AL220" i="1"/>
  <c r="I220" i="1" s="1"/>
  <c r="H220" i="1" s="1"/>
  <c r="AG220" i="1"/>
  <c r="J220" i="1" s="1"/>
  <c r="Y220" i="1"/>
  <c r="X220" i="1"/>
  <c r="W220" i="1" s="1"/>
  <c r="S220" i="1"/>
  <c r="P220" i="1"/>
  <c r="AY219" i="1"/>
  <c r="AX219" i="1"/>
  <c r="AW219" i="1"/>
  <c r="AV219" i="1"/>
  <c r="AU219" i="1"/>
  <c r="AS219" i="1" s="1"/>
  <c r="AT219" i="1"/>
  <c r="AL219" i="1"/>
  <c r="I219" i="1" s="1"/>
  <c r="AG219" i="1"/>
  <c r="J219" i="1" s="1"/>
  <c r="AE219" i="1"/>
  <c r="Y219" i="1"/>
  <c r="X219" i="1"/>
  <c r="W219" i="1" s="1"/>
  <c r="P219" i="1"/>
  <c r="H219" i="1"/>
  <c r="AY218" i="1"/>
  <c r="AX218" i="1"/>
  <c r="AV218" i="1"/>
  <c r="AU218" i="1"/>
  <c r="AS218" i="1" s="1"/>
  <c r="AT218" i="1"/>
  <c r="AL218" i="1"/>
  <c r="I218" i="1" s="1"/>
  <c r="H218" i="1" s="1"/>
  <c r="AG218" i="1"/>
  <c r="J218" i="1" s="1"/>
  <c r="Y218" i="1"/>
  <c r="X218" i="1"/>
  <c r="W218" i="1" s="1"/>
  <c r="P218" i="1"/>
  <c r="AY217" i="1"/>
  <c r="AX217" i="1"/>
  <c r="AV217" i="1"/>
  <c r="AU217" i="1"/>
  <c r="AS217" i="1"/>
  <c r="AL217" i="1"/>
  <c r="I217" i="1" s="1"/>
  <c r="H217" i="1" s="1"/>
  <c r="AA217" i="1" s="1"/>
  <c r="AG217" i="1"/>
  <c r="Y217" i="1"/>
  <c r="X217" i="1"/>
  <c r="P217" i="1"/>
  <c r="J217" i="1"/>
  <c r="AY216" i="1"/>
  <c r="AX216" i="1"/>
  <c r="AV216" i="1"/>
  <c r="AU216" i="1"/>
  <c r="AS216" i="1" s="1"/>
  <c r="AL216" i="1"/>
  <c r="I216" i="1" s="1"/>
  <c r="H216" i="1" s="1"/>
  <c r="AG216" i="1"/>
  <c r="J216" i="1" s="1"/>
  <c r="AF216" i="1"/>
  <c r="Y216" i="1"/>
  <c r="X216" i="1"/>
  <c r="W216" i="1" s="1"/>
  <c r="P216" i="1"/>
  <c r="AY215" i="1"/>
  <c r="AX215" i="1"/>
  <c r="AV215" i="1"/>
  <c r="AU215" i="1"/>
  <c r="AS215" i="1" s="1"/>
  <c r="N215" i="1" s="1"/>
  <c r="AL215" i="1"/>
  <c r="I215" i="1" s="1"/>
  <c r="H215" i="1" s="1"/>
  <c r="AG215" i="1"/>
  <c r="Y215" i="1"/>
  <c r="X215" i="1"/>
  <c r="P215" i="1"/>
  <c r="J215" i="1"/>
  <c r="AY214" i="1"/>
  <c r="AX214" i="1"/>
  <c r="AV214" i="1"/>
  <c r="AU214" i="1"/>
  <c r="AS214" i="1" s="1"/>
  <c r="AL214" i="1"/>
  <c r="AG214" i="1"/>
  <c r="AF214" i="1"/>
  <c r="AE214" i="1"/>
  <c r="Y214" i="1"/>
  <c r="X214" i="1"/>
  <c r="W214" i="1" s="1"/>
  <c r="P214" i="1"/>
  <c r="N214" i="1"/>
  <c r="J214" i="1"/>
  <c r="I214" i="1"/>
  <c r="H214" i="1"/>
  <c r="AA214" i="1" s="1"/>
  <c r="AY213" i="1"/>
  <c r="AX213" i="1"/>
  <c r="AV213" i="1"/>
  <c r="AU213" i="1"/>
  <c r="AS213" i="1"/>
  <c r="AL213" i="1"/>
  <c r="I213" i="1" s="1"/>
  <c r="H213" i="1" s="1"/>
  <c r="AG213" i="1"/>
  <c r="J213" i="1" s="1"/>
  <c r="Y213" i="1"/>
  <c r="X213" i="1"/>
  <c r="P213" i="1"/>
  <c r="AY212" i="1"/>
  <c r="AX212" i="1"/>
  <c r="AV212" i="1"/>
  <c r="AU212" i="1"/>
  <c r="AS212" i="1" s="1"/>
  <c r="AT212" i="1"/>
  <c r="AL212" i="1"/>
  <c r="I212" i="1" s="1"/>
  <c r="H212" i="1" s="1"/>
  <c r="AA212" i="1" s="1"/>
  <c r="AG212" i="1"/>
  <c r="J212" i="1" s="1"/>
  <c r="Y212" i="1"/>
  <c r="X212" i="1"/>
  <c r="P212" i="1"/>
  <c r="AY211" i="1"/>
  <c r="AX211" i="1"/>
  <c r="AV211" i="1"/>
  <c r="AU211" i="1"/>
  <c r="AS211" i="1"/>
  <c r="AL211" i="1"/>
  <c r="I211" i="1" s="1"/>
  <c r="AG211" i="1"/>
  <c r="J211" i="1" s="1"/>
  <c r="Y211" i="1"/>
  <c r="X211" i="1"/>
  <c r="W211" i="1" s="1"/>
  <c r="P211" i="1"/>
  <c r="H211" i="1"/>
  <c r="AA211" i="1" s="1"/>
  <c r="AY210" i="1"/>
  <c r="AX210" i="1"/>
  <c r="AV210" i="1"/>
  <c r="S210" i="1" s="1"/>
  <c r="AU210" i="1"/>
  <c r="AS210" i="1" s="1"/>
  <c r="AL210" i="1"/>
  <c r="AG210" i="1"/>
  <c r="J210" i="1" s="1"/>
  <c r="AA210" i="1"/>
  <c r="Y210" i="1"/>
  <c r="X210" i="1"/>
  <c r="W210" i="1" s="1"/>
  <c r="P210" i="1"/>
  <c r="N210" i="1"/>
  <c r="I210" i="1"/>
  <c r="H210" i="1" s="1"/>
  <c r="AY209" i="1"/>
  <c r="AX209" i="1"/>
  <c r="AV209" i="1"/>
  <c r="AU209" i="1"/>
  <c r="AS209" i="1" s="1"/>
  <c r="AL209" i="1"/>
  <c r="AG209" i="1"/>
  <c r="J209" i="1" s="1"/>
  <c r="Y209" i="1"/>
  <c r="X209" i="1"/>
  <c r="P209" i="1"/>
  <c r="I209" i="1"/>
  <c r="H209" i="1" s="1"/>
  <c r="AY208" i="1"/>
  <c r="AX208" i="1"/>
  <c r="AV208" i="1"/>
  <c r="S208" i="1" s="1"/>
  <c r="AU208" i="1"/>
  <c r="AS208" i="1" s="1"/>
  <c r="AL208" i="1"/>
  <c r="I208" i="1" s="1"/>
  <c r="H208" i="1" s="1"/>
  <c r="AG208" i="1"/>
  <c r="J208" i="1" s="1"/>
  <c r="Y208" i="1"/>
  <c r="X208" i="1"/>
  <c r="P208" i="1"/>
  <c r="AY207" i="1"/>
  <c r="AX207" i="1"/>
  <c r="AV207" i="1"/>
  <c r="AW207" i="1" s="1"/>
  <c r="AU207" i="1"/>
  <c r="AS207" i="1" s="1"/>
  <c r="AT207" i="1"/>
  <c r="AL207" i="1"/>
  <c r="I207" i="1" s="1"/>
  <c r="H207" i="1" s="1"/>
  <c r="AA207" i="1" s="1"/>
  <c r="AG207" i="1"/>
  <c r="J207" i="1" s="1"/>
  <c r="Y207" i="1"/>
  <c r="W207" i="1" s="1"/>
  <c r="X207" i="1"/>
  <c r="P207" i="1"/>
  <c r="AY206" i="1"/>
  <c r="AX206" i="1"/>
  <c r="AW206" i="1"/>
  <c r="AV206" i="1"/>
  <c r="S206" i="1" s="1"/>
  <c r="AU206" i="1"/>
  <c r="AS206" i="1" s="1"/>
  <c r="AL206" i="1"/>
  <c r="AG206" i="1"/>
  <c r="J206" i="1" s="1"/>
  <c r="AA206" i="1"/>
  <c r="Y206" i="1"/>
  <c r="X206" i="1"/>
  <c r="W206" i="1"/>
  <c r="P206" i="1"/>
  <c r="K206" i="1"/>
  <c r="I206" i="1"/>
  <c r="H206" i="1" s="1"/>
  <c r="AY205" i="1"/>
  <c r="AX205" i="1"/>
  <c r="AV205" i="1"/>
  <c r="AU205" i="1"/>
  <c r="AS205" i="1" s="1"/>
  <c r="AL205" i="1"/>
  <c r="AG205" i="1"/>
  <c r="J205" i="1" s="1"/>
  <c r="Y205" i="1"/>
  <c r="X205" i="1"/>
  <c r="P205" i="1"/>
  <c r="I205" i="1"/>
  <c r="H205" i="1" s="1"/>
  <c r="AY204" i="1"/>
  <c r="S204" i="1" s="1"/>
  <c r="AX204" i="1"/>
  <c r="AW204" i="1" s="1"/>
  <c r="AV204" i="1"/>
  <c r="AU204" i="1"/>
  <c r="AS204" i="1"/>
  <c r="AL204" i="1"/>
  <c r="I204" i="1" s="1"/>
  <c r="H204" i="1" s="1"/>
  <c r="AG204" i="1"/>
  <c r="Y204" i="1"/>
  <c r="X204" i="1"/>
  <c r="W204" i="1" s="1"/>
  <c r="P204" i="1"/>
  <c r="J204" i="1"/>
  <c r="AY203" i="1"/>
  <c r="AX203" i="1"/>
  <c r="AV203" i="1"/>
  <c r="AW203" i="1" s="1"/>
  <c r="AU203" i="1"/>
  <c r="AS203" i="1" s="1"/>
  <c r="AT203" i="1" s="1"/>
  <c r="AL203" i="1"/>
  <c r="AG203" i="1"/>
  <c r="J203" i="1" s="1"/>
  <c r="Y203" i="1"/>
  <c r="W203" i="1" s="1"/>
  <c r="X203" i="1"/>
  <c r="P203" i="1"/>
  <c r="I203" i="1"/>
  <c r="H203" i="1" s="1"/>
  <c r="AA203" i="1" s="1"/>
  <c r="AY202" i="1"/>
  <c r="AX202" i="1"/>
  <c r="AV202" i="1"/>
  <c r="AW202" i="1" s="1"/>
  <c r="AU202" i="1"/>
  <c r="AT202" i="1"/>
  <c r="AS202" i="1"/>
  <c r="AL202" i="1"/>
  <c r="AG202" i="1"/>
  <c r="J202" i="1" s="1"/>
  <c r="Y202" i="1"/>
  <c r="X202" i="1"/>
  <c r="W202" i="1" s="1"/>
  <c r="S202" i="1"/>
  <c r="P202" i="1"/>
  <c r="I202" i="1"/>
  <c r="H202" i="1" s="1"/>
  <c r="AA202" i="1" s="1"/>
  <c r="AY201" i="1"/>
  <c r="AX201" i="1"/>
  <c r="AV201" i="1"/>
  <c r="AU201" i="1"/>
  <c r="AS201" i="1" s="1"/>
  <c r="AL201" i="1"/>
  <c r="AG201" i="1"/>
  <c r="J201" i="1" s="1"/>
  <c r="Y201" i="1"/>
  <c r="X201" i="1"/>
  <c r="P201" i="1"/>
  <c r="I201" i="1"/>
  <c r="H201" i="1" s="1"/>
  <c r="AY200" i="1"/>
  <c r="AX200" i="1"/>
  <c r="AV200" i="1"/>
  <c r="AU200" i="1"/>
  <c r="AS200" i="1"/>
  <c r="AL200" i="1"/>
  <c r="I200" i="1" s="1"/>
  <c r="H200" i="1" s="1"/>
  <c r="AG200" i="1"/>
  <c r="AF200" i="1"/>
  <c r="Y200" i="1"/>
  <c r="W200" i="1" s="1"/>
  <c r="X200" i="1"/>
  <c r="P200" i="1"/>
  <c r="J200" i="1"/>
  <c r="AY199" i="1"/>
  <c r="S199" i="1" s="1"/>
  <c r="AX199" i="1"/>
  <c r="AV199" i="1"/>
  <c r="AW199" i="1" s="1"/>
  <c r="AU199" i="1"/>
  <c r="AS199" i="1" s="1"/>
  <c r="AT199" i="1" s="1"/>
  <c r="AL199" i="1"/>
  <c r="AG199" i="1"/>
  <c r="J199" i="1" s="1"/>
  <c r="Y199" i="1"/>
  <c r="X199" i="1"/>
  <c r="P199" i="1"/>
  <c r="K199" i="1"/>
  <c r="I199" i="1"/>
  <c r="H199" i="1" s="1"/>
  <c r="AA199" i="1" s="1"/>
  <c r="AY198" i="1"/>
  <c r="AX198" i="1"/>
  <c r="AV198" i="1"/>
  <c r="AU198" i="1"/>
  <c r="AS198" i="1" s="1"/>
  <c r="AL198" i="1"/>
  <c r="I198" i="1" s="1"/>
  <c r="H198" i="1" s="1"/>
  <c r="AG198" i="1"/>
  <c r="J198" i="1" s="1"/>
  <c r="Y198" i="1"/>
  <c r="X198" i="1"/>
  <c r="W198" i="1" s="1"/>
  <c r="P198" i="1"/>
  <c r="AY197" i="1"/>
  <c r="AX197" i="1"/>
  <c r="AV197" i="1"/>
  <c r="AW197" i="1" s="1"/>
  <c r="AU197" i="1"/>
  <c r="AS197" i="1" s="1"/>
  <c r="AL197" i="1"/>
  <c r="AG197" i="1"/>
  <c r="J197" i="1" s="1"/>
  <c r="Y197" i="1"/>
  <c r="X197" i="1"/>
  <c r="W197" i="1" s="1"/>
  <c r="P197" i="1"/>
  <c r="I197" i="1"/>
  <c r="H197" i="1" s="1"/>
  <c r="AA197" i="1" s="1"/>
  <c r="AY196" i="1"/>
  <c r="AX196" i="1"/>
  <c r="AW196" i="1" s="1"/>
  <c r="AV196" i="1"/>
  <c r="AU196" i="1"/>
  <c r="AS196" i="1"/>
  <c r="AL196" i="1"/>
  <c r="I196" i="1" s="1"/>
  <c r="H196" i="1" s="1"/>
  <c r="AG196" i="1"/>
  <c r="J196" i="1" s="1"/>
  <c r="Y196" i="1"/>
  <c r="X196" i="1"/>
  <c r="S196" i="1"/>
  <c r="P196" i="1"/>
  <c r="AY195" i="1"/>
  <c r="AX195" i="1"/>
  <c r="AV195" i="1"/>
  <c r="AU195" i="1"/>
  <c r="AS195" i="1" s="1"/>
  <c r="K195" i="1" s="1"/>
  <c r="AT195" i="1"/>
  <c r="AL195" i="1"/>
  <c r="AG195" i="1"/>
  <c r="J195" i="1" s="1"/>
  <c r="Y195" i="1"/>
  <c r="X195" i="1"/>
  <c r="P195" i="1"/>
  <c r="I195" i="1"/>
  <c r="H195" i="1" s="1"/>
  <c r="AA195" i="1" s="1"/>
  <c r="AY194" i="1"/>
  <c r="S194" i="1" s="1"/>
  <c r="AX194" i="1"/>
  <c r="AV194" i="1"/>
  <c r="AU194" i="1"/>
  <c r="AS194" i="1"/>
  <c r="AE194" i="1" s="1"/>
  <c r="AL194" i="1"/>
  <c r="I194" i="1" s="1"/>
  <c r="H194" i="1" s="1"/>
  <c r="AG194" i="1"/>
  <c r="J194" i="1" s="1"/>
  <c r="Y194" i="1"/>
  <c r="X194" i="1"/>
  <c r="W194" i="1" s="1"/>
  <c r="P194" i="1"/>
  <c r="AY193" i="1"/>
  <c r="AX193" i="1"/>
  <c r="AW193" i="1"/>
  <c r="AV193" i="1"/>
  <c r="AU193" i="1"/>
  <c r="AS193" i="1" s="1"/>
  <c r="AT193" i="1" s="1"/>
  <c r="AL193" i="1"/>
  <c r="I193" i="1" s="1"/>
  <c r="H193" i="1" s="1"/>
  <c r="AG193" i="1"/>
  <c r="J193" i="1" s="1"/>
  <c r="Y193" i="1"/>
  <c r="X193" i="1"/>
  <c r="P193" i="1"/>
  <c r="AY192" i="1"/>
  <c r="AX192" i="1"/>
  <c r="AV192" i="1"/>
  <c r="AU192" i="1"/>
  <c r="AS192" i="1" s="1"/>
  <c r="AF192" i="1" s="1"/>
  <c r="AL192" i="1"/>
  <c r="AG192" i="1"/>
  <c r="J192" i="1" s="1"/>
  <c r="AE192" i="1"/>
  <c r="AA192" i="1"/>
  <c r="Y192" i="1"/>
  <c r="W192" i="1" s="1"/>
  <c r="X192" i="1"/>
  <c r="P192" i="1"/>
  <c r="I192" i="1"/>
  <c r="H192" i="1" s="1"/>
  <c r="AY191" i="1"/>
  <c r="AX191" i="1"/>
  <c r="AV191" i="1"/>
  <c r="AU191" i="1"/>
  <c r="AS191" i="1" s="1"/>
  <c r="N191" i="1" s="1"/>
  <c r="AL191" i="1"/>
  <c r="AG191" i="1"/>
  <c r="J191" i="1" s="1"/>
  <c r="Y191" i="1"/>
  <c r="X191" i="1"/>
  <c r="W191" i="1" s="1"/>
  <c r="P191" i="1"/>
  <c r="I191" i="1"/>
  <c r="H191" i="1"/>
  <c r="AY190" i="1"/>
  <c r="AX190" i="1"/>
  <c r="AV190" i="1"/>
  <c r="AW190" i="1" s="1"/>
  <c r="AU190" i="1"/>
  <c r="AS190" i="1"/>
  <c r="AF190" i="1" s="1"/>
  <c r="AL190" i="1"/>
  <c r="I190" i="1" s="1"/>
  <c r="H190" i="1" s="1"/>
  <c r="AG190" i="1"/>
  <c r="J190" i="1" s="1"/>
  <c r="Y190" i="1"/>
  <c r="X190" i="1"/>
  <c r="P190" i="1"/>
  <c r="AY189" i="1"/>
  <c r="AX189" i="1"/>
  <c r="AV189" i="1"/>
  <c r="AW189" i="1" s="1"/>
  <c r="AU189" i="1"/>
  <c r="AS189" i="1" s="1"/>
  <c r="AT189" i="1" s="1"/>
  <c r="AL189" i="1"/>
  <c r="I189" i="1" s="1"/>
  <c r="H189" i="1" s="1"/>
  <c r="AG189" i="1"/>
  <c r="J189" i="1" s="1"/>
  <c r="Y189" i="1"/>
  <c r="X189" i="1"/>
  <c r="P189" i="1"/>
  <c r="AY188" i="1"/>
  <c r="AX188" i="1"/>
  <c r="AV188" i="1"/>
  <c r="AU188" i="1"/>
  <c r="AS188" i="1"/>
  <c r="AF188" i="1" s="1"/>
  <c r="AL188" i="1"/>
  <c r="I188" i="1" s="1"/>
  <c r="H188" i="1" s="1"/>
  <c r="AG188" i="1"/>
  <c r="J188" i="1" s="1"/>
  <c r="AE188" i="1"/>
  <c r="Y188" i="1"/>
  <c r="X188" i="1"/>
  <c r="W188" i="1" s="1"/>
  <c r="P188" i="1"/>
  <c r="AY187" i="1"/>
  <c r="AX187" i="1"/>
  <c r="AV187" i="1"/>
  <c r="AU187" i="1"/>
  <c r="AS187" i="1" s="1"/>
  <c r="N187" i="1" s="1"/>
  <c r="AL187" i="1"/>
  <c r="I187" i="1" s="1"/>
  <c r="H187" i="1" s="1"/>
  <c r="AG187" i="1"/>
  <c r="J187" i="1" s="1"/>
  <c r="Y187" i="1"/>
  <c r="X187" i="1"/>
  <c r="W187" i="1" s="1"/>
  <c r="P187" i="1"/>
  <c r="AY186" i="1"/>
  <c r="AX186" i="1"/>
  <c r="AV186" i="1"/>
  <c r="AW186" i="1" s="1"/>
  <c r="AU186" i="1"/>
  <c r="AS186" i="1"/>
  <c r="AL186" i="1"/>
  <c r="I186" i="1" s="1"/>
  <c r="H186" i="1" s="1"/>
  <c r="AG186" i="1"/>
  <c r="Y186" i="1"/>
  <c r="X186" i="1"/>
  <c r="W186" i="1" s="1"/>
  <c r="P186" i="1"/>
  <c r="J186" i="1"/>
  <c r="AY185" i="1"/>
  <c r="AX185" i="1"/>
  <c r="AV185" i="1"/>
  <c r="AW185" i="1" s="1"/>
  <c r="AU185" i="1"/>
  <c r="AS185" i="1" s="1"/>
  <c r="AT185" i="1" s="1"/>
  <c r="AL185" i="1"/>
  <c r="I185" i="1" s="1"/>
  <c r="H185" i="1" s="1"/>
  <c r="AG185" i="1"/>
  <c r="J185" i="1" s="1"/>
  <c r="Y185" i="1"/>
  <c r="X185" i="1"/>
  <c r="P185" i="1"/>
  <c r="AY184" i="1"/>
  <c r="AX184" i="1"/>
  <c r="AV184" i="1"/>
  <c r="AU184" i="1"/>
  <c r="AS184" i="1"/>
  <c r="AF184" i="1" s="1"/>
  <c r="AL184" i="1"/>
  <c r="AG184" i="1"/>
  <c r="AE184" i="1"/>
  <c r="AA184" i="1"/>
  <c r="Y184" i="1"/>
  <c r="W184" i="1" s="1"/>
  <c r="X184" i="1"/>
  <c r="P184" i="1"/>
  <c r="J184" i="1"/>
  <c r="I184" i="1"/>
  <c r="H184" i="1" s="1"/>
  <c r="AY183" i="1"/>
  <c r="AX183" i="1"/>
  <c r="AV183" i="1"/>
  <c r="AU183" i="1"/>
  <c r="AS183" i="1" s="1"/>
  <c r="AL183" i="1"/>
  <c r="I183" i="1" s="1"/>
  <c r="H183" i="1" s="1"/>
  <c r="AG183" i="1"/>
  <c r="J183" i="1" s="1"/>
  <c r="AF183" i="1"/>
  <c r="Y183" i="1"/>
  <c r="X183" i="1"/>
  <c r="W183" i="1" s="1"/>
  <c r="P183" i="1"/>
  <c r="N183" i="1"/>
  <c r="AY182" i="1"/>
  <c r="AX182" i="1"/>
  <c r="AV182" i="1"/>
  <c r="S182" i="1" s="1"/>
  <c r="AU182" i="1"/>
  <c r="AS182" i="1" s="1"/>
  <c r="AL182" i="1"/>
  <c r="I182" i="1" s="1"/>
  <c r="H182" i="1" s="1"/>
  <c r="AG182" i="1"/>
  <c r="J182" i="1" s="1"/>
  <c r="Y182" i="1"/>
  <c r="X182" i="1"/>
  <c r="W182" i="1"/>
  <c r="P182" i="1"/>
  <c r="AY181" i="1"/>
  <c r="AX181" i="1"/>
  <c r="AV181" i="1"/>
  <c r="AU181" i="1"/>
  <c r="AS181" i="1" s="1"/>
  <c r="AT181" i="1" s="1"/>
  <c r="AL181" i="1"/>
  <c r="I181" i="1" s="1"/>
  <c r="H181" i="1" s="1"/>
  <c r="AG181" i="1"/>
  <c r="J181" i="1" s="1"/>
  <c r="Y181" i="1"/>
  <c r="X181" i="1"/>
  <c r="W181" i="1" s="1"/>
  <c r="P181" i="1"/>
  <c r="AY180" i="1"/>
  <c r="AX180" i="1"/>
  <c r="AV180" i="1"/>
  <c r="AU180" i="1"/>
  <c r="AS180" i="1"/>
  <c r="AL180" i="1"/>
  <c r="I180" i="1" s="1"/>
  <c r="H180" i="1" s="1"/>
  <c r="AA180" i="1" s="1"/>
  <c r="AG180" i="1"/>
  <c r="Y180" i="1"/>
  <c r="X180" i="1"/>
  <c r="W180" i="1" s="1"/>
  <c r="P180" i="1"/>
  <c r="J180" i="1"/>
  <c r="AY179" i="1"/>
  <c r="AX179" i="1"/>
  <c r="AV179" i="1"/>
  <c r="AU179" i="1"/>
  <c r="AS179" i="1" s="1"/>
  <c r="N179" i="1" s="1"/>
  <c r="AL179" i="1"/>
  <c r="I179" i="1" s="1"/>
  <c r="H179" i="1" s="1"/>
  <c r="AG179" i="1"/>
  <c r="J179" i="1" s="1"/>
  <c r="Y179" i="1"/>
  <c r="X179" i="1"/>
  <c r="P179" i="1"/>
  <c r="AY178" i="1"/>
  <c r="AX178" i="1"/>
  <c r="AW178" i="1"/>
  <c r="AV178" i="1"/>
  <c r="S178" i="1" s="1"/>
  <c r="AU178" i="1"/>
  <c r="AS178" i="1" s="1"/>
  <c r="AL178" i="1"/>
  <c r="I178" i="1" s="1"/>
  <c r="H178" i="1" s="1"/>
  <c r="AG178" i="1"/>
  <c r="Y178" i="1"/>
  <c r="X178" i="1"/>
  <c r="W178" i="1" s="1"/>
  <c r="P178" i="1"/>
  <c r="J178" i="1"/>
  <c r="AY177" i="1"/>
  <c r="AX177" i="1"/>
  <c r="AW177" i="1" s="1"/>
  <c r="AV177" i="1"/>
  <c r="AU177" i="1"/>
  <c r="AS177" i="1" s="1"/>
  <c r="AT177" i="1" s="1"/>
  <c r="AL177" i="1"/>
  <c r="I177" i="1" s="1"/>
  <c r="H177" i="1" s="1"/>
  <c r="AG177" i="1"/>
  <c r="J177" i="1" s="1"/>
  <c r="Y177" i="1"/>
  <c r="X177" i="1"/>
  <c r="P177" i="1"/>
  <c r="AY176" i="1"/>
  <c r="AX176" i="1"/>
  <c r="AV176" i="1"/>
  <c r="AU176" i="1"/>
  <c r="AS176" i="1"/>
  <c r="AF176" i="1" s="1"/>
  <c r="AL176" i="1"/>
  <c r="AG176" i="1"/>
  <c r="J176" i="1" s="1"/>
  <c r="AA176" i="1"/>
  <c r="Y176" i="1"/>
  <c r="X176" i="1"/>
  <c r="W176" i="1"/>
  <c r="P176" i="1"/>
  <c r="I176" i="1"/>
  <c r="H176" i="1" s="1"/>
  <c r="AY175" i="1"/>
  <c r="AX175" i="1"/>
  <c r="AV175" i="1"/>
  <c r="AU175" i="1"/>
  <c r="AS175" i="1" s="1"/>
  <c r="AF175" i="1" s="1"/>
  <c r="AL175" i="1"/>
  <c r="AG175" i="1"/>
  <c r="J175" i="1" s="1"/>
  <c r="Y175" i="1"/>
  <c r="X175" i="1"/>
  <c r="W175" i="1" s="1"/>
  <c r="P175" i="1"/>
  <c r="N175" i="1"/>
  <c r="I175" i="1"/>
  <c r="H175" i="1" s="1"/>
  <c r="AY174" i="1"/>
  <c r="S174" i="1" s="1"/>
  <c r="AX174" i="1"/>
  <c r="AW174" i="1" s="1"/>
  <c r="AV174" i="1"/>
  <c r="AU174" i="1"/>
  <c r="AS174" i="1"/>
  <c r="AE174" i="1" s="1"/>
  <c r="AL174" i="1"/>
  <c r="I174" i="1" s="1"/>
  <c r="H174" i="1" s="1"/>
  <c r="AG174" i="1"/>
  <c r="Y174" i="1"/>
  <c r="X174" i="1"/>
  <c r="W174" i="1" s="1"/>
  <c r="P174" i="1"/>
  <c r="J174" i="1"/>
  <c r="AY173" i="1"/>
  <c r="S173" i="1" s="1"/>
  <c r="AX173" i="1"/>
  <c r="AW173" i="1" s="1"/>
  <c r="AV173" i="1"/>
  <c r="AU173" i="1"/>
  <c r="AS173" i="1" s="1"/>
  <c r="AT173" i="1" s="1"/>
  <c r="AL173" i="1"/>
  <c r="I173" i="1" s="1"/>
  <c r="H173" i="1" s="1"/>
  <c r="AG173" i="1"/>
  <c r="J173" i="1" s="1"/>
  <c r="Y173" i="1"/>
  <c r="X173" i="1"/>
  <c r="W173" i="1" s="1"/>
  <c r="P173" i="1"/>
  <c r="AY172" i="1"/>
  <c r="AX172" i="1"/>
  <c r="AV172" i="1"/>
  <c r="AU172" i="1"/>
  <c r="AS172" i="1"/>
  <c r="AF172" i="1" s="1"/>
  <c r="AL172" i="1"/>
  <c r="I172" i="1" s="1"/>
  <c r="H172" i="1" s="1"/>
  <c r="AG172" i="1"/>
  <c r="J172" i="1" s="1"/>
  <c r="AE172" i="1"/>
  <c r="Y172" i="1"/>
  <c r="X172" i="1"/>
  <c r="P172" i="1"/>
  <c r="AY171" i="1"/>
  <c r="AX171" i="1"/>
  <c r="AV171" i="1"/>
  <c r="AU171" i="1"/>
  <c r="AS171" i="1" s="1"/>
  <c r="AF171" i="1" s="1"/>
  <c r="AL171" i="1"/>
  <c r="AG171" i="1"/>
  <c r="J171" i="1" s="1"/>
  <c r="Y171" i="1"/>
  <c r="X171" i="1"/>
  <c r="P171" i="1"/>
  <c r="I171" i="1"/>
  <c r="H171" i="1" s="1"/>
  <c r="AY170" i="1"/>
  <c r="AX170" i="1"/>
  <c r="AV170" i="1"/>
  <c r="AU170" i="1"/>
  <c r="AS170" i="1"/>
  <c r="AL170" i="1"/>
  <c r="I170" i="1" s="1"/>
  <c r="H170" i="1" s="1"/>
  <c r="AG170" i="1"/>
  <c r="AE170" i="1"/>
  <c r="Y170" i="1"/>
  <c r="X170" i="1"/>
  <c r="W170" i="1"/>
  <c r="S170" i="1"/>
  <c r="P170" i="1"/>
  <c r="K170" i="1"/>
  <c r="J170" i="1"/>
  <c r="AY169" i="1"/>
  <c r="S169" i="1" s="1"/>
  <c r="AX169" i="1"/>
  <c r="AV169" i="1"/>
  <c r="AW169" i="1" s="1"/>
  <c r="AU169" i="1"/>
  <c r="AS169" i="1" s="1"/>
  <c r="AT169" i="1"/>
  <c r="AL169" i="1"/>
  <c r="I169" i="1" s="1"/>
  <c r="H169" i="1" s="1"/>
  <c r="AG169" i="1"/>
  <c r="J169" i="1" s="1"/>
  <c r="Y169" i="1"/>
  <c r="X169" i="1"/>
  <c r="P169" i="1"/>
  <c r="AY168" i="1"/>
  <c r="AX168" i="1"/>
  <c r="AV168" i="1"/>
  <c r="AW168" i="1" s="1"/>
  <c r="AU168" i="1"/>
  <c r="AS168" i="1"/>
  <c r="AL168" i="1"/>
  <c r="AG168" i="1"/>
  <c r="Y168" i="1"/>
  <c r="X168" i="1"/>
  <c r="W168" i="1"/>
  <c r="S168" i="1"/>
  <c r="P168" i="1"/>
  <c r="J168" i="1"/>
  <c r="I168" i="1"/>
  <c r="H168" i="1" s="1"/>
  <c r="AY167" i="1"/>
  <c r="AX167" i="1"/>
  <c r="AV167" i="1"/>
  <c r="AU167" i="1"/>
  <c r="AS167" i="1" s="1"/>
  <c r="N167" i="1" s="1"/>
  <c r="AL167" i="1"/>
  <c r="AG167" i="1"/>
  <c r="J167" i="1" s="1"/>
  <c r="AF167" i="1"/>
  <c r="Y167" i="1"/>
  <c r="X167" i="1"/>
  <c r="P167" i="1"/>
  <c r="I167" i="1"/>
  <c r="H167" i="1" s="1"/>
  <c r="AA167" i="1" s="1"/>
  <c r="AY166" i="1"/>
  <c r="AX166" i="1"/>
  <c r="AV166" i="1"/>
  <c r="AW166" i="1" s="1"/>
  <c r="AU166" i="1"/>
  <c r="AS166" i="1"/>
  <c r="AL166" i="1"/>
  <c r="I166" i="1" s="1"/>
  <c r="AG166" i="1"/>
  <c r="Y166" i="1"/>
  <c r="W166" i="1" s="1"/>
  <c r="X166" i="1"/>
  <c r="P166" i="1"/>
  <c r="J166" i="1"/>
  <c r="H166" i="1"/>
  <c r="AY165" i="1"/>
  <c r="S165" i="1" s="1"/>
  <c r="AX165" i="1"/>
  <c r="AW165" i="1" s="1"/>
  <c r="AV165" i="1"/>
  <c r="AU165" i="1"/>
  <c r="AS165" i="1" s="1"/>
  <c r="AT165" i="1"/>
  <c r="AL165" i="1"/>
  <c r="I165" i="1" s="1"/>
  <c r="H165" i="1" s="1"/>
  <c r="AG165" i="1"/>
  <c r="J165" i="1" s="1"/>
  <c r="Y165" i="1"/>
  <c r="X165" i="1"/>
  <c r="P165" i="1"/>
  <c r="AY164" i="1"/>
  <c r="AX164" i="1"/>
  <c r="AV164" i="1"/>
  <c r="S164" i="1" s="1"/>
  <c r="T164" i="1" s="1"/>
  <c r="U164" i="1" s="1"/>
  <c r="AC164" i="1" s="1"/>
  <c r="AU164" i="1"/>
  <c r="AS164" i="1" s="1"/>
  <c r="AT164" i="1" s="1"/>
  <c r="AL164" i="1"/>
  <c r="AG164" i="1"/>
  <c r="Y164" i="1"/>
  <c r="X164" i="1"/>
  <c r="W164" i="1"/>
  <c r="V164" i="1"/>
  <c r="Z164" i="1" s="1"/>
  <c r="P164" i="1"/>
  <c r="J164" i="1"/>
  <c r="I164" i="1"/>
  <c r="H164" i="1" s="1"/>
  <c r="AY163" i="1"/>
  <c r="AX163" i="1"/>
  <c r="AV163" i="1"/>
  <c r="AU163" i="1"/>
  <c r="AS163" i="1" s="1"/>
  <c r="N163" i="1" s="1"/>
  <c r="AL163" i="1"/>
  <c r="AG163" i="1"/>
  <c r="J163" i="1" s="1"/>
  <c r="AF163" i="1"/>
  <c r="Y163" i="1"/>
  <c r="X163" i="1"/>
  <c r="P163" i="1"/>
  <c r="I163" i="1"/>
  <c r="H163" i="1" s="1"/>
  <c r="AA163" i="1" s="1"/>
  <c r="AY162" i="1"/>
  <c r="AX162" i="1"/>
  <c r="AV162" i="1"/>
  <c r="AW162" i="1" s="1"/>
  <c r="AU162" i="1"/>
  <c r="AS162" i="1"/>
  <c r="AL162" i="1"/>
  <c r="I162" i="1" s="1"/>
  <c r="H162" i="1" s="1"/>
  <c r="AG162" i="1"/>
  <c r="J162" i="1" s="1"/>
  <c r="Y162" i="1"/>
  <c r="X162" i="1"/>
  <c r="W162" i="1" s="1"/>
  <c r="P162" i="1"/>
  <c r="AY161" i="1"/>
  <c r="AX161" i="1"/>
  <c r="AV161" i="1"/>
  <c r="AU161" i="1"/>
  <c r="AS161" i="1" s="1"/>
  <c r="AT161" i="1"/>
  <c r="AL161" i="1"/>
  <c r="I161" i="1" s="1"/>
  <c r="H161" i="1" s="1"/>
  <c r="AG161" i="1"/>
  <c r="J161" i="1" s="1"/>
  <c r="Y161" i="1"/>
  <c r="X161" i="1"/>
  <c r="P161" i="1"/>
  <c r="AY160" i="1"/>
  <c r="AX160" i="1"/>
  <c r="AW160" i="1"/>
  <c r="AV160" i="1"/>
  <c r="S160" i="1" s="1"/>
  <c r="AU160" i="1"/>
  <c r="AS160" i="1"/>
  <c r="AT160" i="1" s="1"/>
  <c r="AL160" i="1"/>
  <c r="I160" i="1" s="1"/>
  <c r="H160" i="1" s="1"/>
  <c r="AG160" i="1"/>
  <c r="Y160" i="1"/>
  <c r="X160" i="1"/>
  <c r="W160" i="1"/>
  <c r="P160" i="1"/>
  <c r="N160" i="1"/>
  <c r="J160" i="1"/>
  <c r="AY159" i="1"/>
  <c r="AX159" i="1"/>
  <c r="AV159" i="1"/>
  <c r="AU159" i="1"/>
  <c r="AS159" i="1" s="1"/>
  <c r="AL159" i="1"/>
  <c r="AG159" i="1"/>
  <c r="J159" i="1" s="1"/>
  <c r="Y159" i="1"/>
  <c r="X159" i="1"/>
  <c r="W159" i="1" s="1"/>
  <c r="P159" i="1"/>
  <c r="I159" i="1"/>
  <c r="H159" i="1"/>
  <c r="AY158" i="1"/>
  <c r="S158" i="1" s="1"/>
  <c r="AX158" i="1"/>
  <c r="AV158" i="1"/>
  <c r="AU158" i="1"/>
  <c r="AS158" i="1" s="1"/>
  <c r="K158" i="1" s="1"/>
  <c r="AL158" i="1"/>
  <c r="I158" i="1" s="1"/>
  <c r="H158" i="1" s="1"/>
  <c r="AG158" i="1"/>
  <c r="J158" i="1" s="1"/>
  <c r="AE158" i="1"/>
  <c r="Y158" i="1"/>
  <c r="W158" i="1" s="1"/>
  <c r="X158" i="1"/>
  <c r="P158" i="1"/>
  <c r="AY157" i="1"/>
  <c r="S157" i="1" s="1"/>
  <c r="AX157" i="1"/>
  <c r="AW157" i="1" s="1"/>
  <c r="AV157" i="1"/>
  <c r="AU157" i="1"/>
  <c r="AS157" i="1" s="1"/>
  <c r="AT157" i="1" s="1"/>
  <c r="AL157" i="1"/>
  <c r="I157" i="1" s="1"/>
  <c r="H157" i="1" s="1"/>
  <c r="AG157" i="1"/>
  <c r="J157" i="1" s="1"/>
  <c r="Y157" i="1"/>
  <c r="X157" i="1"/>
  <c r="W157" i="1" s="1"/>
  <c r="P157" i="1"/>
  <c r="AY156" i="1"/>
  <c r="AX156" i="1"/>
  <c r="AV156" i="1"/>
  <c r="AU156" i="1"/>
  <c r="AS156" i="1"/>
  <c r="AL156" i="1"/>
  <c r="AG156" i="1"/>
  <c r="AA156" i="1"/>
  <c r="Y156" i="1"/>
  <c r="X156" i="1"/>
  <c r="W156" i="1"/>
  <c r="P156" i="1"/>
  <c r="J156" i="1"/>
  <c r="I156" i="1"/>
  <c r="H156" i="1" s="1"/>
  <c r="AY155" i="1"/>
  <c r="AX155" i="1"/>
  <c r="AV155" i="1"/>
  <c r="AW155" i="1" s="1"/>
  <c r="AU155" i="1"/>
  <c r="AS155" i="1" s="1"/>
  <c r="AL155" i="1"/>
  <c r="I155" i="1" s="1"/>
  <c r="H155" i="1" s="1"/>
  <c r="AG155" i="1"/>
  <c r="J155" i="1" s="1"/>
  <c r="Y155" i="1"/>
  <c r="X155" i="1"/>
  <c r="W155" i="1" s="1"/>
  <c r="P155" i="1"/>
  <c r="AY154" i="1"/>
  <c r="AX154" i="1"/>
  <c r="AV154" i="1"/>
  <c r="AW154" i="1" s="1"/>
  <c r="AU154" i="1"/>
  <c r="AS154" i="1" s="1"/>
  <c r="K154" i="1" s="1"/>
  <c r="AL154" i="1"/>
  <c r="I154" i="1" s="1"/>
  <c r="H154" i="1" s="1"/>
  <c r="AA154" i="1" s="1"/>
  <c r="AG154" i="1"/>
  <c r="Y154" i="1"/>
  <c r="X154" i="1"/>
  <c r="W154" i="1" s="1"/>
  <c r="P154" i="1"/>
  <c r="J154" i="1"/>
  <c r="AY153" i="1"/>
  <c r="AX153" i="1"/>
  <c r="AW153" i="1" s="1"/>
  <c r="AV153" i="1"/>
  <c r="AU153" i="1"/>
  <c r="AS153" i="1" s="1"/>
  <c r="AT153" i="1"/>
  <c r="AL153" i="1"/>
  <c r="I153" i="1" s="1"/>
  <c r="AG153" i="1"/>
  <c r="J153" i="1" s="1"/>
  <c r="AF153" i="1"/>
  <c r="AE153" i="1"/>
  <c r="Y153" i="1"/>
  <c r="W153" i="1" s="1"/>
  <c r="X153" i="1"/>
  <c r="P153" i="1"/>
  <c r="H153" i="1"/>
  <c r="AY152" i="1"/>
  <c r="AX152" i="1"/>
  <c r="AV152" i="1"/>
  <c r="AW152" i="1" s="1"/>
  <c r="AU152" i="1"/>
  <c r="AT152" i="1"/>
  <c r="AS152" i="1"/>
  <c r="AL152" i="1"/>
  <c r="I152" i="1" s="1"/>
  <c r="H152" i="1" s="1"/>
  <c r="AA152" i="1" s="1"/>
  <c r="AG152" i="1"/>
  <c r="J152" i="1" s="1"/>
  <c r="Y152" i="1"/>
  <c r="X152" i="1"/>
  <c r="W152" i="1"/>
  <c r="P152" i="1"/>
  <c r="N152" i="1"/>
  <c r="K152" i="1"/>
  <c r="AY151" i="1"/>
  <c r="AX151" i="1"/>
  <c r="AV151" i="1"/>
  <c r="AU151" i="1"/>
  <c r="AS151" i="1"/>
  <c r="AF151" i="1" s="1"/>
  <c r="AL151" i="1"/>
  <c r="I151" i="1" s="1"/>
  <c r="H151" i="1" s="1"/>
  <c r="AA151" i="1" s="1"/>
  <c r="AG151" i="1"/>
  <c r="J151" i="1" s="1"/>
  <c r="Y151" i="1"/>
  <c r="X151" i="1"/>
  <c r="P151" i="1"/>
  <c r="AY150" i="1"/>
  <c r="AX150" i="1"/>
  <c r="AV150" i="1"/>
  <c r="AU150" i="1"/>
  <c r="AS150" i="1" s="1"/>
  <c r="K150" i="1" s="1"/>
  <c r="AL150" i="1"/>
  <c r="I150" i="1" s="1"/>
  <c r="H150" i="1" s="1"/>
  <c r="AG150" i="1"/>
  <c r="J150" i="1" s="1"/>
  <c r="AA150" i="1"/>
  <c r="Y150" i="1"/>
  <c r="X150" i="1"/>
  <c r="W150" i="1" s="1"/>
  <c r="S150" i="1"/>
  <c r="T150" i="1" s="1"/>
  <c r="U150" i="1" s="1"/>
  <c r="P150" i="1"/>
  <c r="AY149" i="1"/>
  <c r="AX149" i="1"/>
  <c r="AV149" i="1"/>
  <c r="S149" i="1" s="1"/>
  <c r="AU149" i="1"/>
  <c r="AS149" i="1" s="1"/>
  <c r="AL149" i="1"/>
  <c r="I149" i="1" s="1"/>
  <c r="H149" i="1" s="1"/>
  <c r="AG149" i="1"/>
  <c r="J149" i="1" s="1"/>
  <c r="Y149" i="1"/>
  <c r="X149" i="1"/>
  <c r="W149" i="1" s="1"/>
  <c r="P149" i="1"/>
  <c r="AY148" i="1"/>
  <c r="AX148" i="1"/>
  <c r="AV148" i="1"/>
  <c r="AU148" i="1"/>
  <c r="AS148" i="1"/>
  <c r="AL148" i="1"/>
  <c r="I148" i="1" s="1"/>
  <c r="H148" i="1" s="1"/>
  <c r="AG148" i="1"/>
  <c r="AE148" i="1"/>
  <c r="Y148" i="1"/>
  <c r="W148" i="1" s="1"/>
  <c r="X148" i="1"/>
  <c r="P148" i="1"/>
  <c r="N148" i="1"/>
  <c r="J148" i="1"/>
  <c r="AY147" i="1"/>
  <c r="AX147" i="1"/>
  <c r="AV147" i="1"/>
  <c r="AW147" i="1" s="1"/>
  <c r="AU147" i="1"/>
  <c r="AS147" i="1"/>
  <c r="K147" i="1" s="1"/>
  <c r="AL147" i="1"/>
  <c r="I147" i="1" s="1"/>
  <c r="H147" i="1" s="1"/>
  <c r="AG147" i="1"/>
  <c r="J147" i="1" s="1"/>
  <c r="Y147" i="1"/>
  <c r="X147" i="1"/>
  <c r="P147" i="1"/>
  <c r="AY146" i="1"/>
  <c r="AX146" i="1"/>
  <c r="AV146" i="1"/>
  <c r="AW146" i="1" s="1"/>
  <c r="AU146" i="1"/>
  <c r="AS146" i="1"/>
  <c r="K146" i="1" s="1"/>
  <c r="AL146" i="1"/>
  <c r="I146" i="1" s="1"/>
  <c r="H146" i="1" s="1"/>
  <c r="AA146" i="1" s="1"/>
  <c r="AG146" i="1"/>
  <c r="Y146" i="1"/>
  <c r="X146" i="1"/>
  <c r="W146" i="1" s="1"/>
  <c r="P146" i="1"/>
  <c r="J146" i="1"/>
  <c r="AY145" i="1"/>
  <c r="AX145" i="1"/>
  <c r="AV145" i="1"/>
  <c r="AU145" i="1"/>
  <c r="AS145" i="1" s="1"/>
  <c r="AT145" i="1"/>
  <c r="AL145" i="1"/>
  <c r="I145" i="1" s="1"/>
  <c r="H145" i="1" s="1"/>
  <c r="AG145" i="1"/>
  <c r="J145" i="1" s="1"/>
  <c r="AF145" i="1"/>
  <c r="AE145" i="1"/>
  <c r="Y145" i="1"/>
  <c r="X145" i="1"/>
  <c r="W145" i="1" s="1"/>
  <c r="P145" i="1"/>
  <c r="AY144" i="1"/>
  <c r="AX144" i="1"/>
  <c r="AV144" i="1"/>
  <c r="AU144" i="1"/>
  <c r="AS144" i="1"/>
  <c r="AT144" i="1" s="1"/>
  <c r="AL144" i="1"/>
  <c r="AG144" i="1"/>
  <c r="J144" i="1" s="1"/>
  <c r="AF144" i="1"/>
  <c r="AE144" i="1"/>
  <c r="Y144" i="1"/>
  <c r="W144" i="1" s="1"/>
  <c r="X144" i="1"/>
  <c r="P144" i="1"/>
  <c r="N144" i="1"/>
  <c r="K144" i="1"/>
  <c r="I144" i="1"/>
  <c r="H144" i="1" s="1"/>
  <c r="AY143" i="1"/>
  <c r="S143" i="1" s="1"/>
  <c r="AX143" i="1"/>
  <c r="AV143" i="1"/>
  <c r="AU143" i="1"/>
  <c r="AS143" i="1"/>
  <c r="AL143" i="1"/>
  <c r="AG143" i="1"/>
  <c r="J143" i="1" s="1"/>
  <c r="AF143" i="1"/>
  <c r="AA143" i="1"/>
  <c r="Y143" i="1"/>
  <c r="X143" i="1"/>
  <c r="P143" i="1"/>
  <c r="K143" i="1"/>
  <c r="I143" i="1"/>
  <c r="H143" i="1" s="1"/>
  <c r="AY142" i="1"/>
  <c r="AX142" i="1"/>
  <c r="AV142" i="1"/>
  <c r="AU142" i="1"/>
  <c r="AS142" i="1" s="1"/>
  <c r="N142" i="1" s="1"/>
  <c r="AL142" i="1"/>
  <c r="I142" i="1" s="1"/>
  <c r="H142" i="1" s="1"/>
  <c r="AG142" i="1"/>
  <c r="Y142" i="1"/>
  <c r="X142" i="1"/>
  <c r="W142" i="1" s="1"/>
  <c r="P142" i="1"/>
  <c r="J142" i="1"/>
  <c r="AY141" i="1"/>
  <c r="AX141" i="1"/>
  <c r="AV141" i="1"/>
  <c r="AU141" i="1"/>
  <c r="AS141" i="1" s="1"/>
  <c r="AT141" i="1"/>
  <c r="AL141" i="1"/>
  <c r="I141" i="1" s="1"/>
  <c r="AG141" i="1"/>
  <c r="J141" i="1" s="1"/>
  <c r="AF141" i="1"/>
  <c r="Y141" i="1"/>
  <c r="X141" i="1"/>
  <c r="W141" i="1" s="1"/>
  <c r="P141" i="1"/>
  <c r="H141" i="1"/>
  <c r="AY140" i="1"/>
  <c r="AX140" i="1"/>
  <c r="AV140" i="1"/>
  <c r="AU140" i="1"/>
  <c r="AS140" i="1" s="1"/>
  <c r="AL140" i="1"/>
  <c r="I140" i="1" s="1"/>
  <c r="H140" i="1" s="1"/>
  <c r="AG140" i="1"/>
  <c r="J140" i="1" s="1"/>
  <c r="AF140" i="1"/>
  <c r="Y140" i="1"/>
  <c r="X140" i="1"/>
  <c r="P140" i="1"/>
  <c r="AY139" i="1"/>
  <c r="AX139" i="1"/>
  <c r="AV139" i="1"/>
  <c r="AU139" i="1"/>
  <c r="AS139" i="1"/>
  <c r="N139" i="1" s="1"/>
  <c r="AL139" i="1"/>
  <c r="AG139" i="1"/>
  <c r="J139" i="1" s="1"/>
  <c r="Y139" i="1"/>
  <c r="X139" i="1"/>
  <c r="W139" i="1" s="1"/>
  <c r="P139" i="1"/>
  <c r="I139" i="1"/>
  <c r="H139" i="1" s="1"/>
  <c r="AY138" i="1"/>
  <c r="AX138" i="1"/>
  <c r="AV138" i="1"/>
  <c r="AU138" i="1"/>
  <c r="AS138" i="1" s="1"/>
  <c r="N138" i="1" s="1"/>
  <c r="AL138" i="1"/>
  <c r="I138" i="1" s="1"/>
  <c r="H138" i="1" s="1"/>
  <c r="AG138" i="1"/>
  <c r="J138" i="1" s="1"/>
  <c r="AA138" i="1"/>
  <c r="Y138" i="1"/>
  <c r="X138" i="1"/>
  <c r="W138" i="1" s="1"/>
  <c r="P138" i="1"/>
  <c r="AY137" i="1"/>
  <c r="AX137" i="1"/>
  <c r="AV137" i="1"/>
  <c r="S137" i="1" s="1"/>
  <c r="AU137" i="1"/>
  <c r="AS137" i="1" s="1"/>
  <c r="AL137" i="1"/>
  <c r="I137" i="1" s="1"/>
  <c r="H137" i="1" s="1"/>
  <c r="AG137" i="1"/>
  <c r="Y137" i="1"/>
  <c r="X137" i="1"/>
  <c r="P137" i="1"/>
  <c r="J137" i="1"/>
  <c r="AY136" i="1"/>
  <c r="AX136" i="1"/>
  <c r="AV136" i="1"/>
  <c r="AW136" i="1" s="1"/>
  <c r="AU136" i="1"/>
  <c r="AT136" i="1"/>
  <c r="AS136" i="1"/>
  <c r="AL136" i="1"/>
  <c r="I136" i="1" s="1"/>
  <c r="H136" i="1" s="1"/>
  <c r="AG136" i="1"/>
  <c r="J136" i="1" s="1"/>
  <c r="Y136" i="1"/>
  <c r="X136" i="1"/>
  <c r="W136" i="1"/>
  <c r="P136" i="1"/>
  <c r="N136" i="1"/>
  <c r="K136" i="1"/>
  <c r="AY135" i="1"/>
  <c r="AX135" i="1"/>
  <c r="AV135" i="1"/>
  <c r="AU135" i="1"/>
  <c r="AS135" i="1"/>
  <c r="AF135" i="1" s="1"/>
  <c r="AL135" i="1"/>
  <c r="I135" i="1" s="1"/>
  <c r="H135" i="1" s="1"/>
  <c r="AG135" i="1"/>
  <c r="J135" i="1" s="1"/>
  <c r="Y135" i="1"/>
  <c r="X135" i="1"/>
  <c r="P135" i="1"/>
  <c r="AY134" i="1"/>
  <c r="AX134" i="1"/>
  <c r="AV134" i="1"/>
  <c r="AU134" i="1"/>
  <c r="AS134" i="1" s="1"/>
  <c r="AL134" i="1"/>
  <c r="I134" i="1" s="1"/>
  <c r="H134" i="1" s="1"/>
  <c r="AG134" i="1"/>
  <c r="Y134" i="1"/>
  <c r="X134" i="1"/>
  <c r="W134" i="1" s="1"/>
  <c r="P134" i="1"/>
  <c r="J134" i="1"/>
  <c r="AY133" i="1"/>
  <c r="AX133" i="1"/>
  <c r="AV133" i="1"/>
  <c r="S133" i="1" s="1"/>
  <c r="AU133" i="1"/>
  <c r="AS133" i="1" s="1"/>
  <c r="AT133" i="1"/>
  <c r="AL133" i="1"/>
  <c r="I133" i="1" s="1"/>
  <c r="H133" i="1" s="1"/>
  <c r="AG133" i="1"/>
  <c r="J133" i="1" s="1"/>
  <c r="Y133" i="1"/>
  <c r="X133" i="1"/>
  <c r="W133" i="1" s="1"/>
  <c r="P133" i="1"/>
  <c r="N133" i="1"/>
  <c r="AY132" i="1"/>
  <c r="AX132" i="1"/>
  <c r="AV132" i="1"/>
  <c r="AU132" i="1"/>
  <c r="AS132" i="1"/>
  <c r="AL132" i="1"/>
  <c r="I132" i="1" s="1"/>
  <c r="H132" i="1" s="1"/>
  <c r="AG132" i="1"/>
  <c r="Y132" i="1"/>
  <c r="X132" i="1"/>
  <c r="P132" i="1"/>
  <c r="J132" i="1"/>
  <c r="AY131" i="1"/>
  <c r="AX131" i="1"/>
  <c r="AV131" i="1"/>
  <c r="AU131" i="1"/>
  <c r="AS131" i="1"/>
  <c r="AL131" i="1"/>
  <c r="I131" i="1" s="1"/>
  <c r="H131" i="1" s="1"/>
  <c r="AG131" i="1"/>
  <c r="J131" i="1" s="1"/>
  <c r="Y131" i="1"/>
  <c r="X131" i="1"/>
  <c r="W131" i="1" s="1"/>
  <c r="P131" i="1"/>
  <c r="AY130" i="1"/>
  <c r="AX130" i="1"/>
  <c r="AV130" i="1"/>
  <c r="AU130" i="1"/>
  <c r="AS130" i="1"/>
  <c r="N130" i="1" s="1"/>
  <c r="AL130" i="1"/>
  <c r="I130" i="1" s="1"/>
  <c r="H130" i="1" s="1"/>
  <c r="AG130" i="1"/>
  <c r="J130" i="1" s="1"/>
  <c r="Y130" i="1"/>
  <c r="X130" i="1"/>
  <c r="W130" i="1" s="1"/>
  <c r="S130" i="1"/>
  <c r="P130" i="1"/>
  <c r="AY129" i="1"/>
  <c r="AX129" i="1"/>
  <c r="AV129" i="1"/>
  <c r="AU129" i="1"/>
  <c r="AS129" i="1" s="1"/>
  <c r="AL129" i="1"/>
  <c r="I129" i="1" s="1"/>
  <c r="H129" i="1" s="1"/>
  <c r="AG129" i="1"/>
  <c r="J129" i="1" s="1"/>
  <c r="Y129" i="1"/>
  <c r="X129" i="1"/>
  <c r="W129" i="1" s="1"/>
  <c r="P129" i="1"/>
  <c r="N129" i="1"/>
  <c r="AY128" i="1"/>
  <c r="AX128" i="1"/>
  <c r="AV128" i="1"/>
  <c r="AU128" i="1"/>
  <c r="AS128" i="1"/>
  <c r="AE128" i="1" s="1"/>
  <c r="AL128" i="1"/>
  <c r="I128" i="1" s="1"/>
  <c r="H128" i="1" s="1"/>
  <c r="AA128" i="1" s="1"/>
  <c r="AG128" i="1"/>
  <c r="J128" i="1" s="1"/>
  <c r="Y128" i="1"/>
  <c r="X128" i="1"/>
  <c r="W128" i="1" s="1"/>
  <c r="P128" i="1"/>
  <c r="AY127" i="1"/>
  <c r="AX127" i="1"/>
  <c r="AV127" i="1"/>
  <c r="AW127" i="1" s="1"/>
  <c r="AU127" i="1"/>
  <c r="AS127" i="1" s="1"/>
  <c r="AL127" i="1"/>
  <c r="I127" i="1" s="1"/>
  <c r="H127" i="1" s="1"/>
  <c r="AA127" i="1" s="1"/>
  <c r="AG127" i="1"/>
  <c r="J127" i="1" s="1"/>
  <c r="Y127" i="1"/>
  <c r="W127" i="1" s="1"/>
  <c r="X127" i="1"/>
  <c r="P127" i="1"/>
  <c r="AY126" i="1"/>
  <c r="AX126" i="1"/>
  <c r="AV126" i="1"/>
  <c r="S126" i="1" s="1"/>
  <c r="T126" i="1" s="1"/>
  <c r="U126" i="1" s="1"/>
  <c r="AU126" i="1"/>
  <c r="AS126" i="1" s="1"/>
  <c r="AT126" i="1" s="1"/>
  <c r="AL126" i="1"/>
  <c r="I126" i="1" s="1"/>
  <c r="H126" i="1" s="1"/>
  <c r="AA126" i="1" s="1"/>
  <c r="AG126" i="1"/>
  <c r="J126" i="1" s="1"/>
  <c r="Y126" i="1"/>
  <c r="X126" i="1"/>
  <c r="W126" i="1"/>
  <c r="P126" i="1"/>
  <c r="AY125" i="1"/>
  <c r="AX125" i="1"/>
  <c r="AV125" i="1"/>
  <c r="AU125" i="1"/>
  <c r="AS125" i="1" s="1"/>
  <c r="AL125" i="1"/>
  <c r="AG125" i="1"/>
  <c r="J125" i="1" s="1"/>
  <c r="Y125" i="1"/>
  <c r="X125" i="1"/>
  <c r="P125" i="1"/>
  <c r="I125" i="1"/>
  <c r="H125" i="1" s="1"/>
  <c r="AY124" i="1"/>
  <c r="S124" i="1" s="1"/>
  <c r="AX124" i="1"/>
  <c r="AW124" i="1" s="1"/>
  <c r="AV124" i="1"/>
  <c r="AU124" i="1"/>
  <c r="AS124" i="1"/>
  <c r="AL124" i="1"/>
  <c r="I124" i="1" s="1"/>
  <c r="H124" i="1" s="1"/>
  <c r="AG124" i="1"/>
  <c r="J124" i="1" s="1"/>
  <c r="Y124" i="1"/>
  <c r="X124" i="1"/>
  <c r="W124" i="1" s="1"/>
  <c r="P124" i="1"/>
  <c r="AY123" i="1"/>
  <c r="AX123" i="1"/>
  <c r="AV123" i="1"/>
  <c r="AW123" i="1" s="1"/>
  <c r="AU123" i="1"/>
  <c r="AS123" i="1" s="1"/>
  <c r="AL123" i="1"/>
  <c r="I123" i="1" s="1"/>
  <c r="H123" i="1" s="1"/>
  <c r="AG123" i="1"/>
  <c r="J123" i="1" s="1"/>
  <c r="Y123" i="1"/>
  <c r="X123" i="1"/>
  <c r="P123" i="1"/>
  <c r="AY122" i="1"/>
  <c r="AX122" i="1"/>
  <c r="AV122" i="1"/>
  <c r="S122" i="1" s="1"/>
  <c r="AU122" i="1"/>
  <c r="AS122" i="1" s="1"/>
  <c r="AL122" i="1"/>
  <c r="I122" i="1" s="1"/>
  <c r="H122" i="1" s="1"/>
  <c r="AG122" i="1"/>
  <c r="J122" i="1" s="1"/>
  <c r="AA122" i="1"/>
  <c r="Y122" i="1"/>
  <c r="X122" i="1"/>
  <c r="W122" i="1"/>
  <c r="P122" i="1"/>
  <c r="AY121" i="1"/>
  <c r="AX121" i="1"/>
  <c r="AV121" i="1"/>
  <c r="AU121" i="1"/>
  <c r="AS121" i="1" s="1"/>
  <c r="AL121" i="1"/>
  <c r="AG121" i="1"/>
  <c r="J121" i="1" s="1"/>
  <c r="Y121" i="1"/>
  <c r="X121" i="1"/>
  <c r="P121" i="1"/>
  <c r="I121" i="1"/>
  <c r="H121" i="1" s="1"/>
  <c r="AY120" i="1"/>
  <c r="AX120" i="1"/>
  <c r="AW120" i="1" s="1"/>
  <c r="AV120" i="1"/>
  <c r="AU120" i="1"/>
  <c r="AS120" i="1" s="1"/>
  <c r="AL120" i="1"/>
  <c r="I120" i="1" s="1"/>
  <c r="AG120" i="1"/>
  <c r="J120" i="1" s="1"/>
  <c r="AF120" i="1"/>
  <c r="AE120" i="1"/>
  <c r="Y120" i="1"/>
  <c r="X120" i="1"/>
  <c r="W120" i="1" s="1"/>
  <c r="P120" i="1"/>
  <c r="H120" i="1"/>
  <c r="AY119" i="1"/>
  <c r="AX119" i="1"/>
  <c r="AV119" i="1"/>
  <c r="AW119" i="1" s="1"/>
  <c r="AU119" i="1"/>
  <c r="AS119" i="1" s="1"/>
  <c r="AL119" i="1"/>
  <c r="I119" i="1" s="1"/>
  <c r="H119" i="1" s="1"/>
  <c r="AA119" i="1" s="1"/>
  <c r="AG119" i="1"/>
  <c r="Y119" i="1"/>
  <c r="X119" i="1"/>
  <c r="P119" i="1"/>
  <c r="J119" i="1"/>
  <c r="AY118" i="1"/>
  <c r="AX118" i="1"/>
  <c r="AV118" i="1"/>
  <c r="AU118" i="1"/>
  <c r="AS118" i="1"/>
  <c r="N118" i="1" s="1"/>
  <c r="AL118" i="1"/>
  <c r="I118" i="1" s="1"/>
  <c r="H118" i="1" s="1"/>
  <c r="AG118" i="1"/>
  <c r="J118" i="1" s="1"/>
  <c r="AA118" i="1"/>
  <c r="Y118" i="1"/>
  <c r="X118" i="1"/>
  <c r="P118" i="1"/>
  <c r="AY117" i="1"/>
  <c r="AX117" i="1"/>
  <c r="AV117" i="1"/>
  <c r="AU117" i="1"/>
  <c r="AS117" i="1" s="1"/>
  <c r="AL117" i="1"/>
  <c r="AG117" i="1"/>
  <c r="J117" i="1" s="1"/>
  <c r="Y117" i="1"/>
  <c r="X117" i="1"/>
  <c r="P117" i="1"/>
  <c r="I117" i="1"/>
  <c r="H117" i="1" s="1"/>
  <c r="AY116" i="1"/>
  <c r="S116" i="1" s="1"/>
  <c r="AX116" i="1"/>
  <c r="AV116" i="1"/>
  <c r="AU116" i="1"/>
  <c r="AS116" i="1"/>
  <c r="AL116" i="1"/>
  <c r="I116" i="1" s="1"/>
  <c r="AG116" i="1"/>
  <c r="J116" i="1" s="1"/>
  <c r="AF116" i="1"/>
  <c r="AE116" i="1"/>
  <c r="Y116" i="1"/>
  <c r="X116" i="1"/>
  <c r="W116" i="1"/>
  <c r="P116" i="1"/>
  <c r="H116" i="1"/>
  <c r="AY115" i="1"/>
  <c r="AX115" i="1"/>
  <c r="AV115" i="1"/>
  <c r="AW115" i="1" s="1"/>
  <c r="AU115" i="1"/>
  <c r="AS115" i="1" s="1"/>
  <c r="AL115" i="1"/>
  <c r="I115" i="1" s="1"/>
  <c r="H115" i="1" s="1"/>
  <c r="AA115" i="1" s="1"/>
  <c r="AG115" i="1"/>
  <c r="J115" i="1" s="1"/>
  <c r="Y115" i="1"/>
  <c r="X115" i="1"/>
  <c r="P115" i="1"/>
  <c r="AY114" i="1"/>
  <c r="AX114" i="1"/>
  <c r="AV114" i="1"/>
  <c r="AW114" i="1" s="1"/>
  <c r="AU114" i="1"/>
  <c r="AS114" i="1"/>
  <c r="N114" i="1" s="1"/>
  <c r="AL114" i="1"/>
  <c r="I114" i="1" s="1"/>
  <c r="AG114" i="1"/>
  <c r="J114" i="1" s="1"/>
  <c r="AA114" i="1"/>
  <c r="Y114" i="1"/>
  <c r="X114" i="1"/>
  <c r="W114" i="1"/>
  <c r="S114" i="1"/>
  <c r="P114" i="1"/>
  <c r="H114" i="1"/>
  <c r="AY113" i="1"/>
  <c r="AX113" i="1"/>
  <c r="AV113" i="1"/>
  <c r="AU113" i="1"/>
  <c r="AS113" i="1" s="1"/>
  <c r="AL113" i="1"/>
  <c r="AG113" i="1"/>
  <c r="J113" i="1" s="1"/>
  <c r="Y113" i="1"/>
  <c r="X113" i="1"/>
  <c r="P113" i="1"/>
  <c r="I113" i="1"/>
  <c r="H113" i="1" s="1"/>
  <c r="AY112" i="1"/>
  <c r="AX112" i="1"/>
  <c r="AV112" i="1"/>
  <c r="S112" i="1" s="1"/>
  <c r="AU112" i="1"/>
  <c r="AS112" i="1"/>
  <c r="AL112" i="1"/>
  <c r="I112" i="1" s="1"/>
  <c r="H112" i="1" s="1"/>
  <c r="AG112" i="1"/>
  <c r="J112" i="1" s="1"/>
  <c r="AF112" i="1"/>
  <c r="Y112" i="1"/>
  <c r="X112" i="1"/>
  <c r="W112" i="1"/>
  <c r="P112" i="1"/>
  <c r="AY111" i="1"/>
  <c r="AX111" i="1"/>
  <c r="AV111" i="1"/>
  <c r="AW111" i="1" s="1"/>
  <c r="AU111" i="1"/>
  <c r="AS111" i="1" s="1"/>
  <c r="AL111" i="1"/>
  <c r="I111" i="1" s="1"/>
  <c r="H111" i="1" s="1"/>
  <c r="AA111" i="1" s="1"/>
  <c r="AG111" i="1"/>
  <c r="Y111" i="1"/>
  <c r="X111" i="1"/>
  <c r="P111" i="1"/>
  <c r="J111" i="1"/>
  <c r="AY110" i="1"/>
  <c r="S110" i="1" s="1"/>
  <c r="AX110" i="1"/>
  <c r="AW110" i="1"/>
  <c r="AV110" i="1"/>
  <c r="AU110" i="1"/>
  <c r="AT110" i="1"/>
  <c r="AS110" i="1"/>
  <c r="N110" i="1" s="1"/>
  <c r="AL110" i="1"/>
  <c r="I110" i="1" s="1"/>
  <c r="H110" i="1" s="1"/>
  <c r="AA110" i="1" s="1"/>
  <c r="AG110" i="1"/>
  <c r="Y110" i="1"/>
  <c r="X110" i="1"/>
  <c r="W110" i="1" s="1"/>
  <c r="P110" i="1"/>
  <c r="J110" i="1"/>
  <c r="AY109" i="1"/>
  <c r="AX109" i="1"/>
  <c r="AV109" i="1"/>
  <c r="AU109" i="1"/>
  <c r="AS109" i="1" s="1"/>
  <c r="AL109" i="1"/>
  <c r="I109" i="1" s="1"/>
  <c r="H109" i="1" s="1"/>
  <c r="AG109" i="1"/>
  <c r="J109" i="1" s="1"/>
  <c r="Y109" i="1"/>
  <c r="X109" i="1"/>
  <c r="P109" i="1"/>
  <c r="N109" i="1"/>
  <c r="AY108" i="1"/>
  <c r="AX108" i="1"/>
  <c r="AV108" i="1"/>
  <c r="AW108" i="1" s="1"/>
  <c r="AU108" i="1"/>
  <c r="AS108" i="1" s="1"/>
  <c r="AL108" i="1"/>
  <c r="I108" i="1" s="1"/>
  <c r="AG108" i="1"/>
  <c r="J108" i="1" s="1"/>
  <c r="Y108" i="1"/>
  <c r="X108" i="1"/>
  <c r="W108" i="1"/>
  <c r="S108" i="1"/>
  <c r="P108" i="1"/>
  <c r="H108" i="1"/>
  <c r="AA108" i="1" s="1"/>
  <c r="AY107" i="1"/>
  <c r="AX107" i="1"/>
  <c r="AV107" i="1"/>
  <c r="AU107" i="1"/>
  <c r="AS107" i="1" s="1"/>
  <c r="N107" i="1" s="1"/>
  <c r="AT107" i="1"/>
  <c r="AL107" i="1"/>
  <c r="I107" i="1" s="1"/>
  <c r="H107" i="1" s="1"/>
  <c r="AA107" i="1" s="1"/>
  <c r="AG107" i="1"/>
  <c r="Y107" i="1"/>
  <c r="X107" i="1"/>
  <c r="P107" i="1"/>
  <c r="J107" i="1"/>
  <c r="AY106" i="1"/>
  <c r="AX106" i="1"/>
  <c r="AV106" i="1"/>
  <c r="AW106" i="1" s="1"/>
  <c r="AU106" i="1"/>
  <c r="AS106" i="1"/>
  <c r="AT106" i="1" s="1"/>
  <c r="AL106" i="1"/>
  <c r="I106" i="1" s="1"/>
  <c r="H106" i="1" s="1"/>
  <c r="AG106" i="1"/>
  <c r="J106" i="1" s="1"/>
  <c r="AF106" i="1"/>
  <c r="Y106" i="1"/>
  <c r="W106" i="1" s="1"/>
  <c r="X106" i="1"/>
  <c r="P106" i="1"/>
  <c r="K106" i="1"/>
  <c r="AY105" i="1"/>
  <c r="AX105" i="1"/>
  <c r="AV105" i="1"/>
  <c r="AU105" i="1"/>
  <c r="AS105" i="1" s="1"/>
  <c r="N105" i="1" s="1"/>
  <c r="AL105" i="1"/>
  <c r="I105" i="1" s="1"/>
  <c r="H105" i="1" s="1"/>
  <c r="AG105" i="1"/>
  <c r="J105" i="1" s="1"/>
  <c r="AF105" i="1"/>
  <c r="Y105" i="1"/>
  <c r="X105" i="1"/>
  <c r="W105" i="1" s="1"/>
  <c r="P105" i="1"/>
  <c r="AY104" i="1"/>
  <c r="AX104" i="1"/>
  <c r="AV104" i="1"/>
  <c r="AU104" i="1"/>
  <c r="AS104" i="1" s="1"/>
  <c r="AL104" i="1"/>
  <c r="I104" i="1" s="1"/>
  <c r="H104" i="1" s="1"/>
  <c r="AG104" i="1"/>
  <c r="J104" i="1" s="1"/>
  <c r="AE104" i="1"/>
  <c r="Y104" i="1"/>
  <c r="X104" i="1"/>
  <c r="W104" i="1" s="1"/>
  <c r="P104" i="1"/>
  <c r="AY103" i="1"/>
  <c r="AX103" i="1"/>
  <c r="AV103" i="1"/>
  <c r="AU103" i="1"/>
  <c r="AS103" i="1" s="1"/>
  <c r="AT103" i="1" s="1"/>
  <c r="AL103" i="1"/>
  <c r="I103" i="1" s="1"/>
  <c r="H103" i="1" s="1"/>
  <c r="AA103" i="1" s="1"/>
  <c r="AG103" i="1"/>
  <c r="J103" i="1" s="1"/>
  <c r="Y103" i="1"/>
  <c r="X103" i="1"/>
  <c r="P103" i="1"/>
  <c r="N103" i="1"/>
  <c r="AY102" i="1"/>
  <c r="S102" i="1" s="1"/>
  <c r="AX102" i="1"/>
  <c r="AV102" i="1"/>
  <c r="AU102" i="1"/>
  <c r="AS102" i="1"/>
  <c r="AE102" i="1" s="1"/>
  <c r="AL102" i="1"/>
  <c r="I102" i="1" s="1"/>
  <c r="H102" i="1" s="1"/>
  <c r="AA102" i="1" s="1"/>
  <c r="AG102" i="1"/>
  <c r="AF102" i="1"/>
  <c r="Y102" i="1"/>
  <c r="X102" i="1"/>
  <c r="W102" i="1"/>
  <c r="P102" i="1"/>
  <c r="N102" i="1"/>
  <c r="K102" i="1"/>
  <c r="J102" i="1"/>
  <c r="AY101" i="1"/>
  <c r="AX101" i="1"/>
  <c r="AV101" i="1"/>
  <c r="AU101" i="1"/>
  <c r="AS101" i="1" s="1"/>
  <c r="N101" i="1" s="1"/>
  <c r="AL101" i="1"/>
  <c r="I101" i="1" s="1"/>
  <c r="H101" i="1" s="1"/>
  <c r="AG101" i="1"/>
  <c r="J101" i="1" s="1"/>
  <c r="Y101" i="1"/>
  <c r="X101" i="1"/>
  <c r="P101" i="1"/>
  <c r="AY100" i="1"/>
  <c r="AX100" i="1"/>
  <c r="AV100" i="1"/>
  <c r="S100" i="1" s="1"/>
  <c r="AU100" i="1"/>
  <c r="AS100" i="1"/>
  <c r="AL100" i="1"/>
  <c r="I100" i="1" s="1"/>
  <c r="H100" i="1" s="1"/>
  <c r="AG100" i="1"/>
  <c r="J100" i="1" s="1"/>
  <c r="Y100" i="1"/>
  <c r="X100" i="1"/>
  <c r="W100" i="1" s="1"/>
  <c r="P100" i="1"/>
  <c r="AY99" i="1"/>
  <c r="AX99" i="1"/>
  <c r="AV99" i="1"/>
  <c r="AU99" i="1"/>
  <c r="AS99" i="1" s="1"/>
  <c r="N99" i="1" s="1"/>
  <c r="AT99" i="1"/>
  <c r="AL99" i="1"/>
  <c r="I99" i="1" s="1"/>
  <c r="H99" i="1" s="1"/>
  <c r="AG99" i="1"/>
  <c r="J99" i="1" s="1"/>
  <c r="Y99" i="1"/>
  <c r="X99" i="1"/>
  <c r="W99" i="1" s="1"/>
  <c r="P99" i="1"/>
  <c r="AY98" i="1"/>
  <c r="S98" i="1" s="1"/>
  <c r="T98" i="1" s="1"/>
  <c r="U98" i="1" s="1"/>
  <c r="AC98" i="1" s="1"/>
  <c r="AX98" i="1"/>
  <c r="AW98" i="1"/>
  <c r="AV98" i="1"/>
  <c r="AU98" i="1"/>
  <c r="AT98" i="1"/>
  <c r="AS98" i="1"/>
  <c r="K98" i="1" s="1"/>
  <c r="AL98" i="1"/>
  <c r="AG98" i="1"/>
  <c r="J98" i="1" s="1"/>
  <c r="AF98" i="1"/>
  <c r="AE98" i="1"/>
  <c r="Y98" i="1"/>
  <c r="X98" i="1"/>
  <c r="W98" i="1" s="1"/>
  <c r="P98" i="1"/>
  <c r="N98" i="1"/>
  <c r="I98" i="1"/>
  <c r="H98" i="1"/>
  <c r="AA98" i="1" s="1"/>
  <c r="AY97" i="1"/>
  <c r="AX97" i="1"/>
  <c r="AV97" i="1"/>
  <c r="AU97" i="1"/>
  <c r="AS97" i="1" s="1"/>
  <c r="AL97" i="1"/>
  <c r="AG97" i="1"/>
  <c r="J97" i="1" s="1"/>
  <c r="AF97" i="1"/>
  <c r="Y97" i="1"/>
  <c r="X97" i="1"/>
  <c r="P97" i="1"/>
  <c r="N97" i="1"/>
  <c r="I97" i="1"/>
  <c r="H97" i="1" s="1"/>
  <c r="AY96" i="1"/>
  <c r="AX96" i="1"/>
  <c r="AV96" i="1"/>
  <c r="AW96" i="1" s="1"/>
  <c r="AU96" i="1"/>
  <c r="AS96" i="1" s="1"/>
  <c r="AL96" i="1"/>
  <c r="I96" i="1" s="1"/>
  <c r="H96" i="1" s="1"/>
  <c r="AG96" i="1"/>
  <c r="Y96" i="1"/>
  <c r="X96" i="1"/>
  <c r="W96" i="1"/>
  <c r="S96" i="1"/>
  <c r="P96" i="1"/>
  <c r="J96" i="1"/>
  <c r="AY95" i="1"/>
  <c r="AX95" i="1"/>
  <c r="AV95" i="1"/>
  <c r="AW95" i="1" s="1"/>
  <c r="AU95" i="1"/>
  <c r="AS95" i="1" s="1"/>
  <c r="AE95" i="1" s="1"/>
  <c r="AL95" i="1"/>
  <c r="I95" i="1" s="1"/>
  <c r="H95" i="1" s="1"/>
  <c r="AG95" i="1"/>
  <c r="J95" i="1" s="1"/>
  <c r="Y95" i="1"/>
  <c r="X95" i="1"/>
  <c r="W95" i="1"/>
  <c r="P95" i="1"/>
  <c r="AY94" i="1"/>
  <c r="AX94" i="1"/>
  <c r="AV94" i="1"/>
  <c r="S94" i="1" s="1"/>
  <c r="AU94" i="1"/>
  <c r="AS94" i="1" s="1"/>
  <c r="AL94" i="1"/>
  <c r="AG94" i="1"/>
  <c r="J94" i="1" s="1"/>
  <c r="Y94" i="1"/>
  <c r="X94" i="1"/>
  <c r="P94" i="1"/>
  <c r="I94" i="1"/>
  <c r="H94" i="1" s="1"/>
  <c r="AA94" i="1" s="1"/>
  <c r="AY93" i="1"/>
  <c r="AX93" i="1"/>
  <c r="AV93" i="1"/>
  <c r="AU93" i="1"/>
  <c r="AS93" i="1" s="1"/>
  <c r="AL93" i="1"/>
  <c r="I93" i="1" s="1"/>
  <c r="H93" i="1" s="1"/>
  <c r="AG93" i="1"/>
  <c r="J93" i="1" s="1"/>
  <c r="AF93" i="1"/>
  <c r="Y93" i="1"/>
  <c r="X93" i="1"/>
  <c r="P93" i="1"/>
  <c r="AY92" i="1"/>
  <c r="AX92" i="1"/>
  <c r="AV92" i="1"/>
  <c r="AW92" i="1" s="1"/>
  <c r="AU92" i="1"/>
  <c r="AS92" i="1"/>
  <c r="K92" i="1" s="1"/>
  <c r="AL92" i="1"/>
  <c r="I92" i="1" s="1"/>
  <c r="H92" i="1" s="1"/>
  <c r="AG92" i="1"/>
  <c r="Y92" i="1"/>
  <c r="X92" i="1"/>
  <c r="W92" i="1" s="1"/>
  <c r="P92" i="1"/>
  <c r="J92" i="1"/>
  <c r="AY91" i="1"/>
  <c r="AX91" i="1"/>
  <c r="AV91" i="1"/>
  <c r="AU91" i="1"/>
  <c r="AS91" i="1" s="1"/>
  <c r="AE91" i="1" s="1"/>
  <c r="AT91" i="1"/>
  <c r="AL91" i="1"/>
  <c r="I91" i="1" s="1"/>
  <c r="AG91" i="1"/>
  <c r="J91" i="1" s="1"/>
  <c r="AF91" i="1"/>
  <c r="Y91" i="1"/>
  <c r="X91" i="1"/>
  <c r="W91" i="1"/>
  <c r="P91" i="1"/>
  <c r="H91" i="1"/>
  <c r="AY90" i="1"/>
  <c r="AX90" i="1"/>
  <c r="AV90" i="1"/>
  <c r="AW90" i="1" s="1"/>
  <c r="AU90" i="1"/>
  <c r="AS90" i="1"/>
  <c r="N90" i="1" s="1"/>
  <c r="AL90" i="1"/>
  <c r="I90" i="1" s="1"/>
  <c r="H90" i="1" s="1"/>
  <c r="AG90" i="1"/>
  <c r="J90" i="1" s="1"/>
  <c r="Y90" i="1"/>
  <c r="X90" i="1"/>
  <c r="W90" i="1" s="1"/>
  <c r="P90" i="1"/>
  <c r="K90" i="1"/>
  <c r="AY89" i="1"/>
  <c r="AX89" i="1"/>
  <c r="AV89" i="1"/>
  <c r="AW89" i="1" s="1"/>
  <c r="AU89" i="1"/>
  <c r="AS89" i="1"/>
  <c r="AF89" i="1" s="1"/>
  <c r="AL89" i="1"/>
  <c r="I89" i="1" s="1"/>
  <c r="H89" i="1" s="1"/>
  <c r="AA89" i="1" s="1"/>
  <c r="AG89" i="1"/>
  <c r="J89" i="1" s="1"/>
  <c r="Y89" i="1"/>
  <c r="X89" i="1"/>
  <c r="P89" i="1"/>
  <c r="AY88" i="1"/>
  <c r="AX88" i="1"/>
  <c r="AV88" i="1"/>
  <c r="AW88" i="1" s="1"/>
  <c r="AU88" i="1"/>
  <c r="AS88" i="1" s="1"/>
  <c r="AL88" i="1"/>
  <c r="I88" i="1" s="1"/>
  <c r="H88" i="1" s="1"/>
  <c r="AG88" i="1"/>
  <c r="Y88" i="1"/>
  <c r="X88" i="1"/>
  <c r="W88" i="1" s="1"/>
  <c r="P88" i="1"/>
  <c r="J88" i="1"/>
  <c r="AY87" i="1"/>
  <c r="S87" i="1" s="1"/>
  <c r="AX87" i="1"/>
  <c r="AW87" i="1" s="1"/>
  <c r="AV87" i="1"/>
  <c r="AU87" i="1"/>
  <c r="AS87" i="1" s="1"/>
  <c r="AT87" i="1" s="1"/>
  <c r="AL87" i="1"/>
  <c r="I87" i="1" s="1"/>
  <c r="H87" i="1" s="1"/>
  <c r="AG87" i="1"/>
  <c r="J87" i="1" s="1"/>
  <c r="Y87" i="1"/>
  <c r="X87" i="1"/>
  <c r="P87" i="1"/>
  <c r="AY86" i="1"/>
  <c r="AX86" i="1"/>
  <c r="AV86" i="1"/>
  <c r="AW86" i="1" s="1"/>
  <c r="AU86" i="1"/>
  <c r="AS86" i="1" s="1"/>
  <c r="AT86" i="1"/>
  <c r="AL86" i="1"/>
  <c r="AG86" i="1"/>
  <c r="J86" i="1" s="1"/>
  <c r="Y86" i="1"/>
  <c r="X86" i="1"/>
  <c r="P86" i="1"/>
  <c r="I86" i="1"/>
  <c r="H86" i="1" s="1"/>
  <c r="AA86" i="1" s="1"/>
  <c r="AY85" i="1"/>
  <c r="AX85" i="1"/>
  <c r="AV85" i="1"/>
  <c r="AW85" i="1" s="1"/>
  <c r="AU85" i="1"/>
  <c r="AS85" i="1"/>
  <c r="AL85" i="1"/>
  <c r="I85" i="1" s="1"/>
  <c r="H85" i="1" s="1"/>
  <c r="AA85" i="1" s="1"/>
  <c r="AG85" i="1"/>
  <c r="J85" i="1" s="1"/>
  <c r="Y85" i="1"/>
  <c r="X85" i="1"/>
  <c r="P85" i="1"/>
  <c r="AY84" i="1"/>
  <c r="AX84" i="1"/>
  <c r="AV84" i="1"/>
  <c r="AW84" i="1" s="1"/>
  <c r="AU84" i="1"/>
  <c r="AS84" i="1" s="1"/>
  <c r="AL84" i="1"/>
  <c r="I84" i="1" s="1"/>
  <c r="H84" i="1" s="1"/>
  <c r="AG84" i="1"/>
  <c r="J84" i="1" s="1"/>
  <c r="AA84" i="1"/>
  <c r="Y84" i="1"/>
  <c r="X84" i="1"/>
  <c r="W84" i="1" s="1"/>
  <c r="P84" i="1"/>
  <c r="AY83" i="1"/>
  <c r="S83" i="1" s="1"/>
  <c r="AX83" i="1"/>
  <c r="AV83" i="1"/>
  <c r="AW83" i="1" s="1"/>
  <c r="AU83" i="1"/>
  <c r="AS83" i="1" s="1"/>
  <c r="AT83" i="1"/>
  <c r="AL83" i="1"/>
  <c r="I83" i="1" s="1"/>
  <c r="AG83" i="1"/>
  <c r="Y83" i="1"/>
  <c r="X83" i="1"/>
  <c r="W83" i="1" s="1"/>
  <c r="P83" i="1"/>
  <c r="J83" i="1"/>
  <c r="H83" i="1"/>
  <c r="AY82" i="1"/>
  <c r="AX82" i="1"/>
  <c r="AV82" i="1"/>
  <c r="AU82" i="1"/>
  <c r="AS82" i="1" s="1"/>
  <c r="AT82" i="1"/>
  <c r="AL82" i="1"/>
  <c r="AG82" i="1"/>
  <c r="J82" i="1" s="1"/>
  <c r="Y82" i="1"/>
  <c r="X82" i="1"/>
  <c r="W82" i="1"/>
  <c r="P82" i="1"/>
  <c r="I82" i="1"/>
  <c r="H82" i="1" s="1"/>
  <c r="AA82" i="1" s="1"/>
  <c r="AY81" i="1"/>
  <c r="AX81" i="1"/>
  <c r="AV81" i="1"/>
  <c r="AU81" i="1"/>
  <c r="AS81" i="1" s="1"/>
  <c r="AL81" i="1"/>
  <c r="AG81" i="1"/>
  <c r="J81" i="1" s="1"/>
  <c r="Y81" i="1"/>
  <c r="X81" i="1"/>
  <c r="P81" i="1"/>
  <c r="I81" i="1"/>
  <c r="H81" i="1" s="1"/>
  <c r="AY80" i="1"/>
  <c r="AX80" i="1"/>
  <c r="AV80" i="1"/>
  <c r="AW80" i="1" s="1"/>
  <c r="AU80" i="1"/>
  <c r="AS80" i="1" s="1"/>
  <c r="AL80" i="1"/>
  <c r="I80" i="1" s="1"/>
  <c r="H80" i="1" s="1"/>
  <c r="AG80" i="1"/>
  <c r="AA80" i="1"/>
  <c r="Y80" i="1"/>
  <c r="X80" i="1"/>
  <c r="W80" i="1" s="1"/>
  <c r="P80" i="1"/>
  <c r="J80" i="1"/>
  <c r="AY79" i="1"/>
  <c r="AX79" i="1"/>
  <c r="AV79" i="1"/>
  <c r="AW79" i="1" s="1"/>
  <c r="AU79" i="1"/>
  <c r="AS79" i="1" s="1"/>
  <c r="AL79" i="1"/>
  <c r="I79" i="1" s="1"/>
  <c r="H79" i="1" s="1"/>
  <c r="AG79" i="1"/>
  <c r="Y79" i="1"/>
  <c r="X79" i="1"/>
  <c r="W79" i="1" s="1"/>
  <c r="P79" i="1"/>
  <c r="J79" i="1"/>
  <c r="AY78" i="1"/>
  <c r="AX78" i="1"/>
  <c r="AV78" i="1"/>
  <c r="S78" i="1" s="1"/>
  <c r="AU78" i="1"/>
  <c r="AS78" i="1" s="1"/>
  <c r="AL78" i="1"/>
  <c r="I78" i="1" s="1"/>
  <c r="H78" i="1" s="1"/>
  <c r="AA78" i="1" s="1"/>
  <c r="AG78" i="1"/>
  <c r="J78" i="1" s="1"/>
  <c r="Y78" i="1"/>
  <c r="X78" i="1"/>
  <c r="P78" i="1"/>
  <c r="AY77" i="1"/>
  <c r="S77" i="1" s="1"/>
  <c r="AX77" i="1"/>
  <c r="AV77" i="1"/>
  <c r="AU77" i="1"/>
  <c r="AS77" i="1"/>
  <c r="AL77" i="1"/>
  <c r="I77" i="1" s="1"/>
  <c r="H77" i="1" s="1"/>
  <c r="AG77" i="1"/>
  <c r="J77" i="1" s="1"/>
  <c r="Y77" i="1"/>
  <c r="X77" i="1"/>
  <c r="W77" i="1" s="1"/>
  <c r="P77" i="1"/>
  <c r="AY76" i="1"/>
  <c r="S76" i="1" s="1"/>
  <c r="T76" i="1" s="1"/>
  <c r="U76" i="1" s="1"/>
  <c r="AX76" i="1"/>
  <c r="AV76" i="1"/>
  <c r="AU76" i="1"/>
  <c r="AS76" i="1"/>
  <c r="K76" i="1" s="1"/>
  <c r="AL76" i="1"/>
  <c r="I76" i="1" s="1"/>
  <c r="H76" i="1" s="1"/>
  <c r="AG76" i="1"/>
  <c r="J76" i="1" s="1"/>
  <c r="Y76" i="1"/>
  <c r="X76" i="1"/>
  <c r="W76" i="1" s="1"/>
  <c r="P76" i="1"/>
  <c r="AY75" i="1"/>
  <c r="AX75" i="1"/>
  <c r="AV75" i="1"/>
  <c r="AU75" i="1"/>
  <c r="AS75" i="1" s="1"/>
  <c r="AT75" i="1"/>
  <c r="AL75" i="1"/>
  <c r="I75" i="1" s="1"/>
  <c r="H75" i="1" s="1"/>
  <c r="AG75" i="1"/>
  <c r="Y75" i="1"/>
  <c r="X75" i="1"/>
  <c r="W75" i="1"/>
  <c r="S75" i="1"/>
  <c r="P75" i="1"/>
  <c r="J75" i="1"/>
  <c r="AY74" i="1"/>
  <c r="AX74" i="1"/>
  <c r="AV74" i="1"/>
  <c r="AU74" i="1"/>
  <c r="AS74" i="1" s="1"/>
  <c r="AL74" i="1"/>
  <c r="I74" i="1" s="1"/>
  <c r="H74" i="1" s="1"/>
  <c r="AG74" i="1"/>
  <c r="J74" i="1" s="1"/>
  <c r="AE74" i="1"/>
  <c r="Y74" i="1"/>
  <c r="X74" i="1"/>
  <c r="W74" i="1"/>
  <c r="P74" i="1"/>
  <c r="AY73" i="1"/>
  <c r="AX73" i="1"/>
  <c r="AV73" i="1"/>
  <c r="AU73" i="1"/>
  <c r="AS73" i="1" s="1"/>
  <c r="AL73" i="1"/>
  <c r="I73" i="1" s="1"/>
  <c r="H73" i="1" s="1"/>
  <c r="AG73" i="1"/>
  <c r="J73" i="1" s="1"/>
  <c r="Y73" i="1"/>
  <c r="X73" i="1"/>
  <c r="W73" i="1" s="1"/>
  <c r="P73" i="1"/>
  <c r="AY72" i="1"/>
  <c r="AX72" i="1"/>
  <c r="AV72" i="1"/>
  <c r="AW72" i="1" s="1"/>
  <c r="AU72" i="1"/>
  <c r="AS72" i="1"/>
  <c r="N72" i="1" s="1"/>
  <c r="AL72" i="1"/>
  <c r="I72" i="1" s="1"/>
  <c r="H72" i="1" s="1"/>
  <c r="AG72" i="1"/>
  <c r="Y72" i="1"/>
  <c r="X72" i="1"/>
  <c r="W72" i="1" s="1"/>
  <c r="P72" i="1"/>
  <c r="J72" i="1"/>
  <c r="AY71" i="1"/>
  <c r="AX71" i="1"/>
  <c r="AV71" i="1"/>
  <c r="AU71" i="1"/>
  <c r="AS71" i="1" s="1"/>
  <c r="AT71" i="1"/>
  <c r="AL71" i="1"/>
  <c r="I71" i="1" s="1"/>
  <c r="H71" i="1" s="1"/>
  <c r="AG71" i="1"/>
  <c r="Y71" i="1"/>
  <c r="X71" i="1"/>
  <c r="W71" i="1"/>
  <c r="S71" i="1"/>
  <c r="P71" i="1"/>
  <c r="J71" i="1"/>
  <c r="AY70" i="1"/>
  <c r="AX70" i="1"/>
  <c r="AV70" i="1"/>
  <c r="AU70" i="1"/>
  <c r="AS70" i="1" s="1"/>
  <c r="AL70" i="1"/>
  <c r="I70" i="1" s="1"/>
  <c r="H70" i="1" s="1"/>
  <c r="AG70" i="1"/>
  <c r="J70" i="1" s="1"/>
  <c r="AE70" i="1"/>
  <c r="Y70" i="1"/>
  <c r="X70" i="1"/>
  <c r="P70" i="1"/>
  <c r="AY69" i="1"/>
  <c r="AX69" i="1"/>
  <c r="AV69" i="1"/>
  <c r="AU69" i="1"/>
  <c r="AS69" i="1"/>
  <c r="AF69" i="1" s="1"/>
  <c r="AL69" i="1"/>
  <c r="AG69" i="1"/>
  <c r="J69" i="1" s="1"/>
  <c r="Y69" i="1"/>
  <c r="X69" i="1"/>
  <c r="W69" i="1" s="1"/>
  <c r="P69" i="1"/>
  <c r="I69" i="1"/>
  <c r="H69" i="1" s="1"/>
  <c r="AY68" i="1"/>
  <c r="AX68" i="1"/>
  <c r="AV68" i="1"/>
  <c r="AW68" i="1" s="1"/>
  <c r="AU68" i="1"/>
  <c r="AS68" i="1"/>
  <c r="AL68" i="1"/>
  <c r="I68" i="1" s="1"/>
  <c r="H68" i="1" s="1"/>
  <c r="AG68" i="1"/>
  <c r="Y68" i="1"/>
  <c r="X68" i="1"/>
  <c r="W68" i="1" s="1"/>
  <c r="P68" i="1"/>
  <c r="J68" i="1"/>
  <c r="AY67" i="1"/>
  <c r="S67" i="1" s="1"/>
  <c r="T67" i="1" s="1"/>
  <c r="U67" i="1" s="1"/>
  <c r="AX67" i="1"/>
  <c r="AW67" i="1" s="1"/>
  <c r="AV67" i="1"/>
  <c r="AU67" i="1"/>
  <c r="AS67" i="1" s="1"/>
  <c r="AT67" i="1"/>
  <c r="AL67" i="1"/>
  <c r="I67" i="1" s="1"/>
  <c r="H67" i="1" s="1"/>
  <c r="AG67" i="1"/>
  <c r="AF67" i="1"/>
  <c r="AE67" i="1"/>
  <c r="Y67" i="1"/>
  <c r="W67" i="1" s="1"/>
  <c r="X67" i="1"/>
  <c r="P67" i="1"/>
  <c r="J67" i="1"/>
  <c r="AY66" i="1"/>
  <c r="AX66" i="1"/>
  <c r="AV66" i="1"/>
  <c r="AU66" i="1"/>
  <c r="AS66" i="1" s="1"/>
  <c r="AL66" i="1"/>
  <c r="AG66" i="1"/>
  <c r="J66" i="1" s="1"/>
  <c r="AE66" i="1"/>
  <c r="Y66" i="1"/>
  <c r="X66" i="1"/>
  <c r="W66" i="1"/>
  <c r="P66" i="1"/>
  <c r="K66" i="1"/>
  <c r="I66" i="1"/>
  <c r="H66" i="1"/>
  <c r="AA66" i="1" s="1"/>
  <c r="AY65" i="1"/>
  <c r="AX65" i="1"/>
  <c r="AV65" i="1"/>
  <c r="AU65" i="1"/>
  <c r="AS65" i="1" s="1"/>
  <c r="K65" i="1" s="1"/>
  <c r="AL65" i="1"/>
  <c r="I65" i="1" s="1"/>
  <c r="H65" i="1" s="1"/>
  <c r="AG65" i="1"/>
  <c r="J65" i="1" s="1"/>
  <c r="AA65" i="1"/>
  <c r="Y65" i="1"/>
  <c r="X65" i="1"/>
  <c r="W65" i="1" s="1"/>
  <c r="P65" i="1"/>
  <c r="AY64" i="1"/>
  <c r="AX64" i="1"/>
  <c r="AW64" i="1"/>
  <c r="AV64" i="1"/>
  <c r="AU64" i="1"/>
  <c r="AS64" i="1" s="1"/>
  <c r="AT64" i="1"/>
  <c r="AL64" i="1"/>
  <c r="I64" i="1" s="1"/>
  <c r="H64" i="1" s="1"/>
  <c r="AG64" i="1"/>
  <c r="Y64" i="1"/>
  <c r="X64" i="1"/>
  <c r="W64" i="1"/>
  <c r="P64" i="1"/>
  <c r="J64" i="1"/>
  <c r="AY63" i="1"/>
  <c r="AX63" i="1"/>
  <c r="AV63" i="1"/>
  <c r="AU63" i="1"/>
  <c r="AS63" i="1"/>
  <c r="AT63" i="1" s="1"/>
  <c r="AL63" i="1"/>
  <c r="I63" i="1" s="1"/>
  <c r="H63" i="1" s="1"/>
  <c r="AG63" i="1"/>
  <c r="J63" i="1" s="1"/>
  <c r="Y63" i="1"/>
  <c r="X63" i="1"/>
  <c r="W63" i="1"/>
  <c r="P63" i="1"/>
  <c r="AY62" i="1"/>
  <c r="AX62" i="1"/>
  <c r="AV62" i="1"/>
  <c r="AW62" i="1" s="1"/>
  <c r="AU62" i="1"/>
  <c r="AS62" i="1"/>
  <c r="AL62" i="1"/>
  <c r="I62" i="1" s="1"/>
  <c r="H62" i="1" s="1"/>
  <c r="AA62" i="1" s="1"/>
  <c r="AG62" i="1"/>
  <c r="J62" i="1" s="1"/>
  <c r="Y62" i="1"/>
  <c r="X62" i="1"/>
  <c r="P62" i="1"/>
  <c r="AY61" i="1"/>
  <c r="S61" i="1" s="1"/>
  <c r="AX61" i="1"/>
  <c r="AV61" i="1"/>
  <c r="AW61" i="1" s="1"/>
  <c r="AU61" i="1"/>
  <c r="AS61" i="1"/>
  <c r="AL61" i="1"/>
  <c r="I61" i="1" s="1"/>
  <c r="H61" i="1" s="1"/>
  <c r="AG61" i="1"/>
  <c r="J61" i="1" s="1"/>
  <c r="AA61" i="1"/>
  <c r="Y61" i="1"/>
  <c r="X61" i="1"/>
  <c r="P61" i="1"/>
  <c r="AY60" i="1"/>
  <c r="AX60" i="1"/>
  <c r="AW60" i="1"/>
  <c r="AV60" i="1"/>
  <c r="S60" i="1" s="1"/>
  <c r="AU60" i="1"/>
  <c r="AS60" i="1" s="1"/>
  <c r="AL60" i="1"/>
  <c r="I60" i="1" s="1"/>
  <c r="H60" i="1" s="1"/>
  <c r="AG60" i="1"/>
  <c r="Y60" i="1"/>
  <c r="X60" i="1"/>
  <c r="W60" i="1"/>
  <c r="P60" i="1"/>
  <c r="J60" i="1"/>
  <c r="AY59" i="1"/>
  <c r="AX59" i="1"/>
  <c r="AV59" i="1"/>
  <c r="S59" i="1" s="1"/>
  <c r="AU59" i="1"/>
  <c r="AS59" i="1"/>
  <c r="AL59" i="1"/>
  <c r="I59" i="1" s="1"/>
  <c r="H59" i="1" s="1"/>
  <c r="AG59" i="1"/>
  <c r="J59" i="1" s="1"/>
  <c r="Y59" i="1"/>
  <c r="X59" i="1"/>
  <c r="W59" i="1"/>
  <c r="P59" i="1"/>
  <c r="N59" i="1"/>
  <c r="K59" i="1"/>
  <c r="AY58" i="1"/>
  <c r="S58" i="1" s="1"/>
  <c r="AX58" i="1"/>
  <c r="AV58" i="1"/>
  <c r="AU58" i="1"/>
  <c r="AS58" i="1"/>
  <c r="AL58" i="1"/>
  <c r="I58" i="1" s="1"/>
  <c r="H58" i="1" s="1"/>
  <c r="AG58" i="1"/>
  <c r="J58" i="1" s="1"/>
  <c r="Y58" i="1"/>
  <c r="X58" i="1"/>
  <c r="W58" i="1" s="1"/>
  <c r="P58" i="1"/>
  <c r="AY57" i="1"/>
  <c r="AX57" i="1"/>
  <c r="AV57" i="1"/>
  <c r="AW57" i="1" s="1"/>
  <c r="AU57" i="1"/>
  <c r="AS57" i="1"/>
  <c r="K57" i="1" s="1"/>
  <c r="AL57" i="1"/>
  <c r="I57" i="1" s="1"/>
  <c r="H57" i="1" s="1"/>
  <c r="AG57" i="1"/>
  <c r="J57" i="1" s="1"/>
  <c r="Y57" i="1"/>
  <c r="X57" i="1"/>
  <c r="W57" i="1" s="1"/>
  <c r="P57" i="1"/>
  <c r="AY56" i="1"/>
  <c r="AX56" i="1"/>
  <c r="AW56" i="1"/>
  <c r="AV56" i="1"/>
  <c r="AU56" i="1"/>
  <c r="AS56" i="1" s="1"/>
  <c r="AE56" i="1" s="1"/>
  <c r="AL56" i="1"/>
  <c r="I56" i="1" s="1"/>
  <c r="H56" i="1" s="1"/>
  <c r="AG56" i="1"/>
  <c r="Y56" i="1"/>
  <c r="X56" i="1"/>
  <c r="W56" i="1"/>
  <c r="P56" i="1"/>
  <c r="J56" i="1"/>
  <c r="AY55" i="1"/>
  <c r="AX55" i="1"/>
  <c r="AV55" i="1"/>
  <c r="AU55" i="1"/>
  <c r="AS55" i="1"/>
  <c r="AL55" i="1"/>
  <c r="I55" i="1" s="1"/>
  <c r="H55" i="1" s="1"/>
  <c r="AA55" i="1" s="1"/>
  <c r="AG55" i="1"/>
  <c r="J55" i="1" s="1"/>
  <c r="Y55" i="1"/>
  <c r="X55" i="1"/>
  <c r="P55" i="1"/>
  <c r="AY54" i="1"/>
  <c r="AX54" i="1"/>
  <c r="AV54" i="1"/>
  <c r="AU54" i="1"/>
  <c r="AS54" i="1" s="1"/>
  <c r="AL54" i="1"/>
  <c r="I54" i="1" s="1"/>
  <c r="H54" i="1" s="1"/>
  <c r="AG54" i="1"/>
  <c r="J54" i="1" s="1"/>
  <c r="Y54" i="1"/>
  <c r="X54" i="1"/>
  <c r="P54" i="1"/>
  <c r="AY53" i="1"/>
  <c r="AX53" i="1"/>
  <c r="AV53" i="1"/>
  <c r="AW53" i="1" s="1"/>
  <c r="AU53" i="1"/>
  <c r="AS53" i="1"/>
  <c r="AL53" i="1"/>
  <c r="I53" i="1" s="1"/>
  <c r="H53" i="1" s="1"/>
  <c r="AA53" i="1" s="1"/>
  <c r="AG53" i="1"/>
  <c r="Y53" i="1"/>
  <c r="X53" i="1"/>
  <c r="W53" i="1" s="1"/>
  <c r="S53" i="1"/>
  <c r="P53" i="1"/>
  <c r="J53" i="1"/>
  <c r="AY52" i="1"/>
  <c r="AX52" i="1"/>
  <c r="AW52" i="1" s="1"/>
  <c r="AV52" i="1"/>
  <c r="AU52" i="1"/>
  <c r="AS52" i="1" s="1"/>
  <c r="AT52" i="1"/>
  <c r="AL52" i="1"/>
  <c r="I52" i="1" s="1"/>
  <c r="H52" i="1" s="1"/>
  <c r="AG52" i="1"/>
  <c r="J52" i="1" s="1"/>
  <c r="Y52" i="1"/>
  <c r="X52" i="1"/>
  <c r="W52" i="1" s="1"/>
  <c r="P52" i="1"/>
  <c r="AY51" i="1"/>
  <c r="AX51" i="1"/>
  <c r="AV51" i="1"/>
  <c r="AW51" i="1" s="1"/>
  <c r="AU51" i="1"/>
  <c r="AS51" i="1" s="1"/>
  <c r="AE51" i="1" s="1"/>
  <c r="AL51" i="1"/>
  <c r="I51" i="1" s="1"/>
  <c r="H51" i="1" s="1"/>
  <c r="AA51" i="1" s="1"/>
  <c r="AG51" i="1"/>
  <c r="J51" i="1" s="1"/>
  <c r="Y51" i="1"/>
  <c r="X51" i="1"/>
  <c r="P51" i="1"/>
  <c r="AY50" i="1"/>
  <c r="AX50" i="1"/>
  <c r="AV50" i="1"/>
  <c r="AU50" i="1"/>
  <c r="AS50" i="1"/>
  <c r="AF50" i="1" s="1"/>
  <c r="AL50" i="1"/>
  <c r="AG50" i="1"/>
  <c r="J50" i="1" s="1"/>
  <c r="Y50" i="1"/>
  <c r="X50" i="1"/>
  <c r="W50" i="1" s="1"/>
  <c r="P50" i="1"/>
  <c r="I50" i="1"/>
  <c r="H50" i="1" s="1"/>
  <c r="AY49" i="1"/>
  <c r="S49" i="1" s="1"/>
  <c r="AX49" i="1"/>
  <c r="AV49" i="1"/>
  <c r="AU49" i="1"/>
  <c r="AS49" i="1" s="1"/>
  <c r="AL49" i="1"/>
  <c r="I49" i="1" s="1"/>
  <c r="H49" i="1" s="1"/>
  <c r="AA49" i="1" s="1"/>
  <c r="AG49" i="1"/>
  <c r="J49" i="1" s="1"/>
  <c r="Y49" i="1"/>
  <c r="X49" i="1"/>
  <c r="W49" i="1" s="1"/>
  <c r="P49" i="1"/>
  <c r="AY48" i="1"/>
  <c r="AX48" i="1"/>
  <c r="AW48" i="1"/>
  <c r="AV48" i="1"/>
  <c r="S48" i="1" s="1"/>
  <c r="AU48" i="1"/>
  <c r="AS48" i="1" s="1"/>
  <c r="AL48" i="1"/>
  <c r="I48" i="1" s="1"/>
  <c r="H48" i="1" s="1"/>
  <c r="AG48" i="1"/>
  <c r="J48" i="1" s="1"/>
  <c r="Y48" i="1"/>
  <c r="X48" i="1"/>
  <c r="W48" i="1"/>
  <c r="P48" i="1"/>
  <c r="AY47" i="1"/>
  <c r="AX47" i="1"/>
  <c r="AV47" i="1"/>
  <c r="AU47" i="1"/>
  <c r="AS47" i="1"/>
  <c r="AL47" i="1"/>
  <c r="I47" i="1" s="1"/>
  <c r="H47" i="1" s="1"/>
  <c r="AA47" i="1" s="1"/>
  <c r="AG47" i="1"/>
  <c r="J47" i="1" s="1"/>
  <c r="Y47" i="1"/>
  <c r="X47" i="1"/>
  <c r="W47" i="1"/>
  <c r="P47" i="1"/>
  <c r="K47" i="1"/>
  <c r="AY46" i="1"/>
  <c r="AX46" i="1"/>
  <c r="AV46" i="1"/>
  <c r="AW46" i="1" s="1"/>
  <c r="AU46" i="1"/>
  <c r="AS46" i="1"/>
  <c r="AF46" i="1" s="1"/>
  <c r="AL46" i="1"/>
  <c r="I46" i="1" s="1"/>
  <c r="H46" i="1" s="1"/>
  <c r="AG46" i="1"/>
  <c r="J46" i="1" s="1"/>
  <c r="Y46" i="1"/>
  <c r="X46" i="1"/>
  <c r="P46" i="1"/>
  <c r="AY45" i="1"/>
  <c r="AX45" i="1"/>
  <c r="AV45" i="1"/>
  <c r="AU45" i="1"/>
  <c r="AS45" i="1"/>
  <c r="K45" i="1" s="1"/>
  <c r="AL45" i="1"/>
  <c r="I45" i="1" s="1"/>
  <c r="H45" i="1" s="1"/>
  <c r="AA45" i="1" s="1"/>
  <c r="AG45" i="1"/>
  <c r="J45" i="1" s="1"/>
  <c r="Y45" i="1"/>
  <c r="X45" i="1"/>
  <c r="S45" i="1"/>
  <c r="P45" i="1"/>
  <c r="AY44" i="1"/>
  <c r="AX44" i="1"/>
  <c r="AW44" i="1" s="1"/>
  <c r="AV44" i="1"/>
  <c r="AU44" i="1"/>
  <c r="AS44" i="1" s="1"/>
  <c r="AT44" i="1" s="1"/>
  <c r="AL44" i="1"/>
  <c r="I44" i="1" s="1"/>
  <c r="H44" i="1" s="1"/>
  <c r="AG44" i="1"/>
  <c r="Y44" i="1"/>
  <c r="X44" i="1"/>
  <c r="W44" i="1"/>
  <c r="P44" i="1"/>
  <c r="J44" i="1"/>
  <c r="AY43" i="1"/>
  <c r="AX43" i="1"/>
  <c r="AV43" i="1"/>
  <c r="AW43" i="1" s="1"/>
  <c r="AU43" i="1"/>
  <c r="AS43" i="1" s="1"/>
  <c r="N43" i="1" s="1"/>
  <c r="AT43" i="1"/>
  <c r="AL43" i="1"/>
  <c r="I43" i="1" s="1"/>
  <c r="H43" i="1" s="1"/>
  <c r="AA43" i="1" s="1"/>
  <c r="AG43" i="1"/>
  <c r="J43" i="1" s="1"/>
  <c r="Y43" i="1"/>
  <c r="X43" i="1"/>
  <c r="W43" i="1"/>
  <c r="P43" i="1"/>
  <c r="K43" i="1"/>
  <c r="AY42" i="1"/>
  <c r="AX42" i="1"/>
  <c r="AV42" i="1"/>
  <c r="S42" i="1" s="1"/>
  <c r="AU42" i="1"/>
  <c r="AS42" i="1" s="1"/>
  <c r="AF42" i="1" s="1"/>
  <c r="AL42" i="1"/>
  <c r="I42" i="1" s="1"/>
  <c r="H42" i="1" s="1"/>
  <c r="AA42" i="1" s="1"/>
  <c r="AG42" i="1"/>
  <c r="J42" i="1" s="1"/>
  <c r="Y42" i="1"/>
  <c r="X42" i="1"/>
  <c r="P42" i="1"/>
  <c r="AY41" i="1"/>
  <c r="AX41" i="1"/>
  <c r="AV41" i="1"/>
  <c r="AW41" i="1" s="1"/>
  <c r="AU41" i="1"/>
  <c r="AS41" i="1" s="1"/>
  <c r="AL41" i="1"/>
  <c r="I41" i="1" s="1"/>
  <c r="H41" i="1" s="1"/>
  <c r="AG41" i="1"/>
  <c r="AA41" i="1"/>
  <c r="Y41" i="1"/>
  <c r="X41" i="1"/>
  <c r="W41" i="1" s="1"/>
  <c r="P41" i="1"/>
  <c r="J41" i="1"/>
  <c r="AY40" i="1"/>
  <c r="AX40" i="1"/>
  <c r="AW40" i="1"/>
  <c r="AV40" i="1"/>
  <c r="AU40" i="1"/>
  <c r="AS40" i="1" s="1"/>
  <c r="AE40" i="1" s="1"/>
  <c r="AT40" i="1"/>
  <c r="AL40" i="1"/>
  <c r="I40" i="1" s="1"/>
  <c r="H40" i="1" s="1"/>
  <c r="AG40" i="1"/>
  <c r="J40" i="1" s="1"/>
  <c r="Y40" i="1"/>
  <c r="X40" i="1"/>
  <c r="W40" i="1" s="1"/>
  <c r="P40" i="1"/>
  <c r="AY39" i="1"/>
  <c r="AX39" i="1"/>
  <c r="AV39" i="1"/>
  <c r="AU39" i="1"/>
  <c r="AS39" i="1"/>
  <c r="AT39" i="1" s="1"/>
  <c r="AL39" i="1"/>
  <c r="I39" i="1" s="1"/>
  <c r="H39" i="1" s="1"/>
  <c r="AA39" i="1" s="1"/>
  <c r="AG39" i="1"/>
  <c r="J39" i="1" s="1"/>
  <c r="AF39" i="1"/>
  <c r="AE39" i="1"/>
  <c r="Y39" i="1"/>
  <c r="X39" i="1"/>
  <c r="P39" i="1"/>
  <c r="N39" i="1"/>
  <c r="K39" i="1"/>
  <c r="AY38" i="1"/>
  <c r="AX38" i="1"/>
  <c r="AV38" i="1"/>
  <c r="AW38" i="1" s="1"/>
  <c r="AU38" i="1"/>
  <c r="AS38" i="1"/>
  <c r="AL38" i="1"/>
  <c r="AG38" i="1"/>
  <c r="J38" i="1" s="1"/>
  <c r="Y38" i="1"/>
  <c r="X38" i="1"/>
  <c r="W38" i="1" s="1"/>
  <c r="P38" i="1"/>
  <c r="I38" i="1"/>
  <c r="H38" i="1" s="1"/>
  <c r="AY37" i="1"/>
  <c r="AX37" i="1"/>
  <c r="AV37" i="1"/>
  <c r="AW37" i="1" s="1"/>
  <c r="AU37" i="1"/>
  <c r="AS37" i="1" s="1"/>
  <c r="AL37" i="1"/>
  <c r="I37" i="1" s="1"/>
  <c r="H37" i="1" s="1"/>
  <c r="AG37" i="1"/>
  <c r="J37" i="1" s="1"/>
  <c r="AA37" i="1"/>
  <c r="Y37" i="1"/>
  <c r="X37" i="1"/>
  <c r="W37" i="1" s="1"/>
  <c r="S37" i="1"/>
  <c r="P37" i="1"/>
  <c r="AY36" i="1"/>
  <c r="AX36" i="1"/>
  <c r="AW36" i="1"/>
  <c r="AV36" i="1"/>
  <c r="AU36" i="1"/>
  <c r="AS36" i="1" s="1"/>
  <c r="AT36" i="1"/>
  <c r="AL36" i="1"/>
  <c r="I36" i="1" s="1"/>
  <c r="H36" i="1" s="1"/>
  <c r="AG36" i="1"/>
  <c r="J36" i="1" s="1"/>
  <c r="AE36" i="1"/>
  <c r="Y36" i="1"/>
  <c r="X36" i="1"/>
  <c r="W36" i="1" s="1"/>
  <c r="P36" i="1"/>
  <c r="AY35" i="1"/>
  <c r="AX35" i="1"/>
  <c r="AV35" i="1"/>
  <c r="AU35" i="1"/>
  <c r="AS35" i="1" s="1"/>
  <c r="AT35" i="1"/>
  <c r="AL35" i="1"/>
  <c r="AG35" i="1"/>
  <c r="J35" i="1" s="1"/>
  <c r="AF35" i="1"/>
  <c r="AE35" i="1"/>
  <c r="Y35" i="1"/>
  <c r="W35" i="1" s="1"/>
  <c r="X35" i="1"/>
  <c r="P35" i="1"/>
  <c r="I35" i="1"/>
  <c r="H35" i="1" s="1"/>
  <c r="AA35" i="1" s="1"/>
  <c r="AY34" i="1"/>
  <c r="AX34" i="1"/>
  <c r="AV34" i="1"/>
  <c r="AW34" i="1" s="1"/>
  <c r="AU34" i="1"/>
  <c r="AS34" i="1"/>
  <c r="K34" i="1" s="1"/>
  <c r="AL34" i="1"/>
  <c r="AG34" i="1"/>
  <c r="J34" i="1" s="1"/>
  <c r="Y34" i="1"/>
  <c r="X34" i="1"/>
  <c r="W34" i="1" s="1"/>
  <c r="P34" i="1"/>
  <c r="I34" i="1"/>
  <c r="H34" i="1" s="1"/>
  <c r="AA34" i="1" s="1"/>
  <c r="AY33" i="1"/>
  <c r="AX33" i="1"/>
  <c r="AV33" i="1"/>
  <c r="AU33" i="1"/>
  <c r="AS33" i="1"/>
  <c r="AL33" i="1"/>
  <c r="I33" i="1" s="1"/>
  <c r="H33" i="1" s="1"/>
  <c r="AG33" i="1"/>
  <c r="J33" i="1" s="1"/>
  <c r="Y33" i="1"/>
  <c r="X33" i="1"/>
  <c r="W33" i="1" s="1"/>
  <c r="P33" i="1"/>
  <c r="AY32" i="1"/>
  <c r="AX32" i="1"/>
  <c r="AW32" i="1"/>
  <c r="AV32" i="1"/>
  <c r="AU32" i="1"/>
  <c r="AS32" i="1" s="1"/>
  <c r="AT32" i="1" s="1"/>
  <c r="AL32" i="1"/>
  <c r="I32" i="1" s="1"/>
  <c r="H32" i="1" s="1"/>
  <c r="AG32" i="1"/>
  <c r="J32" i="1" s="1"/>
  <c r="Y32" i="1"/>
  <c r="X32" i="1"/>
  <c r="W32" i="1"/>
  <c r="P32" i="1"/>
  <c r="AY31" i="1"/>
  <c r="AX31" i="1"/>
  <c r="AV31" i="1"/>
  <c r="AW31" i="1" s="1"/>
  <c r="AU31" i="1"/>
  <c r="AS31" i="1" s="1"/>
  <c r="AT31" i="1"/>
  <c r="AL31" i="1"/>
  <c r="AG31" i="1"/>
  <c r="J31" i="1" s="1"/>
  <c r="AF31" i="1"/>
  <c r="Y31" i="1"/>
  <c r="X31" i="1"/>
  <c r="P31" i="1"/>
  <c r="I31" i="1"/>
  <c r="H31" i="1" s="1"/>
  <c r="AA31" i="1" s="1"/>
  <c r="AY30" i="1"/>
  <c r="AX30" i="1"/>
  <c r="AV30" i="1"/>
  <c r="AW30" i="1" s="1"/>
  <c r="AU30" i="1"/>
  <c r="AS30" i="1" s="1"/>
  <c r="AL30" i="1"/>
  <c r="AG30" i="1"/>
  <c r="J30" i="1" s="1"/>
  <c r="Y30" i="1"/>
  <c r="X30" i="1"/>
  <c r="W30" i="1" s="1"/>
  <c r="P30" i="1"/>
  <c r="I30" i="1"/>
  <c r="H30" i="1" s="1"/>
  <c r="AY29" i="1"/>
  <c r="AX29" i="1"/>
  <c r="AV29" i="1"/>
  <c r="AW29" i="1" s="1"/>
  <c r="AU29" i="1"/>
  <c r="AS29" i="1" s="1"/>
  <c r="AL29" i="1"/>
  <c r="I29" i="1" s="1"/>
  <c r="H29" i="1" s="1"/>
  <c r="AG29" i="1"/>
  <c r="J29" i="1" s="1"/>
  <c r="Y29" i="1"/>
  <c r="X29" i="1"/>
  <c r="P29" i="1"/>
  <c r="AY28" i="1"/>
  <c r="AX28" i="1"/>
  <c r="AV28" i="1"/>
  <c r="S28" i="1" s="1"/>
  <c r="AU28" i="1"/>
  <c r="AS28" i="1" s="1"/>
  <c r="AT28" i="1" s="1"/>
  <c r="AL28" i="1"/>
  <c r="I28" i="1" s="1"/>
  <c r="H28" i="1" s="1"/>
  <c r="AG28" i="1"/>
  <c r="J28" i="1" s="1"/>
  <c r="Y28" i="1"/>
  <c r="X28" i="1"/>
  <c r="W28" i="1"/>
  <c r="P28" i="1"/>
  <c r="AY27" i="1"/>
  <c r="AX27" i="1"/>
  <c r="AV27" i="1"/>
  <c r="S27" i="1" s="1"/>
  <c r="AU27" i="1"/>
  <c r="AS27" i="1"/>
  <c r="AL27" i="1"/>
  <c r="I27" i="1" s="1"/>
  <c r="H27" i="1" s="1"/>
  <c r="AA27" i="1" s="1"/>
  <c r="AG27" i="1"/>
  <c r="J27" i="1" s="1"/>
  <c r="Y27" i="1"/>
  <c r="X27" i="1"/>
  <c r="W27" i="1" s="1"/>
  <c r="P27" i="1"/>
  <c r="AY26" i="1"/>
  <c r="AX26" i="1"/>
  <c r="AV26" i="1"/>
  <c r="AW26" i="1" s="1"/>
  <c r="AU26" i="1"/>
  <c r="AS26" i="1"/>
  <c r="AL26" i="1"/>
  <c r="AG26" i="1"/>
  <c r="J26" i="1" s="1"/>
  <c r="Y26" i="1"/>
  <c r="X26" i="1"/>
  <c r="W26" i="1" s="1"/>
  <c r="P26" i="1"/>
  <c r="I26" i="1"/>
  <c r="H26" i="1"/>
  <c r="AY25" i="1"/>
  <c r="AX25" i="1"/>
  <c r="AV25" i="1"/>
  <c r="AW25" i="1" s="1"/>
  <c r="AU25" i="1"/>
  <c r="AS25" i="1"/>
  <c r="AL25" i="1"/>
  <c r="I25" i="1" s="1"/>
  <c r="H25" i="1" s="1"/>
  <c r="AG25" i="1"/>
  <c r="J25" i="1" s="1"/>
  <c r="Y25" i="1"/>
  <c r="X25" i="1"/>
  <c r="W25" i="1" s="1"/>
  <c r="P25" i="1"/>
  <c r="AY24" i="1"/>
  <c r="AX24" i="1"/>
  <c r="AV24" i="1"/>
  <c r="S24" i="1" s="1"/>
  <c r="AU24" i="1"/>
  <c r="AS24" i="1" s="1"/>
  <c r="AL24" i="1"/>
  <c r="I24" i="1" s="1"/>
  <c r="H24" i="1" s="1"/>
  <c r="AG24" i="1"/>
  <c r="Y24" i="1"/>
  <c r="X24" i="1"/>
  <c r="W24" i="1"/>
  <c r="P24" i="1"/>
  <c r="J24" i="1"/>
  <c r="AY23" i="1"/>
  <c r="AX23" i="1"/>
  <c r="AV23" i="1"/>
  <c r="AU23" i="1"/>
  <c r="AS23" i="1"/>
  <c r="AE23" i="1" s="1"/>
  <c r="AL23" i="1"/>
  <c r="AG23" i="1"/>
  <c r="J23" i="1" s="1"/>
  <c r="AF23" i="1"/>
  <c r="Y23" i="1"/>
  <c r="X23" i="1"/>
  <c r="P23" i="1"/>
  <c r="N23" i="1"/>
  <c r="K23" i="1"/>
  <c r="I23" i="1"/>
  <c r="H23" i="1" s="1"/>
  <c r="AA23" i="1" s="1"/>
  <c r="AY22" i="1"/>
  <c r="AX22" i="1"/>
  <c r="AV22" i="1"/>
  <c r="AU22" i="1"/>
  <c r="AS22" i="1" s="1"/>
  <c r="AL22" i="1"/>
  <c r="I22" i="1" s="1"/>
  <c r="H22" i="1" s="1"/>
  <c r="AG22" i="1"/>
  <c r="J22" i="1" s="1"/>
  <c r="Y22" i="1"/>
  <c r="X22" i="1"/>
  <c r="P22" i="1"/>
  <c r="AY21" i="1"/>
  <c r="S21" i="1" s="1"/>
  <c r="AX21" i="1"/>
  <c r="AV21" i="1"/>
  <c r="AU21" i="1"/>
  <c r="AS21" i="1"/>
  <c r="AL21" i="1"/>
  <c r="I21" i="1" s="1"/>
  <c r="H21" i="1" s="1"/>
  <c r="AG21" i="1"/>
  <c r="J21" i="1" s="1"/>
  <c r="AA21" i="1"/>
  <c r="Y21" i="1"/>
  <c r="X21" i="1"/>
  <c r="W21" i="1" s="1"/>
  <c r="P21" i="1"/>
  <c r="AY20" i="1"/>
  <c r="AX20" i="1"/>
  <c r="AW20" i="1" s="1"/>
  <c r="AV20" i="1"/>
  <c r="AU20" i="1"/>
  <c r="AS20" i="1" s="1"/>
  <c r="AT20" i="1" s="1"/>
  <c r="AL20" i="1"/>
  <c r="I20" i="1" s="1"/>
  <c r="H20" i="1" s="1"/>
  <c r="AG20" i="1"/>
  <c r="Y20" i="1"/>
  <c r="X20" i="1"/>
  <c r="W20" i="1"/>
  <c r="P20" i="1"/>
  <c r="J20" i="1"/>
  <c r="AY19" i="1"/>
  <c r="AX19" i="1"/>
  <c r="AV19" i="1"/>
  <c r="AU19" i="1"/>
  <c r="AS19" i="1"/>
  <c r="AT19" i="1" s="1"/>
  <c r="AL19" i="1"/>
  <c r="AG19" i="1"/>
  <c r="J19" i="1" s="1"/>
  <c r="Y19" i="1"/>
  <c r="X19" i="1"/>
  <c r="P19" i="1"/>
  <c r="I19" i="1"/>
  <c r="H19" i="1" s="1"/>
  <c r="AA19" i="1" s="1"/>
  <c r="AY18" i="1"/>
  <c r="AX18" i="1"/>
  <c r="AV18" i="1"/>
  <c r="AW18" i="1" s="1"/>
  <c r="AU18" i="1"/>
  <c r="AS18" i="1"/>
  <c r="K18" i="1" s="1"/>
  <c r="AL18" i="1"/>
  <c r="I18" i="1" s="1"/>
  <c r="H18" i="1" s="1"/>
  <c r="AG18" i="1"/>
  <c r="J18" i="1" s="1"/>
  <c r="AF18" i="1"/>
  <c r="Y18" i="1"/>
  <c r="X18" i="1"/>
  <c r="W18" i="1" s="1"/>
  <c r="P18" i="1"/>
  <c r="AY17" i="1"/>
  <c r="AX17" i="1"/>
  <c r="AV17" i="1"/>
  <c r="AW17" i="1" s="1"/>
  <c r="AU17" i="1"/>
  <c r="AS17" i="1"/>
  <c r="AL17" i="1"/>
  <c r="I17" i="1" s="1"/>
  <c r="H17" i="1" s="1"/>
  <c r="AG17" i="1"/>
  <c r="J17" i="1" s="1"/>
  <c r="AA17" i="1"/>
  <c r="Y17" i="1"/>
  <c r="X17" i="1"/>
  <c r="W17" i="1" s="1"/>
  <c r="S17" i="1"/>
  <c r="P17" i="1"/>
  <c r="K17" i="1"/>
  <c r="AY16" i="1"/>
  <c r="AX16" i="1"/>
  <c r="AV16" i="1"/>
  <c r="S16" i="1" s="1"/>
  <c r="AU16" i="1"/>
  <c r="AS16" i="1" s="1"/>
  <c r="AT16" i="1" s="1"/>
  <c r="AL16" i="1"/>
  <c r="I16" i="1" s="1"/>
  <c r="H16" i="1" s="1"/>
  <c r="AG16" i="1"/>
  <c r="Y16" i="1"/>
  <c r="X16" i="1"/>
  <c r="W16" i="1"/>
  <c r="P16" i="1"/>
  <c r="J16" i="1"/>
  <c r="AE108" i="1" l="1"/>
  <c r="AT108" i="1"/>
  <c r="AF54" i="1"/>
  <c r="K54" i="1"/>
  <c r="AF78" i="1"/>
  <c r="AE78" i="1"/>
  <c r="AT78" i="1"/>
  <c r="K78" i="1"/>
  <c r="N78" i="1"/>
  <c r="N96" i="1"/>
  <c r="K96" i="1"/>
  <c r="AE96" i="1"/>
  <c r="AT96" i="1"/>
  <c r="K30" i="1"/>
  <c r="AF30" i="1"/>
  <c r="K22" i="1"/>
  <c r="AF22" i="1"/>
  <c r="K88" i="1"/>
  <c r="N88" i="1"/>
  <c r="K26" i="1"/>
  <c r="AF26" i="1"/>
  <c r="AF94" i="1"/>
  <c r="AT94" i="1"/>
  <c r="N94" i="1"/>
  <c r="AE94" i="1"/>
  <c r="S129" i="1"/>
  <c r="AW129" i="1"/>
  <c r="K19" i="1"/>
  <c r="AT77" i="1"/>
  <c r="K77" i="1"/>
  <c r="K94" i="1"/>
  <c r="AF47" i="1"/>
  <c r="AE47" i="1"/>
  <c r="K55" i="1"/>
  <c r="AE55" i="1"/>
  <c r="AF55" i="1"/>
  <c r="AF59" i="1"/>
  <c r="AT59" i="1"/>
  <c r="S72" i="1"/>
  <c r="T72" i="1" s="1"/>
  <c r="U72" i="1" s="1"/>
  <c r="Q72" i="1" s="1"/>
  <c r="O72" i="1" s="1"/>
  <c r="R72" i="1" s="1"/>
  <c r="L72" i="1" s="1"/>
  <c r="M72" i="1" s="1"/>
  <c r="AT73" i="1"/>
  <c r="K73" i="1"/>
  <c r="AF73" i="1"/>
  <c r="AW126" i="1"/>
  <c r="AE132" i="1"/>
  <c r="AF132" i="1"/>
  <c r="AT149" i="1"/>
  <c r="AE149" i="1"/>
  <c r="AF149" i="1"/>
  <c r="AF156" i="1"/>
  <c r="N156" i="1"/>
  <c r="K156" i="1"/>
  <c r="AE156" i="1"/>
  <c r="AF210" i="1"/>
  <c r="AT210" i="1"/>
  <c r="K210" i="1"/>
  <c r="AW243" i="1"/>
  <c r="AW16" i="1"/>
  <c r="AW28" i="1"/>
  <c r="S34" i="1"/>
  <c r="AT47" i="1"/>
  <c r="N55" i="1"/>
  <c r="AT55" i="1"/>
  <c r="AW65" i="1"/>
  <c r="S65" i="1"/>
  <c r="T65" i="1" s="1"/>
  <c r="U65" i="1" s="1"/>
  <c r="Q65" i="1" s="1"/>
  <c r="O65" i="1" s="1"/>
  <c r="R65" i="1" s="1"/>
  <c r="L65" i="1" s="1"/>
  <c r="M65" i="1" s="1"/>
  <c r="AW24" i="1"/>
  <c r="K27" i="1"/>
  <c r="AF27" i="1"/>
  <c r="AE27" i="1"/>
  <c r="N31" i="1"/>
  <c r="K31" i="1"/>
  <c r="S41" i="1"/>
  <c r="T41" i="1" s="1"/>
  <c r="U41" i="1" s="1"/>
  <c r="Q41" i="1" s="1"/>
  <c r="O41" i="1" s="1"/>
  <c r="R41" i="1" s="1"/>
  <c r="L41" i="1" s="1"/>
  <c r="M41" i="1" s="1"/>
  <c r="AT69" i="1"/>
  <c r="K85" i="1"/>
  <c r="AF85" i="1"/>
  <c r="S92" i="1"/>
  <c r="T92" i="1" s="1"/>
  <c r="U92" i="1" s="1"/>
  <c r="AE140" i="1"/>
  <c r="AT140" i="1"/>
  <c r="N140" i="1"/>
  <c r="K140" i="1"/>
  <c r="AW149" i="1"/>
  <c r="W199" i="1"/>
  <c r="K218" i="1"/>
  <c r="AE218" i="1"/>
  <c r="AF218" i="1"/>
  <c r="AF245" i="1"/>
  <c r="AT245" i="1"/>
  <c r="AW247" i="1"/>
  <c r="AW259" i="1"/>
  <c r="AT27" i="1"/>
  <c r="AE62" i="1"/>
  <c r="AF62" i="1"/>
  <c r="K62" i="1"/>
  <c r="K69" i="1"/>
  <c r="AF82" i="1"/>
  <c r="N82" i="1"/>
  <c r="K82" i="1"/>
  <c r="AE82" i="1"/>
  <c r="AF168" i="1"/>
  <c r="N168" i="1"/>
  <c r="K168" i="1"/>
  <c r="AE168" i="1"/>
  <c r="AT168" i="1"/>
  <c r="N218" i="1"/>
  <c r="AF225" i="1"/>
  <c r="AT225" i="1"/>
  <c r="AT233" i="1"/>
  <c r="AE233" i="1"/>
  <c r="AW234" i="1"/>
  <c r="S20" i="1"/>
  <c r="AT23" i="1"/>
  <c r="AE28" i="1"/>
  <c r="W31" i="1"/>
  <c r="N35" i="1"/>
  <c r="K35" i="1"/>
  <c r="AT48" i="1"/>
  <c r="AE48" i="1"/>
  <c r="K50" i="1"/>
  <c r="AW50" i="1"/>
  <c r="AF77" i="1"/>
  <c r="W89" i="1"/>
  <c r="W115" i="1"/>
  <c r="S147" i="1"/>
  <c r="S162" i="1"/>
  <c r="T162" i="1" s="1"/>
  <c r="U162" i="1" s="1"/>
  <c r="K164" i="1"/>
  <c r="AW195" i="1"/>
  <c r="S195" i="1"/>
  <c r="W228" i="1"/>
  <c r="N233" i="1"/>
  <c r="K245" i="1"/>
  <c r="N258" i="1"/>
  <c r="AW258" i="1"/>
  <c r="AF19" i="1"/>
  <c r="AE19" i="1"/>
  <c r="AT51" i="1"/>
  <c r="N51" i="1"/>
  <c r="K51" i="1"/>
  <c r="V150" i="1"/>
  <c r="Z150" i="1" s="1"/>
  <c r="AC150" i="1"/>
  <c r="AF221" i="1"/>
  <c r="K221" i="1"/>
  <c r="S223" i="1"/>
  <c r="T223" i="1" s="1"/>
  <c r="U223" i="1" s="1"/>
  <c r="AW223" i="1"/>
  <c r="AF243" i="1"/>
  <c r="AE243" i="1"/>
  <c r="S30" i="1"/>
  <c r="AF43" i="1"/>
  <c r="AE43" i="1"/>
  <c r="AF63" i="1"/>
  <c r="K63" i="1"/>
  <c r="AE63" i="1"/>
  <c r="AF86" i="1"/>
  <c r="K86" i="1"/>
  <c r="AE86" i="1"/>
  <c r="T94" i="1"/>
  <c r="U94" i="1" s="1"/>
  <c r="Q94" i="1" s="1"/>
  <c r="O94" i="1" s="1"/>
  <c r="R94" i="1" s="1"/>
  <c r="L94" i="1" s="1"/>
  <c r="M94" i="1" s="1"/>
  <c r="AW133" i="1"/>
  <c r="AF159" i="1"/>
  <c r="N159" i="1"/>
  <c r="AW254" i="1"/>
  <c r="N19" i="1"/>
  <c r="T28" i="1"/>
  <c r="U28" i="1" s="1"/>
  <c r="N63" i="1"/>
  <c r="AF75" i="1"/>
  <c r="AE75" i="1"/>
  <c r="AW81" i="1"/>
  <c r="S81" i="1"/>
  <c r="N86" i="1"/>
  <c r="K132" i="1"/>
  <c r="S141" i="1"/>
  <c r="T141" i="1" s="1"/>
  <c r="U141" i="1" s="1"/>
  <c r="AW141" i="1"/>
  <c r="N47" i="1"/>
  <c r="W51" i="1"/>
  <c r="AF79" i="1"/>
  <c r="AE79" i="1"/>
  <c r="AT79" i="1"/>
  <c r="N132" i="1"/>
  <c r="AT132" i="1"/>
  <c r="AF137" i="1"/>
  <c r="AT137" i="1"/>
  <c r="AE137" i="1"/>
  <c r="K139" i="1"/>
  <c r="K174" i="1"/>
  <c r="T202" i="1"/>
  <c r="U202" i="1" s="1"/>
  <c r="AW240" i="1"/>
  <c r="S240" i="1"/>
  <c r="AT263" i="1"/>
  <c r="AF263" i="1"/>
  <c r="AE263" i="1"/>
  <c r="S63" i="1"/>
  <c r="AW63" i="1"/>
  <c r="AE71" i="1"/>
  <c r="AF71" i="1"/>
  <c r="T110" i="1"/>
  <c r="U110" i="1" s="1"/>
  <c r="AF131" i="1"/>
  <c r="N131" i="1"/>
  <c r="N171" i="1"/>
  <c r="N27" i="1"/>
  <c r="AW33" i="1"/>
  <c r="S33" i="1"/>
  <c r="S38" i="1"/>
  <c r="AF51" i="1"/>
  <c r="S89" i="1"/>
  <c r="T89" i="1" s="1"/>
  <c r="U89" i="1" s="1"/>
  <c r="AW100" i="1"/>
  <c r="AW137" i="1"/>
  <c r="AF155" i="1"/>
  <c r="AT155" i="1"/>
  <c r="K155" i="1"/>
  <c r="T27" i="1"/>
  <c r="U27" i="1" s="1"/>
  <c r="AC27" i="1" s="1"/>
  <c r="W29" i="1"/>
  <c r="AE31" i="1"/>
  <c r="S35" i="1"/>
  <c r="T35" i="1" s="1"/>
  <c r="U35" i="1" s="1"/>
  <c r="AC35" i="1" s="1"/>
  <c r="K46" i="1"/>
  <c r="AE59" i="1"/>
  <c r="N68" i="1"/>
  <c r="K68" i="1"/>
  <c r="W87" i="1"/>
  <c r="W97" i="1"/>
  <c r="T102" i="1"/>
  <c r="U102" i="1" s="1"/>
  <c r="AC102" i="1" s="1"/>
  <c r="W109" i="1"/>
  <c r="AB114" i="1"/>
  <c r="W118" i="1"/>
  <c r="K129" i="1"/>
  <c r="AT129" i="1"/>
  <c r="AE129" i="1"/>
  <c r="AF136" i="1"/>
  <c r="AE136" i="1"/>
  <c r="W137" i="1"/>
  <c r="AW150" i="1"/>
  <c r="AE152" i="1"/>
  <c r="AF152" i="1"/>
  <c r="S154" i="1"/>
  <c r="T154" i="1" s="1"/>
  <c r="U154" i="1" s="1"/>
  <c r="AF164" i="1"/>
  <c r="N164" i="1"/>
  <c r="AE164" i="1"/>
  <c r="AE176" i="1"/>
  <c r="AE182" i="1"/>
  <c r="K182" i="1"/>
  <c r="AE210" i="1"/>
  <c r="AT229" i="1"/>
  <c r="N229" i="1"/>
  <c r="K229" i="1"/>
  <c r="AE229" i="1"/>
  <c r="AT243" i="1"/>
  <c r="AW251" i="1"/>
  <c r="K261" i="1"/>
  <c r="AF261" i="1"/>
  <c r="AT261" i="1"/>
  <c r="AB263" i="1"/>
  <c r="AW263" i="1"/>
  <c r="W86" i="1"/>
  <c r="T114" i="1"/>
  <c r="U114" i="1" s="1"/>
  <c r="AC114" i="1" s="1"/>
  <c r="AD114" i="1" s="1"/>
  <c r="K148" i="1"/>
  <c r="AF148" i="1"/>
  <c r="S189" i="1"/>
  <c r="T189" i="1" s="1"/>
  <c r="U189" i="1" s="1"/>
  <c r="Q189" i="1" s="1"/>
  <c r="O189" i="1" s="1"/>
  <c r="R189" i="1" s="1"/>
  <c r="L189" i="1" s="1"/>
  <c r="M189" i="1" s="1"/>
  <c r="W19" i="1"/>
  <c r="S26" i="1"/>
  <c r="S54" i="1"/>
  <c r="S57" i="1"/>
  <c r="S69" i="1"/>
  <c r="T69" i="1" s="1"/>
  <c r="U69" i="1" s="1"/>
  <c r="Q69" i="1" s="1"/>
  <c r="O69" i="1" s="1"/>
  <c r="R69" i="1" s="1"/>
  <c r="L69" i="1" s="1"/>
  <c r="M69" i="1" s="1"/>
  <c r="AW75" i="1"/>
  <c r="AT102" i="1"/>
  <c r="N104" i="1"/>
  <c r="AT104" i="1"/>
  <c r="K138" i="1"/>
  <c r="AW161" i="1"/>
  <c r="AW164" i="1"/>
  <c r="S166" i="1"/>
  <c r="T166" i="1" s="1"/>
  <c r="U166" i="1" s="1"/>
  <c r="AW182" i="1"/>
  <c r="W189" i="1"/>
  <c r="AW210" i="1"/>
  <c r="T59" i="1"/>
  <c r="U59" i="1" s="1"/>
  <c r="AC59" i="1" s="1"/>
  <c r="S62" i="1"/>
  <c r="S68" i="1"/>
  <c r="T68" i="1" s="1"/>
  <c r="U68" i="1" s="1"/>
  <c r="K89" i="1"/>
  <c r="AT89" i="1"/>
  <c r="S95" i="1"/>
  <c r="AB98" i="1"/>
  <c r="AD98" i="1" s="1"/>
  <c r="S104" i="1"/>
  <c r="T104" i="1" s="1"/>
  <c r="U104" i="1" s="1"/>
  <c r="AW112" i="1"/>
  <c r="S145" i="1"/>
  <c r="T145" i="1" s="1"/>
  <c r="U145" i="1" s="1"/>
  <c r="S161" i="1"/>
  <c r="AF180" i="1"/>
  <c r="AE180" i="1"/>
  <c r="AF206" i="1"/>
  <c r="AE206" i="1"/>
  <c r="N206" i="1"/>
  <c r="AT206" i="1"/>
  <c r="K214" i="1"/>
  <c r="AT214" i="1"/>
  <c r="AE242" i="1"/>
  <c r="N242" i="1"/>
  <c r="S256" i="1"/>
  <c r="T256" i="1" s="1"/>
  <c r="U256" i="1" s="1"/>
  <c r="V256" i="1" s="1"/>
  <c r="Z256" i="1" s="1"/>
  <c r="S50" i="1"/>
  <c r="T50" i="1" s="1"/>
  <c r="U50" i="1" s="1"/>
  <c r="Q50" i="1" s="1"/>
  <c r="O50" i="1" s="1"/>
  <c r="R50" i="1" s="1"/>
  <c r="L50" i="1" s="1"/>
  <c r="M50" i="1" s="1"/>
  <c r="AB59" i="1"/>
  <c r="T78" i="1"/>
  <c r="U78" i="1" s="1"/>
  <c r="AF90" i="1"/>
  <c r="AE90" i="1"/>
  <c r="AT93" i="1"/>
  <c r="K93" i="1"/>
  <c r="W250" i="1"/>
  <c r="AE58" i="1"/>
  <c r="AF58" i="1"/>
  <c r="S73" i="1"/>
  <c r="AT90" i="1"/>
  <c r="W94" i="1"/>
  <c r="K104" i="1"/>
  <c r="W119" i="1"/>
  <c r="AT148" i="1"/>
  <c r="AF160" i="1"/>
  <c r="K160" i="1"/>
  <c r="AE160" i="1"/>
  <c r="S207" i="1"/>
  <c r="N238" i="1"/>
  <c r="K238" i="1"/>
  <c r="W23" i="1"/>
  <c r="S23" i="1"/>
  <c r="T23" i="1" s="1"/>
  <c r="U23" i="1" s="1"/>
  <c r="Q23" i="1" s="1"/>
  <c r="O23" i="1" s="1"/>
  <c r="R23" i="1" s="1"/>
  <c r="L23" i="1" s="1"/>
  <c r="M23" i="1" s="1"/>
  <c r="S46" i="1"/>
  <c r="T46" i="1" s="1"/>
  <c r="U46" i="1" s="1"/>
  <c r="S18" i="1"/>
  <c r="T18" i="1" s="1"/>
  <c r="U18" i="1" s="1"/>
  <c r="AB18" i="1" s="1"/>
  <c r="AW21" i="1"/>
  <c r="S22" i="1"/>
  <c r="S25" i="1"/>
  <c r="S29" i="1"/>
  <c r="S32" i="1"/>
  <c r="T32" i="1" s="1"/>
  <c r="U32" i="1" s="1"/>
  <c r="S36" i="1"/>
  <c r="T36" i="1" s="1"/>
  <c r="U36" i="1" s="1"/>
  <c r="AB36" i="1" s="1"/>
  <c r="W39" i="1"/>
  <c r="S39" i="1"/>
  <c r="T39" i="1" s="1"/>
  <c r="U39" i="1" s="1"/>
  <c r="AC39" i="1" s="1"/>
  <c r="AW45" i="1"/>
  <c r="W46" i="1"/>
  <c r="S52" i="1"/>
  <c r="T52" i="1" s="1"/>
  <c r="U52" i="1" s="1"/>
  <c r="S56" i="1"/>
  <c r="S64" i="1"/>
  <c r="T64" i="1" s="1"/>
  <c r="U64" i="1" s="1"/>
  <c r="Q64" i="1" s="1"/>
  <c r="O64" i="1" s="1"/>
  <c r="R64" i="1" s="1"/>
  <c r="L64" i="1" s="1"/>
  <c r="M64" i="1" s="1"/>
  <c r="W70" i="1"/>
  <c r="K72" i="1"/>
  <c r="S80" i="1"/>
  <c r="T80" i="1" s="1"/>
  <c r="U80" i="1" s="1"/>
  <c r="AB80" i="1" s="1"/>
  <c r="T83" i="1"/>
  <c r="U83" i="1" s="1"/>
  <c r="W85" i="1"/>
  <c r="S85" i="1"/>
  <c r="W93" i="1"/>
  <c r="S93" i="1"/>
  <c r="T93" i="1" s="1"/>
  <c r="U93" i="1" s="1"/>
  <c r="Q93" i="1" s="1"/>
  <c r="O93" i="1" s="1"/>
  <c r="R93" i="1" s="1"/>
  <c r="L93" i="1" s="1"/>
  <c r="M93" i="1" s="1"/>
  <c r="AW104" i="1"/>
  <c r="N106" i="1"/>
  <c r="S120" i="1"/>
  <c r="T120" i="1" s="1"/>
  <c r="U120" i="1" s="1"/>
  <c r="K128" i="1"/>
  <c r="K133" i="1"/>
  <c r="AE133" i="1"/>
  <c r="N135" i="1"/>
  <c r="AW145" i="1"/>
  <c r="W172" i="1"/>
  <c r="W179" i="1"/>
  <c r="AF202" i="1"/>
  <c r="AE202" i="1"/>
  <c r="N202" i="1"/>
  <c r="K202" i="1"/>
  <c r="S203" i="1"/>
  <c r="T206" i="1"/>
  <c r="U206" i="1" s="1"/>
  <c r="Q206" i="1" s="1"/>
  <c r="O206" i="1" s="1"/>
  <c r="R206" i="1" s="1"/>
  <c r="L206" i="1" s="1"/>
  <c r="M206" i="1" s="1"/>
  <c r="W224" i="1"/>
  <c r="AT237" i="1"/>
  <c r="N237" i="1"/>
  <c r="AE237" i="1"/>
  <c r="AW242" i="1"/>
  <c r="W244" i="1"/>
  <c r="W248" i="1"/>
  <c r="AW264" i="1"/>
  <c r="S264" i="1"/>
  <c r="T264" i="1" s="1"/>
  <c r="U264" i="1" s="1"/>
  <c r="AC264" i="1" s="1"/>
  <c r="AW71" i="1"/>
  <c r="W78" i="1"/>
  <c r="S82" i="1"/>
  <c r="T82" i="1" s="1"/>
  <c r="U82" i="1" s="1"/>
  <c r="Q82" i="1" s="1"/>
  <c r="O82" i="1" s="1"/>
  <c r="R82" i="1" s="1"/>
  <c r="L82" i="1" s="1"/>
  <c r="M82" i="1" s="1"/>
  <c r="AW91" i="1"/>
  <c r="S131" i="1"/>
  <c r="T131" i="1" s="1"/>
  <c r="U131" i="1" s="1"/>
  <c r="W132" i="1"/>
  <c r="S132" i="1"/>
  <c r="T132" i="1" s="1"/>
  <c r="U132" i="1" s="1"/>
  <c r="Q132" i="1" s="1"/>
  <c r="O132" i="1" s="1"/>
  <c r="R132" i="1" s="1"/>
  <c r="L132" i="1" s="1"/>
  <c r="M132" i="1" s="1"/>
  <c r="S135" i="1"/>
  <c r="T135" i="1" s="1"/>
  <c r="U135" i="1" s="1"/>
  <c r="Q135" i="1" s="1"/>
  <c r="O135" i="1" s="1"/>
  <c r="R135" i="1" s="1"/>
  <c r="L135" i="1" s="1"/>
  <c r="M135" i="1" s="1"/>
  <c r="W140" i="1"/>
  <c r="S185" i="1"/>
  <c r="T185" i="1" s="1"/>
  <c r="U185" i="1" s="1"/>
  <c r="S200" i="1"/>
  <c r="S214" i="1"/>
  <c r="T214" i="1" s="1"/>
  <c r="U214" i="1" s="1"/>
  <c r="K230" i="1"/>
  <c r="N230" i="1"/>
  <c r="AF230" i="1"/>
  <c r="S241" i="1"/>
  <c r="T241" i="1" s="1"/>
  <c r="U241" i="1" s="1"/>
  <c r="Q241" i="1" s="1"/>
  <c r="O241" i="1" s="1"/>
  <c r="R241" i="1" s="1"/>
  <c r="L241" i="1" s="1"/>
  <c r="M241" i="1" s="1"/>
  <c r="T260" i="1"/>
  <c r="U260" i="1" s="1"/>
  <c r="Q260" i="1" s="1"/>
  <c r="O260" i="1" s="1"/>
  <c r="R260" i="1" s="1"/>
  <c r="L260" i="1" s="1"/>
  <c r="M260" i="1" s="1"/>
  <c r="S40" i="1"/>
  <c r="T40" i="1" s="1"/>
  <c r="U40" i="1" s="1"/>
  <c r="V40" i="1" s="1"/>
  <c r="Z40" i="1" s="1"/>
  <c r="S44" i="1"/>
  <c r="T44" i="1" s="1"/>
  <c r="U44" i="1" s="1"/>
  <c r="W45" i="1"/>
  <c r="AW49" i="1"/>
  <c r="W55" i="1"/>
  <c r="S55" i="1"/>
  <c r="T55" i="1" s="1"/>
  <c r="U55" i="1" s="1"/>
  <c r="AB55" i="1" s="1"/>
  <c r="W61" i="1"/>
  <c r="AW76" i="1"/>
  <c r="S79" i="1"/>
  <c r="T79" i="1" s="1"/>
  <c r="U79" i="1" s="1"/>
  <c r="AC79" i="1" s="1"/>
  <c r="S91" i="1"/>
  <c r="AW116" i="1"/>
  <c r="S118" i="1"/>
  <c r="W123" i="1"/>
  <c r="AW130" i="1"/>
  <c r="AW132" i="1"/>
  <c r="AW134" i="1"/>
  <c r="AW143" i="1"/>
  <c r="S146" i="1"/>
  <c r="AB150" i="1"/>
  <c r="W151" i="1"/>
  <c r="W185" i="1"/>
  <c r="W190" i="1"/>
  <c r="AW194" i="1"/>
  <c r="W195" i="1"/>
  <c r="AW200" i="1"/>
  <c r="W223" i="1"/>
  <c r="AW227" i="1"/>
  <c r="W236" i="1"/>
  <c r="W239" i="1"/>
  <c r="AW257" i="1"/>
  <c r="W262" i="1"/>
  <c r="S155" i="1"/>
  <c r="T155" i="1" s="1"/>
  <c r="U155" i="1" s="1"/>
  <c r="Q155" i="1" s="1"/>
  <c r="O155" i="1" s="1"/>
  <c r="R155" i="1" s="1"/>
  <c r="L155" i="1" s="1"/>
  <c r="M155" i="1" s="1"/>
  <c r="AW170" i="1"/>
  <c r="S177" i="1"/>
  <c r="AW181" i="1"/>
  <c r="AW208" i="1"/>
  <c r="S221" i="1"/>
  <c r="W242" i="1"/>
  <c r="S245" i="1"/>
  <c r="S249" i="1"/>
  <c r="T249" i="1" s="1"/>
  <c r="U249" i="1" s="1"/>
  <c r="AB249" i="1" s="1"/>
  <c r="S151" i="1"/>
  <c r="T151" i="1" s="1"/>
  <c r="U151" i="1" s="1"/>
  <c r="Q151" i="1" s="1"/>
  <c r="O151" i="1" s="1"/>
  <c r="R151" i="1" s="1"/>
  <c r="L151" i="1" s="1"/>
  <c r="M151" i="1" s="1"/>
  <c r="S153" i="1"/>
  <c r="T153" i="1" s="1"/>
  <c r="U153" i="1" s="1"/>
  <c r="AW158" i="1"/>
  <c r="W177" i="1"/>
  <c r="S181" i="1"/>
  <c r="T181" i="1" s="1"/>
  <c r="U181" i="1" s="1"/>
  <c r="Q181" i="1" s="1"/>
  <c r="O181" i="1" s="1"/>
  <c r="R181" i="1" s="1"/>
  <c r="S186" i="1"/>
  <c r="T186" i="1" s="1"/>
  <c r="U186" i="1" s="1"/>
  <c r="Q186" i="1" s="1"/>
  <c r="O186" i="1" s="1"/>
  <c r="R186" i="1" s="1"/>
  <c r="L186" i="1" s="1"/>
  <c r="M186" i="1" s="1"/>
  <c r="S190" i="1"/>
  <c r="T190" i="1" s="1"/>
  <c r="U190" i="1" s="1"/>
  <c r="W193" i="1"/>
  <c r="S193" i="1"/>
  <c r="T193" i="1" s="1"/>
  <c r="U193" i="1" s="1"/>
  <c r="AB193" i="1" s="1"/>
  <c r="W208" i="1"/>
  <c r="S212" i="1"/>
  <c r="AW213" i="1"/>
  <c r="W215" i="1"/>
  <c r="S219" i="1"/>
  <c r="S226" i="1"/>
  <c r="W233" i="1"/>
  <c r="S255" i="1"/>
  <c r="T255" i="1" s="1"/>
  <c r="U255" i="1" s="1"/>
  <c r="Q255" i="1" s="1"/>
  <c r="O255" i="1" s="1"/>
  <c r="R255" i="1" s="1"/>
  <c r="L255" i="1" s="1"/>
  <c r="M255" i="1" s="1"/>
  <c r="W258" i="1"/>
  <c r="AW260" i="1"/>
  <c r="S261" i="1"/>
  <c r="T38" i="1"/>
  <c r="U38" i="1" s="1"/>
  <c r="Q38" i="1" s="1"/>
  <c r="O38" i="1" s="1"/>
  <c r="R38" i="1" s="1"/>
  <c r="AA50" i="1"/>
  <c r="V52" i="1"/>
  <c r="Z52" i="1" s="1"/>
  <c r="AC52" i="1"/>
  <c r="AB52" i="1"/>
  <c r="AA18" i="1"/>
  <c r="AF41" i="1"/>
  <c r="AE41" i="1"/>
  <c r="N41" i="1"/>
  <c r="AT41" i="1"/>
  <c r="K41" i="1"/>
  <c r="Q54" i="1"/>
  <c r="O54" i="1" s="1"/>
  <c r="R54" i="1" s="1"/>
  <c r="L54" i="1" s="1"/>
  <c r="M54" i="1" s="1"/>
  <c r="AA58" i="1"/>
  <c r="AF49" i="1"/>
  <c r="N49" i="1"/>
  <c r="AE49" i="1"/>
  <c r="AT49" i="1"/>
  <c r="K49" i="1"/>
  <c r="T22" i="1"/>
  <c r="U22" i="1" s="1"/>
  <c r="V28" i="1"/>
  <c r="Z28" i="1" s="1"/>
  <c r="AC28" i="1"/>
  <c r="AB28" i="1"/>
  <c r="N29" i="1"/>
  <c r="AF29" i="1"/>
  <c r="AE29" i="1"/>
  <c r="AT29" i="1"/>
  <c r="K29" i="1"/>
  <c r="T26" i="1"/>
  <c r="U26" i="1" s="1"/>
  <c r="Q26" i="1" s="1"/>
  <c r="O26" i="1" s="1"/>
  <c r="R26" i="1" s="1"/>
  <c r="L26" i="1" s="1"/>
  <c r="M26" i="1" s="1"/>
  <c r="AC68" i="1"/>
  <c r="V68" i="1"/>
  <c r="Z68" i="1" s="1"/>
  <c r="V36" i="1"/>
  <c r="Z36" i="1" s="1"/>
  <c r="AA30" i="1"/>
  <c r="Q30" i="1"/>
  <c r="O30" i="1" s="1"/>
  <c r="R30" i="1" s="1"/>
  <c r="V32" i="1"/>
  <c r="Z32" i="1" s="1"/>
  <c r="AB32" i="1"/>
  <c r="AC32" i="1"/>
  <c r="AA38" i="1"/>
  <c r="V44" i="1"/>
  <c r="Z44" i="1" s="1"/>
  <c r="AC44" i="1"/>
  <c r="AB44" i="1"/>
  <c r="T54" i="1"/>
  <c r="U54" i="1" s="1"/>
  <c r="AA99" i="1"/>
  <c r="AF122" i="1"/>
  <c r="K122" i="1"/>
  <c r="AE122" i="1"/>
  <c r="N122" i="1"/>
  <c r="AT122" i="1"/>
  <c r="S128" i="1"/>
  <c r="AW128" i="1"/>
  <c r="AC132" i="1"/>
  <c r="V132" i="1"/>
  <c r="Z132" i="1" s="1"/>
  <c r="AA165" i="1"/>
  <c r="T165" i="1"/>
  <c r="U165" i="1" s="1"/>
  <c r="Q165" i="1" s="1"/>
  <c r="O165" i="1" s="1"/>
  <c r="R165" i="1" s="1"/>
  <c r="L165" i="1" s="1"/>
  <c r="M165" i="1" s="1"/>
  <c r="K20" i="1"/>
  <c r="AF20" i="1"/>
  <c r="N20" i="1"/>
  <c r="AA22" i="1"/>
  <c r="T29" i="1"/>
  <c r="U29" i="1" s="1"/>
  <c r="Q29" i="1" s="1"/>
  <c r="O29" i="1" s="1"/>
  <c r="R29" i="1" s="1"/>
  <c r="L29" i="1" s="1"/>
  <c r="M29" i="1" s="1"/>
  <c r="N33" i="1"/>
  <c r="AF33" i="1"/>
  <c r="AE33" i="1"/>
  <c r="AT33" i="1"/>
  <c r="AE38" i="1"/>
  <c r="N38" i="1"/>
  <c r="AT38" i="1"/>
  <c r="AW39" i="1"/>
  <c r="T42" i="1"/>
  <c r="U42" i="1" s="1"/>
  <c r="AA44" i="1"/>
  <c r="Q44" i="1"/>
  <c r="O44" i="1" s="1"/>
  <c r="R44" i="1" s="1"/>
  <c r="K52" i="1"/>
  <c r="AF52" i="1"/>
  <c r="N52" i="1"/>
  <c r="AA54" i="1"/>
  <c r="T61" i="1"/>
  <c r="U61" i="1" s="1"/>
  <c r="V83" i="1"/>
  <c r="Z83" i="1" s="1"/>
  <c r="AC83" i="1"/>
  <c r="AA93" i="1"/>
  <c r="AA113" i="1"/>
  <c r="AE217" i="1"/>
  <c r="K217" i="1"/>
  <c r="AF217" i="1"/>
  <c r="AT217" i="1"/>
  <c r="N217" i="1"/>
  <c r="AA220" i="1"/>
  <c r="K16" i="1"/>
  <c r="AF16" i="1"/>
  <c r="N16" i="1"/>
  <c r="T25" i="1"/>
  <c r="U25" i="1" s="1"/>
  <c r="Q25" i="1" s="1"/>
  <c r="O25" i="1" s="1"/>
  <c r="R25" i="1" s="1"/>
  <c r="L25" i="1" s="1"/>
  <c r="M25" i="1" s="1"/>
  <c r="S31" i="1"/>
  <c r="AE32" i="1"/>
  <c r="AE34" i="1"/>
  <c r="AT34" i="1"/>
  <c r="N34" i="1"/>
  <c r="AW35" i="1"/>
  <c r="AA40" i="1"/>
  <c r="W42" i="1"/>
  <c r="AW42" i="1"/>
  <c r="K48" i="1"/>
  <c r="AF48" i="1"/>
  <c r="N48" i="1"/>
  <c r="T57" i="1"/>
  <c r="U57" i="1" s="1"/>
  <c r="AF57" i="1"/>
  <c r="N57" i="1"/>
  <c r="AE57" i="1"/>
  <c r="AT57" i="1"/>
  <c r="AW58" i="1"/>
  <c r="V59" i="1"/>
  <c r="Z59" i="1" s="1"/>
  <c r="W62" i="1"/>
  <c r="AA71" i="1"/>
  <c r="T71" i="1"/>
  <c r="U71" i="1" s="1"/>
  <c r="Q71" i="1" s="1"/>
  <c r="O71" i="1" s="1"/>
  <c r="R71" i="1" s="1"/>
  <c r="AA81" i="1"/>
  <c r="AA109" i="1"/>
  <c r="T122" i="1"/>
  <c r="U122" i="1" s="1"/>
  <c r="Q122" i="1" s="1"/>
  <c r="O122" i="1" s="1"/>
  <c r="R122" i="1" s="1"/>
  <c r="AC131" i="1"/>
  <c r="V131" i="1"/>
  <c r="Z131" i="1" s="1"/>
  <c r="AE134" i="1"/>
  <c r="AF134" i="1"/>
  <c r="K134" i="1"/>
  <c r="AT134" i="1"/>
  <c r="N134" i="1"/>
  <c r="AA162" i="1"/>
  <c r="N186" i="1"/>
  <c r="AT186" i="1"/>
  <c r="AE186" i="1"/>
  <c r="K186" i="1"/>
  <c r="AF186" i="1"/>
  <c r="T53" i="1"/>
  <c r="U53" i="1" s="1"/>
  <c r="Q53" i="1" s="1"/>
  <c r="O53" i="1" s="1"/>
  <c r="R53" i="1" s="1"/>
  <c r="L53" i="1" s="1"/>
  <c r="M53" i="1" s="1"/>
  <c r="AC72" i="1"/>
  <c r="V72" i="1"/>
  <c r="Z72" i="1" s="1"/>
  <c r="AT125" i="1"/>
  <c r="K125" i="1"/>
  <c r="AE125" i="1"/>
  <c r="AF125" i="1"/>
  <c r="N125" i="1"/>
  <c r="V145" i="1"/>
  <c r="Z145" i="1" s="1"/>
  <c r="AC145" i="1"/>
  <c r="AB145" i="1"/>
  <c r="S148" i="1"/>
  <c r="AW148" i="1"/>
  <c r="AA16" i="1"/>
  <c r="AB62" i="1"/>
  <c r="AF25" i="1"/>
  <c r="AE25" i="1"/>
  <c r="N25" i="1"/>
  <c r="AT25" i="1"/>
  <c r="K44" i="1"/>
  <c r="AF44" i="1"/>
  <c r="N44" i="1"/>
  <c r="AA88" i="1"/>
  <c r="AA101" i="1"/>
  <c r="AA112" i="1"/>
  <c r="AA123" i="1"/>
  <c r="AE26" i="1"/>
  <c r="N26" i="1"/>
  <c r="AT26" i="1"/>
  <c r="K40" i="1"/>
  <c r="AF40" i="1"/>
  <c r="N40" i="1"/>
  <c r="T58" i="1"/>
  <c r="U58" i="1" s="1"/>
  <c r="AB58" i="1" s="1"/>
  <c r="AA63" i="1"/>
  <c r="AA69" i="1"/>
  <c r="AA70" i="1"/>
  <c r="T73" i="1"/>
  <c r="U73" i="1" s="1"/>
  <c r="T77" i="1"/>
  <c r="U77" i="1" s="1"/>
  <c r="Q77" i="1" s="1"/>
  <c r="O77" i="1" s="1"/>
  <c r="R77" i="1" s="1"/>
  <c r="L77" i="1" s="1"/>
  <c r="M77" i="1" s="1"/>
  <c r="T81" i="1"/>
  <c r="U81" i="1" s="1"/>
  <c r="AB81" i="1" s="1"/>
  <c r="AF84" i="1"/>
  <c r="AE84" i="1"/>
  <c r="AT84" i="1"/>
  <c r="K84" i="1"/>
  <c r="N84" i="1"/>
  <c r="T85" i="1"/>
  <c r="U85" i="1" s="1"/>
  <c r="AB85" i="1" s="1"/>
  <c r="AA90" i="1"/>
  <c r="N196" i="1"/>
  <c r="AT196" i="1"/>
  <c r="K196" i="1"/>
  <c r="AE196" i="1"/>
  <c r="AF196" i="1"/>
  <c r="S19" i="1"/>
  <c r="AE20" i="1"/>
  <c r="AE22" i="1"/>
  <c r="N22" i="1"/>
  <c r="AT22" i="1"/>
  <c r="AW23" i="1"/>
  <c r="T24" i="1"/>
  <c r="U24" i="1" s="1"/>
  <c r="Q24" i="1" s="1"/>
  <c r="O24" i="1" s="1"/>
  <c r="R24" i="1" s="1"/>
  <c r="L24" i="1" s="1"/>
  <c r="M24" i="1" s="1"/>
  <c r="AB27" i="1"/>
  <c r="AA28" i="1"/>
  <c r="Q28" i="1"/>
  <c r="O28" i="1" s="1"/>
  <c r="R28" i="1" s="1"/>
  <c r="AA33" i="1"/>
  <c r="K36" i="1"/>
  <c r="AF36" i="1"/>
  <c r="N36" i="1"/>
  <c r="T45" i="1"/>
  <c r="U45" i="1" s="1"/>
  <c r="Q45" i="1"/>
  <c r="O45" i="1" s="1"/>
  <c r="R45" i="1" s="1"/>
  <c r="L45" i="1" s="1"/>
  <c r="M45" i="1" s="1"/>
  <c r="S51" i="1"/>
  <c r="AE52" i="1"/>
  <c r="AE54" i="1"/>
  <c r="N54" i="1"/>
  <c r="AT54" i="1"/>
  <c r="AW55" i="1"/>
  <c r="T56" i="1"/>
  <c r="U56" i="1" s="1"/>
  <c r="AA59" i="1"/>
  <c r="Q59" i="1"/>
  <c r="O59" i="1" s="1"/>
  <c r="R59" i="1" s="1"/>
  <c r="L59" i="1" s="1"/>
  <c r="M59" i="1" s="1"/>
  <c r="T63" i="1"/>
  <c r="U63" i="1" s="1"/>
  <c r="AA64" i="1"/>
  <c r="AA74" i="1"/>
  <c r="V89" i="1"/>
  <c r="Z89" i="1" s="1"/>
  <c r="AC89" i="1"/>
  <c r="Q89" i="1"/>
  <c r="O89" i="1" s="1"/>
  <c r="R89" i="1" s="1"/>
  <c r="L89" i="1" s="1"/>
  <c r="M89" i="1" s="1"/>
  <c r="AB89" i="1"/>
  <c r="S144" i="1"/>
  <c r="AW144" i="1"/>
  <c r="K24" i="1"/>
  <c r="AF24" i="1"/>
  <c r="N24" i="1"/>
  <c r="AA26" i="1"/>
  <c r="T33" i="1"/>
  <c r="U33" i="1" s="1"/>
  <c r="Q33" i="1" s="1"/>
  <c r="O33" i="1" s="1"/>
  <c r="R33" i="1" s="1"/>
  <c r="L33" i="1" s="1"/>
  <c r="M33" i="1" s="1"/>
  <c r="AF37" i="1"/>
  <c r="AE37" i="1"/>
  <c r="N37" i="1"/>
  <c r="AT37" i="1"/>
  <c r="AE42" i="1"/>
  <c r="N42" i="1"/>
  <c r="AT42" i="1"/>
  <c r="K56" i="1"/>
  <c r="AF56" i="1"/>
  <c r="N56" i="1"/>
  <c r="K60" i="1"/>
  <c r="AE60" i="1"/>
  <c r="AF60" i="1"/>
  <c r="N60" i="1"/>
  <c r="AF61" i="1"/>
  <c r="N61" i="1"/>
  <c r="AE61" i="1"/>
  <c r="AT61" i="1"/>
  <c r="V67" i="1"/>
  <c r="Z67" i="1" s="1"/>
  <c r="AC67" i="1"/>
  <c r="AB67" i="1"/>
  <c r="T21" i="1"/>
  <c r="U21" i="1" s="1"/>
  <c r="Q21" i="1" s="1"/>
  <c r="O21" i="1" s="1"/>
  <c r="R21" i="1" s="1"/>
  <c r="L21" i="1" s="1"/>
  <c r="M21" i="1" s="1"/>
  <c r="AB26" i="1"/>
  <c r="AD27" i="1"/>
  <c r="AE30" i="1"/>
  <c r="N30" i="1"/>
  <c r="AT30" i="1"/>
  <c r="AA36" i="1"/>
  <c r="AA75" i="1"/>
  <c r="T75" i="1"/>
  <c r="U75" i="1" s="1"/>
  <c r="AF21" i="1"/>
  <c r="AE21" i="1"/>
  <c r="N21" i="1"/>
  <c r="AT21" i="1"/>
  <c r="T30" i="1"/>
  <c r="U30" i="1" s="1"/>
  <c r="AB30" i="1" s="1"/>
  <c r="AA32" i="1"/>
  <c r="Q32" i="1"/>
  <c r="O32" i="1" s="1"/>
  <c r="R32" i="1" s="1"/>
  <c r="Q35" i="1"/>
  <c r="O35" i="1" s="1"/>
  <c r="R35" i="1" s="1"/>
  <c r="L35" i="1" s="1"/>
  <c r="M35" i="1" s="1"/>
  <c r="T49" i="1"/>
  <c r="U49" i="1" s="1"/>
  <c r="Q49" i="1" s="1"/>
  <c r="O49" i="1" s="1"/>
  <c r="R49" i="1" s="1"/>
  <c r="L49" i="1" s="1"/>
  <c r="M49" i="1" s="1"/>
  <c r="AF53" i="1"/>
  <c r="AE53" i="1"/>
  <c r="N53" i="1"/>
  <c r="AT53" i="1"/>
  <c r="AA24" i="1"/>
  <c r="K32" i="1"/>
  <c r="AF32" i="1"/>
  <c r="N32" i="1"/>
  <c r="N45" i="1"/>
  <c r="AF45" i="1"/>
  <c r="AE45" i="1"/>
  <c r="AT45" i="1"/>
  <c r="S47" i="1"/>
  <c r="AE50" i="1"/>
  <c r="N50" i="1"/>
  <c r="AT50" i="1"/>
  <c r="AA56" i="1"/>
  <c r="T60" i="1"/>
  <c r="U60" i="1" s="1"/>
  <c r="AA60" i="1"/>
  <c r="Q60" i="1"/>
  <c r="O60" i="1" s="1"/>
  <c r="R60" i="1" s="1"/>
  <c r="L60" i="1" s="1"/>
  <c r="M60" i="1" s="1"/>
  <c r="K61" i="1"/>
  <c r="AA73" i="1"/>
  <c r="AA77" i="1"/>
  <c r="AF80" i="1"/>
  <c r="AE80" i="1"/>
  <c r="AT80" i="1"/>
  <c r="N80" i="1"/>
  <c r="K80" i="1"/>
  <c r="T91" i="1"/>
  <c r="U91" i="1" s="1"/>
  <c r="AB91" i="1" s="1"/>
  <c r="AC92" i="1"/>
  <c r="V92" i="1"/>
  <c r="Z92" i="1" s="1"/>
  <c r="AA106" i="1"/>
  <c r="T118" i="1"/>
  <c r="U118" i="1" s="1"/>
  <c r="Q118" i="1" s="1"/>
  <c r="O118" i="1" s="1"/>
  <c r="R118" i="1" s="1"/>
  <c r="L118" i="1" s="1"/>
  <c r="M118" i="1" s="1"/>
  <c r="AD28" i="1"/>
  <c r="AB38" i="1"/>
  <c r="AA48" i="1"/>
  <c r="T34" i="1"/>
  <c r="U34" i="1" s="1"/>
  <c r="Q34" i="1" s="1"/>
  <c r="O34" i="1" s="1"/>
  <c r="R34" i="1" s="1"/>
  <c r="L34" i="1" s="1"/>
  <c r="M34" i="1" s="1"/>
  <c r="K37" i="1"/>
  <c r="AA46" i="1"/>
  <c r="T62" i="1"/>
  <c r="U62" i="1" s="1"/>
  <c r="AC76" i="1"/>
  <c r="V76" i="1"/>
  <c r="Z76" i="1" s="1"/>
  <c r="T17" i="1"/>
  <c r="U17" i="1" s="1"/>
  <c r="Q17" i="1" s="1"/>
  <c r="O17" i="1" s="1"/>
  <c r="R17" i="1" s="1"/>
  <c r="L17" i="1" s="1"/>
  <c r="M17" i="1" s="1"/>
  <c r="AB22" i="1"/>
  <c r="AE24" i="1"/>
  <c r="AW27" i="1"/>
  <c r="K33" i="1"/>
  <c r="AD44" i="1"/>
  <c r="AF17" i="1"/>
  <c r="N17" i="1"/>
  <c r="AE17" i="1"/>
  <c r="AT17" i="1"/>
  <c r="AE16" i="1"/>
  <c r="AE18" i="1"/>
  <c r="N18" i="1"/>
  <c r="AT18" i="1"/>
  <c r="AW19" i="1"/>
  <c r="T20" i="1"/>
  <c r="U20" i="1" s="1"/>
  <c r="AB23" i="1"/>
  <c r="K25" i="1"/>
  <c r="Q27" i="1"/>
  <c r="O27" i="1" s="1"/>
  <c r="R27" i="1" s="1"/>
  <c r="L27" i="1" s="1"/>
  <c r="M27" i="1" s="1"/>
  <c r="AA29" i="1"/>
  <c r="AF38" i="1"/>
  <c r="K42" i="1"/>
  <c r="T16" i="1"/>
  <c r="U16" i="1" s="1"/>
  <c r="Q16" i="1" s="1"/>
  <c r="O16" i="1" s="1"/>
  <c r="R16" i="1" s="1"/>
  <c r="L16" i="1" s="1"/>
  <c r="M16" i="1" s="1"/>
  <c r="AA20" i="1"/>
  <c r="Q20" i="1"/>
  <c r="O20" i="1" s="1"/>
  <c r="R20" i="1" s="1"/>
  <c r="K21" i="1"/>
  <c r="W22" i="1"/>
  <c r="AW22" i="1"/>
  <c r="AT24" i="1"/>
  <c r="AA25" i="1"/>
  <c r="V27" i="1"/>
  <c r="Z27" i="1" s="1"/>
  <c r="K28" i="1"/>
  <c r="AF28" i="1"/>
  <c r="N28" i="1"/>
  <c r="AF34" i="1"/>
  <c r="T37" i="1"/>
  <c r="U37" i="1" s="1"/>
  <c r="Q37" i="1"/>
  <c r="O37" i="1" s="1"/>
  <c r="R37" i="1" s="1"/>
  <c r="K38" i="1"/>
  <c r="AB42" i="1"/>
  <c r="S43" i="1"/>
  <c r="AE44" i="1"/>
  <c r="AE46" i="1"/>
  <c r="AT46" i="1"/>
  <c r="N46" i="1"/>
  <c r="AW47" i="1"/>
  <c r="T48" i="1"/>
  <c r="U48" i="1" s="1"/>
  <c r="Q48" i="1" s="1"/>
  <c r="O48" i="1" s="1"/>
  <c r="R48" i="1" s="1"/>
  <c r="L48" i="1" s="1"/>
  <c r="M48" i="1" s="1"/>
  <c r="AA52" i="1"/>
  <c r="Q52" i="1"/>
  <c r="O52" i="1" s="1"/>
  <c r="R52" i="1" s="1"/>
  <c r="K53" i="1"/>
  <c r="W54" i="1"/>
  <c r="AW54" i="1"/>
  <c r="Q55" i="1"/>
  <c r="O55" i="1" s="1"/>
  <c r="R55" i="1" s="1"/>
  <c r="L55" i="1" s="1"/>
  <c r="M55" i="1" s="1"/>
  <c r="AT56" i="1"/>
  <c r="AA57" i="1"/>
  <c r="AW59" i="1"/>
  <c r="AT60" i="1"/>
  <c r="K64" i="1"/>
  <c r="AF64" i="1"/>
  <c r="AE64" i="1"/>
  <c r="N64" i="1"/>
  <c r="AF65" i="1"/>
  <c r="AE65" i="1"/>
  <c r="N65" i="1"/>
  <c r="AT65" i="1"/>
  <c r="AA67" i="1"/>
  <c r="Q67" i="1"/>
  <c r="O67" i="1" s="1"/>
  <c r="R67" i="1" s="1"/>
  <c r="AA95" i="1"/>
  <c r="T95" i="1"/>
  <c r="U95" i="1" s="1"/>
  <c r="AB95" i="1" s="1"/>
  <c r="AA124" i="1"/>
  <c r="AW156" i="1"/>
  <c r="S156" i="1"/>
  <c r="AA194" i="1"/>
  <c r="AC78" i="1"/>
  <c r="AB78" i="1"/>
  <c r="AD78" i="1" s="1"/>
  <c r="AE81" i="1"/>
  <c r="N81" i="1"/>
  <c r="K83" i="1"/>
  <c r="N83" i="1"/>
  <c r="AA87" i="1"/>
  <c r="AF88" i="1"/>
  <c r="AE88" i="1"/>
  <c r="AT88" i="1"/>
  <c r="AC94" i="1"/>
  <c r="AD94" i="1" s="1"/>
  <c r="AB94" i="1"/>
  <c r="T100" i="1"/>
  <c r="U100" i="1" s="1"/>
  <c r="AB100" i="1" s="1"/>
  <c r="AT109" i="1"/>
  <c r="K109" i="1"/>
  <c r="AE109" i="1"/>
  <c r="AF109" i="1"/>
  <c r="AB112" i="1"/>
  <c r="AA116" i="1"/>
  <c r="AF123" i="1"/>
  <c r="AE123" i="1"/>
  <c r="N123" i="1"/>
  <c r="K123" i="1"/>
  <c r="AT123" i="1"/>
  <c r="N124" i="1"/>
  <c r="AT124" i="1"/>
  <c r="K124" i="1"/>
  <c r="AC126" i="1"/>
  <c r="V126" i="1"/>
  <c r="Z126" i="1" s="1"/>
  <c r="AA136" i="1"/>
  <c r="AA139" i="1"/>
  <c r="AF154" i="1"/>
  <c r="AE154" i="1"/>
  <c r="AT154" i="1"/>
  <c r="N154" i="1"/>
  <c r="T161" i="1"/>
  <c r="U161" i="1" s="1"/>
  <c r="AA175" i="1"/>
  <c r="AA183" i="1"/>
  <c r="AA185" i="1"/>
  <c r="T251" i="1"/>
  <c r="U251" i="1" s="1"/>
  <c r="Q68" i="1"/>
  <c r="O68" i="1" s="1"/>
  <c r="R68" i="1" s="1"/>
  <c r="L68" i="1" s="1"/>
  <c r="M68" i="1" s="1"/>
  <c r="AW69" i="1"/>
  <c r="AW73" i="1"/>
  <c r="Q76" i="1"/>
  <c r="O76" i="1" s="1"/>
  <c r="R76" i="1" s="1"/>
  <c r="L76" i="1" s="1"/>
  <c r="M76" i="1" s="1"/>
  <c r="AW77" i="1"/>
  <c r="AW78" i="1"/>
  <c r="W81" i="1"/>
  <c r="AT81" i="1"/>
  <c r="AB83" i="1"/>
  <c r="Q92" i="1"/>
  <c r="O92" i="1" s="1"/>
  <c r="R92" i="1" s="1"/>
  <c r="L92" i="1" s="1"/>
  <c r="M92" i="1" s="1"/>
  <c r="AW93" i="1"/>
  <c r="AW94" i="1"/>
  <c r="AA96" i="1"/>
  <c r="AA97" i="1"/>
  <c r="N100" i="1"/>
  <c r="AF100" i="1"/>
  <c r="AE100" i="1"/>
  <c r="AT100" i="1"/>
  <c r="AW102" i="1"/>
  <c r="AA104" i="1"/>
  <c r="AA105" i="1"/>
  <c r="AC110" i="1"/>
  <c r="V110" i="1"/>
  <c r="Z110" i="1" s="1"/>
  <c r="AF110" i="1"/>
  <c r="K110" i="1"/>
  <c r="AE110" i="1"/>
  <c r="AT113" i="1"/>
  <c r="K113" i="1"/>
  <c r="AE113" i="1"/>
  <c r="AF113" i="1"/>
  <c r="N113" i="1"/>
  <c r="AA117" i="1"/>
  <c r="AW118" i="1"/>
  <c r="AF126" i="1"/>
  <c r="K126" i="1"/>
  <c r="AE126" i="1"/>
  <c r="AA132" i="1"/>
  <c r="V153" i="1"/>
  <c r="Z153" i="1" s="1"/>
  <c r="AC153" i="1"/>
  <c r="AC154" i="1"/>
  <c r="V154" i="1"/>
  <c r="Z154" i="1" s="1"/>
  <c r="N162" i="1"/>
  <c r="AT162" i="1"/>
  <c r="AF162" i="1"/>
  <c r="AE162" i="1"/>
  <c r="K162" i="1"/>
  <c r="AA177" i="1"/>
  <c r="T177" i="1"/>
  <c r="U177" i="1" s="1"/>
  <c r="Q177" i="1" s="1"/>
  <c r="O177" i="1" s="1"/>
  <c r="R177" i="1" s="1"/>
  <c r="L177" i="1" s="1"/>
  <c r="M177" i="1" s="1"/>
  <c r="AW184" i="1"/>
  <c r="S184" i="1"/>
  <c r="AW99" i="1"/>
  <c r="S99" i="1"/>
  <c r="AF111" i="1"/>
  <c r="AE111" i="1"/>
  <c r="N111" i="1"/>
  <c r="K111" i="1"/>
  <c r="AT111" i="1"/>
  <c r="N112" i="1"/>
  <c r="AT112" i="1"/>
  <c r="K112" i="1"/>
  <c r="V114" i="1"/>
  <c r="Z114" i="1" s="1"/>
  <c r="AA120" i="1"/>
  <c r="AF127" i="1"/>
  <c r="AE127" i="1"/>
  <c r="N127" i="1"/>
  <c r="K127" i="1"/>
  <c r="AT127" i="1"/>
  <c r="AA130" i="1"/>
  <c r="AA142" i="1"/>
  <c r="T157" i="1"/>
  <c r="U157" i="1" s="1"/>
  <c r="Q157" i="1" s="1"/>
  <c r="O157" i="1" s="1"/>
  <c r="R157" i="1" s="1"/>
  <c r="AA182" i="1"/>
  <c r="AA190" i="1"/>
  <c r="S191" i="1"/>
  <c r="AW191" i="1"/>
  <c r="AF76" i="1"/>
  <c r="AE76" i="1"/>
  <c r="AT76" i="1"/>
  <c r="K87" i="1"/>
  <c r="N87" i="1"/>
  <c r="AW139" i="1"/>
  <c r="S139" i="1"/>
  <c r="AA147" i="1"/>
  <c r="AA159" i="1"/>
  <c r="AA166" i="1"/>
  <c r="AT197" i="1"/>
  <c r="K197" i="1"/>
  <c r="N197" i="1"/>
  <c r="AF197" i="1"/>
  <c r="AE197" i="1"/>
  <c r="AF92" i="1"/>
  <c r="AE92" i="1"/>
  <c r="AT92" i="1"/>
  <c r="AT62" i="1"/>
  <c r="S84" i="1"/>
  <c r="AT85" i="1"/>
  <c r="AF107" i="1"/>
  <c r="AE107" i="1"/>
  <c r="K107" i="1"/>
  <c r="AF114" i="1"/>
  <c r="K114" i="1"/>
  <c r="AE114" i="1"/>
  <c r="AA121" i="1"/>
  <c r="AA129" i="1"/>
  <c r="T129" i="1"/>
  <c r="U129" i="1" s="1"/>
  <c r="AA131" i="1"/>
  <c r="Q131" i="1"/>
  <c r="O131" i="1" s="1"/>
  <c r="R131" i="1" s="1"/>
  <c r="V135" i="1"/>
  <c r="Z135" i="1" s="1"/>
  <c r="AT66" i="1"/>
  <c r="AF66" i="1"/>
  <c r="K67" i="1"/>
  <c r="N67" i="1"/>
  <c r="AT70" i="1"/>
  <c r="K70" i="1"/>
  <c r="AF70" i="1"/>
  <c r="K71" i="1"/>
  <c r="N71" i="1"/>
  <c r="AT74" i="1"/>
  <c r="K74" i="1"/>
  <c r="AF74" i="1"/>
  <c r="K75" i="1"/>
  <c r="N75" i="1"/>
  <c r="N76" i="1"/>
  <c r="V78" i="1"/>
  <c r="Z78" i="1" s="1"/>
  <c r="AA79" i="1"/>
  <c r="Q79" i="1"/>
  <c r="O79" i="1" s="1"/>
  <c r="R79" i="1" s="1"/>
  <c r="AF83" i="1"/>
  <c r="S86" i="1"/>
  <c r="AE89" i="1"/>
  <c r="N89" i="1"/>
  <c r="K91" i="1"/>
  <c r="N91" i="1"/>
  <c r="N92" i="1"/>
  <c r="V94" i="1"/>
  <c r="Z94" i="1" s="1"/>
  <c r="AB102" i="1"/>
  <c r="W107" i="1"/>
  <c r="W111" i="1"/>
  <c r="AT114" i="1"/>
  <c r="AF115" i="1"/>
  <c r="AE115" i="1"/>
  <c r="N115" i="1"/>
  <c r="K115" i="1"/>
  <c r="AT115" i="1"/>
  <c r="N116" i="1"/>
  <c r="AT116" i="1"/>
  <c r="K116" i="1"/>
  <c r="AE124" i="1"/>
  <c r="AW142" i="1"/>
  <c r="S142" i="1"/>
  <c r="AA149" i="1"/>
  <c r="AA160" i="1"/>
  <c r="AA161" i="1"/>
  <c r="Q161" i="1"/>
  <c r="O161" i="1" s="1"/>
  <c r="R161" i="1" s="1"/>
  <c r="AA171" i="1"/>
  <c r="AW180" i="1"/>
  <c r="S180" i="1"/>
  <c r="T194" i="1"/>
  <c r="U194" i="1" s="1"/>
  <c r="Q194" i="1" s="1"/>
  <c r="O194" i="1" s="1"/>
  <c r="R194" i="1" s="1"/>
  <c r="L194" i="1" s="1"/>
  <c r="M194" i="1" s="1"/>
  <c r="Q78" i="1"/>
  <c r="O78" i="1" s="1"/>
  <c r="R78" i="1" s="1"/>
  <c r="L78" i="1" s="1"/>
  <c r="M78" i="1" s="1"/>
  <c r="AC82" i="1"/>
  <c r="AB82" i="1"/>
  <c r="AA91" i="1"/>
  <c r="Q91" i="1"/>
  <c r="O91" i="1" s="1"/>
  <c r="R91" i="1" s="1"/>
  <c r="S101" i="1"/>
  <c r="AW101" i="1"/>
  <c r="AT117" i="1"/>
  <c r="K117" i="1"/>
  <c r="AE117" i="1"/>
  <c r="AF117" i="1"/>
  <c r="N117" i="1"/>
  <c r="N58" i="1"/>
  <c r="N62" i="1"/>
  <c r="N66" i="1"/>
  <c r="S66" i="1"/>
  <c r="AB68" i="1"/>
  <c r="AA68" i="1"/>
  <c r="S70" i="1"/>
  <c r="AA72" i="1"/>
  <c r="S74" i="1"/>
  <c r="AB76" i="1"/>
  <c r="AA76" i="1"/>
  <c r="AF81" i="1"/>
  <c r="AE87" i="1"/>
  <c r="S88" i="1"/>
  <c r="AB92" i="1"/>
  <c r="AA92" i="1"/>
  <c r="AA100" i="1"/>
  <c r="T108" i="1"/>
  <c r="U108" i="1" s="1"/>
  <c r="AB110" i="1"/>
  <c r="AF118" i="1"/>
  <c r="K118" i="1"/>
  <c r="AE118" i="1"/>
  <c r="AT121" i="1"/>
  <c r="K121" i="1"/>
  <c r="AE121" i="1"/>
  <c r="AF121" i="1"/>
  <c r="N121" i="1"/>
  <c r="AF124" i="1"/>
  <c r="AA125" i="1"/>
  <c r="AB126" i="1"/>
  <c r="T130" i="1"/>
  <c r="U130" i="1" s="1"/>
  <c r="T137" i="1"/>
  <c r="U137" i="1" s="1"/>
  <c r="AB137" i="1" s="1"/>
  <c r="AW138" i="1"/>
  <c r="S138" i="1"/>
  <c r="V141" i="1"/>
  <c r="Z141" i="1" s="1"/>
  <c r="AC141" i="1"/>
  <c r="AB141" i="1"/>
  <c r="T143" i="1"/>
  <c r="U143" i="1" s="1"/>
  <c r="AA155" i="1"/>
  <c r="AA158" i="1"/>
  <c r="S159" i="1"/>
  <c r="AW159" i="1"/>
  <c r="T207" i="1"/>
  <c r="U207" i="1" s="1"/>
  <c r="AA208" i="1"/>
  <c r="K58" i="1"/>
  <c r="AF68" i="1"/>
  <c r="AE68" i="1"/>
  <c r="AT68" i="1"/>
  <c r="AF72" i="1"/>
  <c r="AE72" i="1"/>
  <c r="AT72" i="1"/>
  <c r="AE85" i="1"/>
  <c r="N85" i="1"/>
  <c r="T96" i="1"/>
  <c r="U96" i="1" s="1"/>
  <c r="AT58" i="1"/>
  <c r="K81" i="1"/>
  <c r="AW82" i="1"/>
  <c r="AE83" i="1"/>
  <c r="V98" i="1"/>
  <c r="Z98" i="1" s="1"/>
  <c r="AW122" i="1"/>
  <c r="AW66" i="1"/>
  <c r="AE69" i="1"/>
  <c r="N69" i="1"/>
  <c r="N70" i="1"/>
  <c r="AW70" i="1"/>
  <c r="AE73" i="1"/>
  <c r="N73" i="1"/>
  <c r="N74" i="1"/>
  <c r="AW74" i="1"/>
  <c r="AE77" i="1"/>
  <c r="N77" i="1"/>
  <c r="K79" i="1"/>
  <c r="N79" i="1"/>
  <c r="V82" i="1"/>
  <c r="Z82" i="1" s="1"/>
  <c r="AA83" i="1"/>
  <c r="AD83" i="1" s="1"/>
  <c r="Q83" i="1"/>
  <c r="O83" i="1" s="1"/>
  <c r="R83" i="1" s="1"/>
  <c r="L83" i="1" s="1"/>
  <c r="M83" i="1" s="1"/>
  <c r="T87" i="1"/>
  <c r="U87" i="1" s="1"/>
  <c r="AF87" i="1"/>
  <c r="S90" i="1"/>
  <c r="AE93" i="1"/>
  <c r="N93" i="1"/>
  <c r="K100" i="1"/>
  <c r="V102" i="1"/>
  <c r="Z102" i="1" s="1"/>
  <c r="S106" i="1"/>
  <c r="N108" i="1"/>
  <c r="K108" i="1"/>
  <c r="AF108" i="1"/>
  <c r="AE112" i="1"/>
  <c r="AT118" i="1"/>
  <c r="AF119" i="1"/>
  <c r="AE119" i="1"/>
  <c r="N119" i="1"/>
  <c r="K119" i="1"/>
  <c r="AT119" i="1"/>
  <c r="N120" i="1"/>
  <c r="AT120" i="1"/>
  <c r="K120" i="1"/>
  <c r="AB124" i="1"/>
  <c r="N126" i="1"/>
  <c r="AD126" i="1"/>
  <c r="AA135" i="1"/>
  <c r="AB146" i="1"/>
  <c r="AA153" i="1"/>
  <c r="AD153" i="1" s="1"/>
  <c r="Q153" i="1"/>
  <c r="O153" i="1" s="1"/>
  <c r="R153" i="1" s="1"/>
  <c r="AA157" i="1"/>
  <c r="T158" i="1"/>
  <c r="U158" i="1" s="1"/>
  <c r="Q158" i="1" s="1"/>
  <c r="O158" i="1" s="1"/>
  <c r="R158" i="1" s="1"/>
  <c r="L158" i="1" s="1"/>
  <c r="M158" i="1" s="1"/>
  <c r="AA169" i="1"/>
  <c r="T169" i="1"/>
  <c r="U169" i="1" s="1"/>
  <c r="AA196" i="1"/>
  <c r="AA201" i="1"/>
  <c r="N95" i="1"/>
  <c r="AF95" i="1"/>
  <c r="AF96" i="1"/>
  <c r="Q98" i="1"/>
  <c r="O98" i="1" s="1"/>
  <c r="R98" i="1" s="1"/>
  <c r="L98" i="1" s="1"/>
  <c r="M98" i="1" s="1"/>
  <c r="AF99" i="1"/>
  <c r="AE99" i="1"/>
  <c r="K99" i="1"/>
  <c r="W101" i="1"/>
  <c r="AT101" i="1"/>
  <c r="K101" i="1"/>
  <c r="AE101" i="1"/>
  <c r="AF104" i="1"/>
  <c r="AE106" i="1"/>
  <c r="AW107" i="1"/>
  <c r="S107" i="1"/>
  <c r="S109" i="1"/>
  <c r="AW109" i="1"/>
  <c r="T112" i="1"/>
  <c r="U112" i="1" s="1"/>
  <c r="Q112" i="1" s="1"/>
  <c r="O112" i="1" s="1"/>
  <c r="R112" i="1" s="1"/>
  <c r="W113" i="1"/>
  <c r="S113" i="1"/>
  <c r="AW113" i="1"/>
  <c r="T116" i="1"/>
  <c r="U116" i="1" s="1"/>
  <c r="W117" i="1"/>
  <c r="S117" i="1"/>
  <c r="AW117" i="1"/>
  <c r="W121" i="1"/>
  <c r="S121" i="1"/>
  <c r="AW121" i="1"/>
  <c r="T124" i="1"/>
  <c r="U124" i="1" s="1"/>
  <c r="W125" i="1"/>
  <c r="S125" i="1"/>
  <c r="AW125" i="1"/>
  <c r="S134" i="1"/>
  <c r="K141" i="1"/>
  <c r="N141" i="1"/>
  <c r="AE141" i="1"/>
  <c r="AF142" i="1"/>
  <c r="AE142" i="1"/>
  <c r="AT142" i="1"/>
  <c r="K142" i="1"/>
  <c r="AB153" i="1"/>
  <c r="T160" i="1"/>
  <c r="U160" i="1" s="1"/>
  <c r="AW172" i="1"/>
  <c r="S172" i="1"/>
  <c r="AA174" i="1"/>
  <c r="AW176" i="1"/>
  <c r="S176" i="1"/>
  <c r="N178" i="1"/>
  <c r="AT178" i="1"/>
  <c r="AE178" i="1"/>
  <c r="K178" i="1"/>
  <c r="AW188" i="1"/>
  <c r="S188" i="1"/>
  <c r="AT205" i="1"/>
  <c r="K205" i="1"/>
  <c r="AE205" i="1"/>
  <c r="AF205" i="1"/>
  <c r="N205" i="1"/>
  <c r="T225" i="1"/>
  <c r="U225" i="1" s="1"/>
  <c r="AT95" i="1"/>
  <c r="W103" i="1"/>
  <c r="Q110" i="1"/>
  <c r="O110" i="1" s="1"/>
  <c r="R110" i="1" s="1"/>
  <c r="L110" i="1" s="1"/>
  <c r="M110" i="1" s="1"/>
  <c r="Q114" i="1"/>
  <c r="O114" i="1" s="1"/>
  <c r="R114" i="1" s="1"/>
  <c r="Q126" i="1"/>
  <c r="O126" i="1" s="1"/>
  <c r="R126" i="1" s="1"/>
  <c r="AE130" i="1"/>
  <c r="AF130" i="1"/>
  <c r="K130" i="1"/>
  <c r="AT130" i="1"/>
  <c r="AE135" i="1"/>
  <c r="AT135" i="1"/>
  <c r="K135" i="1"/>
  <c r="AA137" i="1"/>
  <c r="Q137" i="1"/>
  <c r="O137" i="1" s="1"/>
  <c r="R137" i="1" s="1"/>
  <c r="AA144" i="1"/>
  <c r="Q146" i="1"/>
  <c r="O146" i="1" s="1"/>
  <c r="R146" i="1" s="1"/>
  <c r="L146" i="1" s="1"/>
  <c r="M146" i="1" s="1"/>
  <c r="AE147" i="1"/>
  <c r="N147" i="1"/>
  <c r="AF147" i="1"/>
  <c r="AT147" i="1"/>
  <c r="AA172" i="1"/>
  <c r="AF198" i="1"/>
  <c r="AT198" i="1"/>
  <c r="N198" i="1"/>
  <c r="K198" i="1"/>
  <c r="AE198" i="1"/>
  <c r="AF211" i="1"/>
  <c r="AE211" i="1"/>
  <c r="N211" i="1"/>
  <c r="AT211" i="1"/>
  <c r="K211" i="1"/>
  <c r="AC230" i="1"/>
  <c r="V230" i="1"/>
  <c r="Z230" i="1" s="1"/>
  <c r="T236" i="1"/>
  <c r="U236" i="1" s="1"/>
  <c r="AT97" i="1"/>
  <c r="K97" i="1"/>
  <c r="AE97" i="1"/>
  <c r="Q102" i="1"/>
  <c r="O102" i="1" s="1"/>
  <c r="R102" i="1" s="1"/>
  <c r="L102" i="1" s="1"/>
  <c r="M102" i="1" s="1"/>
  <c r="AD102" i="1"/>
  <c r="AF103" i="1"/>
  <c r="AE103" i="1"/>
  <c r="K103" i="1"/>
  <c r="AT105" i="1"/>
  <c r="K105" i="1"/>
  <c r="AE105" i="1"/>
  <c r="AF128" i="1"/>
  <c r="N128" i="1"/>
  <c r="AB131" i="1"/>
  <c r="AA134" i="1"/>
  <c r="AE139" i="1"/>
  <c r="AF139" i="1"/>
  <c r="AT139" i="1"/>
  <c r="T149" i="1"/>
  <c r="U149" i="1" s="1"/>
  <c r="AF150" i="1"/>
  <c r="AE150" i="1"/>
  <c r="AT150" i="1"/>
  <c r="N150" i="1"/>
  <c r="N166" i="1"/>
  <c r="AT166" i="1"/>
  <c r="AF166" i="1"/>
  <c r="AE166" i="1"/>
  <c r="K166" i="1"/>
  <c r="T168" i="1"/>
  <c r="U168" i="1" s="1"/>
  <c r="Q168" i="1" s="1"/>
  <c r="O168" i="1" s="1"/>
  <c r="R168" i="1" s="1"/>
  <c r="L168" i="1" s="1"/>
  <c r="M168" i="1" s="1"/>
  <c r="AW198" i="1"/>
  <c r="S198" i="1"/>
  <c r="K95" i="1"/>
  <c r="S97" i="1"/>
  <c r="AW97" i="1"/>
  <c r="AF101" i="1"/>
  <c r="AW103" i="1"/>
  <c r="S103" i="1"/>
  <c r="S105" i="1"/>
  <c r="AW105" i="1"/>
  <c r="AT128" i="1"/>
  <c r="AE131" i="1"/>
  <c r="AT131" i="1"/>
  <c r="K131" i="1"/>
  <c r="AA133" i="1"/>
  <c r="T133" i="1"/>
  <c r="U133" i="1" s="1"/>
  <c r="W135" i="1"/>
  <c r="AE138" i="1"/>
  <c r="AT138" i="1"/>
  <c r="AF138" i="1"/>
  <c r="AA140" i="1"/>
  <c r="T147" i="1"/>
  <c r="U147" i="1" s="1"/>
  <c r="AA148" i="1"/>
  <c r="AE151" i="1"/>
  <c r="N151" i="1"/>
  <c r="K151" i="1"/>
  <c r="AT151" i="1"/>
  <c r="T173" i="1"/>
  <c r="U173" i="1" s="1"/>
  <c r="Q173" i="1" s="1"/>
  <c r="O173" i="1" s="1"/>
  <c r="R173" i="1" s="1"/>
  <c r="AF178" i="1"/>
  <c r="AA191" i="1"/>
  <c r="N200" i="1"/>
  <c r="AT200" i="1"/>
  <c r="K200" i="1"/>
  <c r="AE200" i="1"/>
  <c r="AC202" i="1"/>
  <c r="V202" i="1"/>
  <c r="Z202" i="1" s="1"/>
  <c r="AB202" i="1"/>
  <c r="T212" i="1"/>
  <c r="U212" i="1" s="1"/>
  <c r="S111" i="1"/>
  <c r="S115" i="1"/>
  <c r="S119" i="1"/>
  <c r="S123" i="1"/>
  <c r="S127" i="1"/>
  <c r="AF129" i="1"/>
  <c r="AF133" i="1"/>
  <c r="S136" i="1"/>
  <c r="K137" i="1"/>
  <c r="N137" i="1"/>
  <c r="AA141" i="1"/>
  <c r="AD141" i="1" s="1"/>
  <c r="Q141" i="1"/>
  <c r="O141" i="1" s="1"/>
  <c r="R141" i="1" s="1"/>
  <c r="L141" i="1" s="1"/>
  <c r="M141" i="1" s="1"/>
  <c r="T146" i="1"/>
  <c r="U146" i="1" s="1"/>
  <c r="W147" i="1"/>
  <c r="K149" i="1"/>
  <c r="N149" i="1"/>
  <c r="Q154" i="1"/>
  <c r="O154" i="1" s="1"/>
  <c r="R154" i="1" s="1"/>
  <c r="L154" i="1" s="1"/>
  <c r="M154" i="1" s="1"/>
  <c r="AA178" i="1"/>
  <c r="AA179" i="1"/>
  <c r="AA186" i="1"/>
  <c r="AA187" i="1"/>
  <c r="AA188" i="1"/>
  <c r="AW192" i="1"/>
  <c r="S192" i="1"/>
  <c r="T196" i="1"/>
  <c r="U196" i="1" s="1"/>
  <c r="Q200" i="1"/>
  <c r="O200" i="1" s="1"/>
  <c r="R200" i="1" s="1"/>
  <c r="L200" i="1" s="1"/>
  <c r="M200" i="1" s="1"/>
  <c r="AA200" i="1"/>
  <c r="AA204" i="1"/>
  <c r="AB206" i="1"/>
  <c r="N208" i="1"/>
  <c r="AT208" i="1"/>
  <c r="K208" i="1"/>
  <c r="AF208" i="1"/>
  <c r="AE208" i="1"/>
  <c r="AA145" i="1"/>
  <c r="Q145" i="1"/>
  <c r="O145" i="1" s="1"/>
  <c r="R145" i="1" s="1"/>
  <c r="AF146" i="1"/>
  <c r="AE146" i="1"/>
  <c r="AT146" i="1"/>
  <c r="AD150" i="1"/>
  <c r="K153" i="1"/>
  <c r="N153" i="1"/>
  <c r="AA170" i="1"/>
  <c r="AA173" i="1"/>
  <c r="T174" i="1"/>
  <c r="U174" i="1" s="1"/>
  <c r="Q174" i="1" s="1"/>
  <c r="O174" i="1" s="1"/>
  <c r="R174" i="1" s="1"/>
  <c r="L174" i="1" s="1"/>
  <c r="M174" i="1" s="1"/>
  <c r="S175" i="1"/>
  <c r="AW175" i="1"/>
  <c r="AA181" i="1"/>
  <c r="T182" i="1"/>
  <c r="U182" i="1" s="1"/>
  <c r="S183" i="1"/>
  <c r="AW183" i="1"/>
  <c r="AA189" i="1"/>
  <c r="N190" i="1"/>
  <c r="AT190" i="1"/>
  <c r="AE190" i="1"/>
  <c r="K190" i="1"/>
  <c r="AA216" i="1"/>
  <c r="S140" i="1"/>
  <c r="AE143" i="1"/>
  <c r="N143" i="1"/>
  <c r="AB154" i="1"/>
  <c r="T170" i="1"/>
  <c r="U170" i="1" s="1"/>
  <c r="AB170" i="1" s="1"/>
  <c r="S171" i="1"/>
  <c r="AW171" i="1"/>
  <c r="T178" i="1"/>
  <c r="U178" i="1" s="1"/>
  <c r="AB178" i="1" s="1"/>
  <c r="AT179" i="1"/>
  <c r="K179" i="1"/>
  <c r="AE179" i="1"/>
  <c r="AF179" i="1"/>
  <c r="AT187" i="1"/>
  <c r="K187" i="1"/>
  <c r="AE187" i="1"/>
  <c r="AF187" i="1"/>
  <c r="AA193" i="1"/>
  <c r="AF194" i="1"/>
  <c r="N194" i="1"/>
  <c r="K194" i="1"/>
  <c r="AA198" i="1"/>
  <c r="T210" i="1"/>
  <c r="U210" i="1" s="1"/>
  <c r="AW216" i="1"/>
  <c r="S216" i="1"/>
  <c r="T221" i="1"/>
  <c r="U221" i="1" s="1"/>
  <c r="AB221" i="1" s="1"/>
  <c r="AA240" i="1"/>
  <c r="AW131" i="1"/>
  <c r="AW135" i="1"/>
  <c r="AW140" i="1"/>
  <c r="W143" i="1"/>
  <c r="AT143" i="1"/>
  <c r="K145" i="1"/>
  <c r="N145" i="1"/>
  <c r="N146" i="1"/>
  <c r="Q150" i="1"/>
  <c r="O150" i="1" s="1"/>
  <c r="R150" i="1" s="1"/>
  <c r="L150" i="1" s="1"/>
  <c r="M150" i="1" s="1"/>
  <c r="AW151" i="1"/>
  <c r="S152" i="1"/>
  <c r="AE155" i="1"/>
  <c r="N155" i="1"/>
  <c r="AB164" i="1"/>
  <c r="W171" i="1"/>
  <c r="S179" i="1"/>
  <c r="AW179" i="1"/>
  <c r="S187" i="1"/>
  <c r="AW187" i="1"/>
  <c r="AT191" i="1"/>
  <c r="K191" i="1"/>
  <c r="AE191" i="1"/>
  <c r="AF191" i="1"/>
  <c r="AT194" i="1"/>
  <c r="N158" i="1"/>
  <c r="AT158" i="1"/>
  <c r="Q164" i="1"/>
  <c r="O164" i="1" s="1"/>
  <c r="R164" i="1" s="1"/>
  <c r="N170" i="1"/>
  <c r="AT170" i="1"/>
  <c r="N174" i="1"/>
  <c r="AT174" i="1"/>
  <c r="N182" i="1"/>
  <c r="AT182" i="1"/>
  <c r="AT201" i="1"/>
  <c r="K201" i="1"/>
  <c r="AE201" i="1"/>
  <c r="AF201" i="1"/>
  <c r="N201" i="1"/>
  <c r="N204" i="1"/>
  <c r="AT204" i="1"/>
  <c r="K204" i="1"/>
  <c r="AA221" i="1"/>
  <c r="T226" i="1"/>
  <c r="U226" i="1" s="1"/>
  <c r="AB226" i="1"/>
  <c r="W161" i="1"/>
  <c r="AF161" i="1"/>
  <c r="AE161" i="1"/>
  <c r="N161" i="1"/>
  <c r="K161" i="1"/>
  <c r="W165" i="1"/>
  <c r="AF165" i="1"/>
  <c r="AE165" i="1"/>
  <c r="N165" i="1"/>
  <c r="K165" i="1"/>
  <c r="W169" i="1"/>
  <c r="AF169" i="1"/>
  <c r="AE169" i="1"/>
  <c r="N169" i="1"/>
  <c r="K169" i="1"/>
  <c r="K172" i="1"/>
  <c r="K176" i="1"/>
  <c r="K180" i="1"/>
  <c r="K184" i="1"/>
  <c r="K188" i="1"/>
  <c r="K192" i="1"/>
  <c r="W196" i="1"/>
  <c r="T203" i="1"/>
  <c r="U203" i="1" s="1"/>
  <c r="AE212" i="1"/>
  <c r="N212" i="1"/>
  <c r="K212" i="1"/>
  <c r="AF212" i="1"/>
  <c r="AF157" i="1"/>
  <c r="AE157" i="1"/>
  <c r="N157" i="1"/>
  <c r="K157" i="1"/>
  <c r="AB158" i="1"/>
  <c r="AT163" i="1"/>
  <c r="K163" i="1"/>
  <c r="AE163" i="1"/>
  <c r="AT167" i="1"/>
  <c r="K167" i="1"/>
  <c r="AE167" i="1"/>
  <c r="AF173" i="1"/>
  <c r="AE173" i="1"/>
  <c r="N173" i="1"/>
  <c r="K173" i="1"/>
  <c r="AF177" i="1"/>
  <c r="AE177" i="1"/>
  <c r="N177" i="1"/>
  <c r="K177" i="1"/>
  <c r="AF181" i="1"/>
  <c r="AE181" i="1"/>
  <c r="N181" i="1"/>
  <c r="K181" i="1"/>
  <c r="AB182" i="1"/>
  <c r="AF185" i="1"/>
  <c r="AE185" i="1"/>
  <c r="N185" i="1"/>
  <c r="K185" i="1"/>
  <c r="AF189" i="1"/>
  <c r="AE189" i="1"/>
  <c r="N189" i="1"/>
  <c r="K189" i="1"/>
  <c r="AF193" i="1"/>
  <c r="AE193" i="1"/>
  <c r="N193" i="1"/>
  <c r="K193" i="1"/>
  <c r="T199" i="1"/>
  <c r="U199" i="1" s="1"/>
  <c r="AE204" i="1"/>
  <c r="AA209" i="1"/>
  <c r="AA213" i="1"/>
  <c r="AA215" i="1"/>
  <c r="AA218" i="1"/>
  <c r="AA257" i="1"/>
  <c r="T257" i="1"/>
  <c r="U257" i="1" s="1"/>
  <c r="Q257" i="1" s="1"/>
  <c r="O257" i="1" s="1"/>
  <c r="R257" i="1" s="1"/>
  <c r="AT156" i="1"/>
  <c r="AF158" i="1"/>
  <c r="AT159" i="1"/>
  <c r="K159" i="1"/>
  <c r="AE159" i="1"/>
  <c r="W163" i="1"/>
  <c r="S163" i="1"/>
  <c r="AW163" i="1"/>
  <c r="AA164" i="1"/>
  <c r="AD164" i="1" s="1"/>
  <c r="W167" i="1"/>
  <c r="S167" i="1"/>
  <c r="AW167" i="1"/>
  <c r="AA168" i="1"/>
  <c r="AF170" i="1"/>
  <c r="AT171" i="1"/>
  <c r="K171" i="1"/>
  <c r="AE171" i="1"/>
  <c r="N172" i="1"/>
  <c r="AT172" i="1"/>
  <c r="AF174" i="1"/>
  <c r="AT175" i="1"/>
  <c r="K175" i="1"/>
  <c r="AE175" i="1"/>
  <c r="N176" i="1"/>
  <c r="AT176" i="1"/>
  <c r="N180" i="1"/>
  <c r="AT180" i="1"/>
  <c r="AF182" i="1"/>
  <c r="AT183" i="1"/>
  <c r="K183" i="1"/>
  <c r="AE183" i="1"/>
  <c r="N184" i="1"/>
  <c r="AT184" i="1"/>
  <c r="N188" i="1"/>
  <c r="AT188" i="1"/>
  <c r="N192" i="1"/>
  <c r="AT192" i="1"/>
  <c r="T195" i="1"/>
  <c r="U195" i="1" s="1"/>
  <c r="AF195" i="1"/>
  <c r="N195" i="1"/>
  <c r="AE195" i="1"/>
  <c r="AF204" i="1"/>
  <c r="AA205" i="1"/>
  <c r="AT209" i="1"/>
  <c r="K209" i="1"/>
  <c r="AE209" i="1"/>
  <c r="AF209" i="1"/>
  <c r="N209" i="1"/>
  <c r="AW211" i="1"/>
  <c r="S211" i="1"/>
  <c r="AE213" i="1"/>
  <c r="N213" i="1"/>
  <c r="AF213" i="1"/>
  <c r="K213" i="1"/>
  <c r="AT213" i="1"/>
  <c r="T220" i="1"/>
  <c r="U220" i="1" s="1"/>
  <c r="Q220" i="1" s="1"/>
  <c r="O220" i="1" s="1"/>
  <c r="R220" i="1" s="1"/>
  <c r="AC224" i="1"/>
  <c r="V224" i="1"/>
  <c r="Z224" i="1" s="1"/>
  <c r="Q224" i="1"/>
  <c r="O224" i="1" s="1"/>
  <c r="R224" i="1" s="1"/>
  <c r="AB230" i="1"/>
  <c r="T232" i="1"/>
  <c r="U232" i="1" s="1"/>
  <c r="Q232" i="1" s="1"/>
  <c r="O232" i="1" s="1"/>
  <c r="R232" i="1" s="1"/>
  <c r="AA238" i="1"/>
  <c r="T200" i="1"/>
  <c r="U200" i="1" s="1"/>
  <c r="AB200" i="1" s="1"/>
  <c r="W201" i="1"/>
  <c r="S201" i="1"/>
  <c r="AW201" i="1"/>
  <c r="T204" i="1"/>
  <c r="U204" i="1" s="1"/>
  <c r="W205" i="1"/>
  <c r="S205" i="1"/>
  <c r="AW205" i="1"/>
  <c r="T208" i="1"/>
  <c r="U208" i="1" s="1"/>
  <c r="W209" i="1"/>
  <c r="S209" i="1"/>
  <c r="AW209" i="1"/>
  <c r="W217" i="1"/>
  <c r="AW217" i="1"/>
  <c r="S217" i="1"/>
  <c r="AF220" i="1"/>
  <c r="AE220" i="1"/>
  <c r="AA222" i="1"/>
  <c r="AA223" i="1"/>
  <c r="S233" i="1"/>
  <c r="AW233" i="1"/>
  <c r="T244" i="1"/>
  <c r="U244" i="1" s="1"/>
  <c r="Q244" i="1" s="1"/>
  <c r="O244" i="1" s="1"/>
  <c r="R244" i="1" s="1"/>
  <c r="L244" i="1" s="1"/>
  <c r="M244" i="1" s="1"/>
  <c r="AA250" i="1"/>
  <c r="AF260" i="1"/>
  <c r="AE260" i="1"/>
  <c r="AT260" i="1"/>
  <c r="N260" i="1"/>
  <c r="K260" i="1"/>
  <c r="T228" i="1"/>
  <c r="U228" i="1" s="1"/>
  <c r="AB228" i="1" s="1"/>
  <c r="AD230" i="1"/>
  <c r="AW231" i="1"/>
  <c r="S231" i="1"/>
  <c r="AW236" i="1"/>
  <c r="AA242" i="1"/>
  <c r="AA245" i="1"/>
  <c r="AT250" i="1"/>
  <c r="K250" i="1"/>
  <c r="AF250" i="1"/>
  <c r="N250" i="1"/>
  <c r="AE250" i="1"/>
  <c r="AA259" i="1"/>
  <c r="Q259" i="1"/>
  <c r="O259" i="1" s="1"/>
  <c r="R259" i="1" s="1"/>
  <c r="AW214" i="1"/>
  <c r="K215" i="1"/>
  <c r="AF215" i="1"/>
  <c r="AE215" i="1"/>
  <c r="AT215" i="1"/>
  <c r="AE221" i="1"/>
  <c r="N221" i="1"/>
  <c r="Q225" i="1"/>
  <c r="O225" i="1" s="1"/>
  <c r="R225" i="1" s="1"/>
  <c r="L225" i="1" s="1"/>
  <c r="M225" i="1" s="1"/>
  <c r="AA229" i="1"/>
  <c r="AA233" i="1"/>
  <c r="AA255" i="1"/>
  <c r="AA262" i="1"/>
  <c r="AF264" i="1"/>
  <c r="AE264" i="1"/>
  <c r="AT264" i="1"/>
  <c r="N264" i="1"/>
  <c r="S197" i="1"/>
  <c r="Q202" i="1"/>
  <c r="O202" i="1" s="1"/>
  <c r="R202" i="1" s="1"/>
  <c r="L202" i="1" s="1"/>
  <c r="M202" i="1" s="1"/>
  <c r="Q214" i="1"/>
  <c r="O214" i="1" s="1"/>
  <c r="R214" i="1" s="1"/>
  <c r="L214" i="1" s="1"/>
  <c r="M214" i="1" s="1"/>
  <c r="S215" i="1"/>
  <c r="AW215" i="1"/>
  <c r="K220" i="1"/>
  <c r="AT221" i="1"/>
  <c r="S239" i="1"/>
  <c r="AW239" i="1"/>
  <c r="AA258" i="1"/>
  <c r="T259" i="1"/>
  <c r="U259" i="1" s="1"/>
  <c r="AT222" i="1"/>
  <c r="K222" i="1"/>
  <c r="AE222" i="1"/>
  <c r="AT223" i="1"/>
  <c r="K223" i="1"/>
  <c r="AF223" i="1"/>
  <c r="AE223" i="1"/>
  <c r="AB225" i="1"/>
  <c r="AE228" i="1"/>
  <c r="N228" i="1"/>
  <c r="K228" i="1"/>
  <c r="AA232" i="1"/>
  <c r="AA235" i="1"/>
  <c r="AF199" i="1"/>
  <c r="AE199" i="1"/>
  <c r="N199" i="1"/>
  <c r="AF203" i="1"/>
  <c r="AE203" i="1"/>
  <c r="N203" i="1"/>
  <c r="K203" i="1"/>
  <c r="AF207" i="1"/>
  <c r="AE207" i="1"/>
  <c r="N207" i="1"/>
  <c r="K207" i="1"/>
  <c r="Q212" i="1"/>
  <c r="O212" i="1" s="1"/>
  <c r="R212" i="1" s="1"/>
  <c r="L212" i="1" s="1"/>
  <c r="M212" i="1" s="1"/>
  <c r="V214" i="1"/>
  <c r="Z214" i="1" s="1"/>
  <c r="AE216" i="1"/>
  <c r="AT216" i="1"/>
  <c r="N216" i="1"/>
  <c r="K216" i="1"/>
  <c r="K219" i="1"/>
  <c r="N219" i="1"/>
  <c r="AF219" i="1"/>
  <c r="N220" i="1"/>
  <c r="W221" i="1"/>
  <c r="S222" i="1"/>
  <c r="AW222" i="1"/>
  <c r="AF227" i="1"/>
  <c r="AE227" i="1"/>
  <c r="K227" i="1"/>
  <c r="N227" i="1"/>
  <c r="AT227" i="1"/>
  <c r="AT228" i="1"/>
  <c r="AE241" i="1"/>
  <c r="N241" i="1"/>
  <c r="AF241" i="1"/>
  <c r="K241" i="1"/>
  <c r="AT241" i="1"/>
  <c r="K247" i="1"/>
  <c r="N247" i="1"/>
  <c r="AE247" i="1"/>
  <c r="AF247" i="1"/>
  <c r="AW212" i="1"/>
  <c r="W213" i="1"/>
  <c r="AA219" i="1"/>
  <c r="T219" i="1"/>
  <c r="U219" i="1" s="1"/>
  <c r="AB224" i="1"/>
  <c r="W225" i="1"/>
  <c r="AA246" i="1"/>
  <c r="V247" i="1"/>
  <c r="Z247" i="1" s="1"/>
  <c r="AC247" i="1"/>
  <c r="AB247" i="1"/>
  <c r="AA254" i="1"/>
  <c r="T254" i="1"/>
  <c r="U254" i="1" s="1"/>
  <c r="Q254" i="1" s="1"/>
  <c r="O254" i="1" s="1"/>
  <c r="R254" i="1" s="1"/>
  <c r="L254" i="1" s="1"/>
  <c r="M254" i="1" s="1"/>
  <c r="AB259" i="1"/>
  <c r="W212" i="1"/>
  <c r="AE224" i="1"/>
  <c r="K224" i="1"/>
  <c r="AT224" i="1"/>
  <c r="T234" i="1"/>
  <c r="U234" i="1" s="1"/>
  <c r="Q234" i="1" s="1"/>
  <c r="O234" i="1" s="1"/>
  <c r="R234" i="1" s="1"/>
  <c r="L234" i="1" s="1"/>
  <c r="M234" i="1" s="1"/>
  <c r="AF235" i="1"/>
  <c r="AE235" i="1"/>
  <c r="AT235" i="1"/>
  <c r="N235" i="1"/>
  <c r="AA248" i="1"/>
  <c r="AF252" i="1"/>
  <c r="AE252" i="1"/>
  <c r="AT252" i="1"/>
  <c r="N252" i="1"/>
  <c r="S218" i="1"/>
  <c r="AE240" i="1"/>
  <c r="AT240" i="1"/>
  <c r="N240" i="1"/>
  <c r="K240" i="1"/>
  <c r="AF240" i="1"/>
  <c r="AF248" i="1"/>
  <c r="AE248" i="1"/>
  <c r="AT248" i="1"/>
  <c r="K248" i="1"/>
  <c r="AA251" i="1"/>
  <c r="AE257" i="1"/>
  <c r="N257" i="1"/>
  <c r="AF257" i="1"/>
  <c r="K257" i="1"/>
  <c r="V263" i="1"/>
  <c r="Z263" i="1" s="1"/>
  <c r="AC263" i="1"/>
  <c r="S213" i="1"/>
  <c r="AW218" i="1"/>
  <c r="K226" i="1"/>
  <c r="N226" i="1"/>
  <c r="AF226" i="1"/>
  <c r="AA228" i="1"/>
  <c r="AA234" i="1"/>
  <c r="AW235" i="1"/>
  <c r="S235" i="1"/>
  <c r="T240" i="1"/>
  <c r="U240" i="1" s="1"/>
  <c r="Q240" i="1" s="1"/>
  <c r="O240" i="1" s="1"/>
  <c r="R240" i="1" s="1"/>
  <c r="L240" i="1" s="1"/>
  <c r="M240" i="1" s="1"/>
  <c r="AA243" i="1"/>
  <c r="T243" i="1"/>
  <c r="U243" i="1" s="1"/>
  <c r="AB243" i="1" s="1"/>
  <c r="AF244" i="1"/>
  <c r="AE244" i="1"/>
  <c r="AT244" i="1"/>
  <c r="N244" i="1"/>
  <c r="N248" i="1"/>
  <c r="K251" i="1"/>
  <c r="N251" i="1"/>
  <c r="AF251" i="1"/>
  <c r="AE251" i="1"/>
  <c r="AT251" i="1"/>
  <c r="AT257" i="1"/>
  <c r="AA230" i="1"/>
  <c r="Q230" i="1"/>
  <c r="O230" i="1" s="1"/>
  <c r="R230" i="1" s="1"/>
  <c r="L230" i="1" s="1"/>
  <c r="M230" i="1" s="1"/>
  <c r="AE232" i="1"/>
  <c r="N232" i="1"/>
  <c r="K234" i="1"/>
  <c r="N234" i="1"/>
  <c r="AA239" i="1"/>
  <c r="W261" i="1"/>
  <c r="AA263" i="1"/>
  <c r="AD263" i="1" s="1"/>
  <c r="Q263" i="1"/>
  <c r="O263" i="1" s="1"/>
  <c r="R263" i="1" s="1"/>
  <c r="K225" i="1"/>
  <c r="S227" i="1"/>
  <c r="AA227" i="1"/>
  <c r="K232" i="1"/>
  <c r="AW232" i="1"/>
  <c r="AE234" i="1"/>
  <c r="AE236" i="1"/>
  <c r="N236" i="1"/>
  <c r="AA241" i="1"/>
  <c r="AW248" i="1"/>
  <c r="S248" i="1"/>
  <c r="AW252" i="1"/>
  <c r="S252" i="1"/>
  <c r="T253" i="1"/>
  <c r="U253" i="1" s="1"/>
  <c r="Q253" i="1" s="1"/>
  <c r="O253" i="1" s="1"/>
  <c r="R253" i="1" s="1"/>
  <c r="L253" i="1" s="1"/>
  <c r="M253" i="1" s="1"/>
  <c r="AA256" i="1"/>
  <c r="T261" i="1"/>
  <c r="U261" i="1" s="1"/>
  <c r="Q261" i="1" s="1"/>
  <c r="O261" i="1" s="1"/>
  <c r="R261" i="1" s="1"/>
  <c r="AE225" i="1"/>
  <c r="S229" i="1"/>
  <c r="AF231" i="1"/>
  <c r="AE231" i="1"/>
  <c r="AT231" i="1"/>
  <c r="AF234" i="1"/>
  <c r="S238" i="1"/>
  <c r="AF256" i="1"/>
  <c r="AE256" i="1"/>
  <c r="AT256" i="1"/>
  <c r="N256" i="1"/>
  <c r="AA261" i="1"/>
  <c r="AW224" i="1"/>
  <c r="N225" i="1"/>
  <c r="AW229" i="1"/>
  <c r="N231" i="1"/>
  <c r="AF232" i="1"/>
  <c r="S237" i="1"/>
  <c r="AW238" i="1"/>
  <c r="K239" i="1"/>
  <c r="AF239" i="1"/>
  <c r="AE239" i="1"/>
  <c r="AT239" i="1"/>
  <c r="T245" i="1"/>
  <c r="U245" i="1" s="1"/>
  <c r="Q245" i="1" s="1"/>
  <c r="O245" i="1" s="1"/>
  <c r="R245" i="1" s="1"/>
  <c r="L245" i="1" s="1"/>
  <c r="M245" i="1" s="1"/>
  <c r="AW245" i="1"/>
  <c r="AA247" i="1"/>
  <c r="AD247" i="1" s="1"/>
  <c r="Q247" i="1"/>
  <c r="O247" i="1" s="1"/>
  <c r="R247" i="1" s="1"/>
  <c r="AW261" i="1"/>
  <c r="K243" i="1"/>
  <c r="N243" i="1"/>
  <c r="AT246" i="1"/>
  <c r="K246" i="1"/>
  <c r="AF246" i="1"/>
  <c r="S250" i="1"/>
  <c r="AE253" i="1"/>
  <c r="N253" i="1"/>
  <c r="K259" i="1"/>
  <c r="N259" i="1"/>
  <c r="AT262" i="1"/>
  <c r="K262" i="1"/>
  <c r="AF262" i="1"/>
  <c r="K263" i="1"/>
  <c r="N263" i="1"/>
  <c r="AT242" i="1"/>
  <c r="K242" i="1"/>
  <c r="AF242" i="1"/>
  <c r="AB244" i="1"/>
  <c r="AA244" i="1"/>
  <c r="S246" i="1"/>
  <c r="AE249" i="1"/>
  <c r="N249" i="1"/>
  <c r="AW250" i="1"/>
  <c r="W253" i="1"/>
  <c r="AT253" i="1"/>
  <c r="K255" i="1"/>
  <c r="N255" i="1"/>
  <c r="AT258" i="1"/>
  <c r="K258" i="1"/>
  <c r="AF258" i="1"/>
  <c r="AA260" i="1"/>
  <c r="S262" i="1"/>
  <c r="AB264" i="1"/>
  <c r="AA264" i="1"/>
  <c r="S242" i="1"/>
  <c r="AE245" i="1"/>
  <c r="N245" i="1"/>
  <c r="N246" i="1"/>
  <c r="AW246" i="1"/>
  <c r="W249" i="1"/>
  <c r="AT249" i="1"/>
  <c r="T258" i="1"/>
  <c r="U258" i="1" s="1"/>
  <c r="AE261" i="1"/>
  <c r="N261" i="1"/>
  <c r="Q46" i="1" l="1"/>
  <c r="O46" i="1" s="1"/>
  <c r="R46" i="1" s="1"/>
  <c r="L46" i="1" s="1"/>
  <c r="M46" i="1" s="1"/>
  <c r="AB46" i="1"/>
  <c r="Q190" i="1"/>
  <c r="O190" i="1" s="1"/>
  <c r="R190" i="1" s="1"/>
  <c r="L190" i="1" s="1"/>
  <c r="M190" i="1" s="1"/>
  <c r="AB190" i="1"/>
  <c r="AB223" i="1"/>
  <c r="Q223" i="1"/>
  <c r="O223" i="1" s="1"/>
  <c r="R223" i="1" s="1"/>
  <c r="L223" i="1" s="1"/>
  <c r="M223" i="1" s="1"/>
  <c r="AD55" i="1"/>
  <c r="AB166" i="1"/>
  <c r="Q166" i="1"/>
  <c r="O166" i="1" s="1"/>
  <c r="R166" i="1" s="1"/>
  <c r="L37" i="1"/>
  <c r="M37" i="1" s="1"/>
  <c r="AC193" i="1"/>
  <c r="AD193" i="1" s="1"/>
  <c r="Q221" i="1"/>
  <c r="O221" i="1" s="1"/>
  <c r="R221" i="1" s="1"/>
  <c r="L221" i="1" s="1"/>
  <c r="M221" i="1" s="1"/>
  <c r="L145" i="1"/>
  <c r="M145" i="1" s="1"/>
  <c r="V206" i="1"/>
  <c r="Z206" i="1" s="1"/>
  <c r="V193" i="1"/>
  <c r="Z193" i="1" s="1"/>
  <c r="L137" i="1"/>
  <c r="M137" i="1" s="1"/>
  <c r="L91" i="1"/>
  <c r="M91" i="1" s="1"/>
  <c r="L131" i="1"/>
  <c r="M131" i="1" s="1"/>
  <c r="V79" i="1"/>
  <c r="Z79" i="1" s="1"/>
  <c r="Q39" i="1"/>
  <c r="O39" i="1" s="1"/>
  <c r="R39" i="1" s="1"/>
  <c r="L39" i="1" s="1"/>
  <c r="M39" i="1" s="1"/>
  <c r="L30" i="1"/>
  <c r="M30" i="1" s="1"/>
  <c r="AD23" i="1"/>
  <c r="V39" i="1"/>
  <c r="Z39" i="1" s="1"/>
  <c r="AD145" i="1"/>
  <c r="L257" i="1"/>
  <c r="M257" i="1" s="1"/>
  <c r="AC23" i="1"/>
  <c r="V23" i="1"/>
  <c r="Z23" i="1" s="1"/>
  <c r="AB260" i="1"/>
  <c r="AC256" i="1"/>
  <c r="AD256" i="1" s="1"/>
  <c r="L164" i="1"/>
  <c r="M164" i="1" s="1"/>
  <c r="AC135" i="1"/>
  <c r="AD135" i="1" s="1"/>
  <c r="AD154" i="1"/>
  <c r="AB79" i="1"/>
  <c r="AD79" i="1" s="1"/>
  <c r="AD68" i="1"/>
  <c r="Q264" i="1"/>
  <c r="O264" i="1" s="1"/>
  <c r="R264" i="1" s="1"/>
  <c r="L264" i="1" s="1"/>
  <c r="M264" i="1" s="1"/>
  <c r="V260" i="1"/>
  <c r="Z260" i="1" s="1"/>
  <c r="L261" i="1"/>
  <c r="M261" i="1" s="1"/>
  <c r="V241" i="1"/>
  <c r="Z241" i="1" s="1"/>
  <c r="V264" i="1"/>
  <c r="Z264" i="1" s="1"/>
  <c r="AB245" i="1"/>
  <c r="AC260" i="1"/>
  <c r="Q170" i="1"/>
  <c r="O170" i="1" s="1"/>
  <c r="R170" i="1" s="1"/>
  <c r="L170" i="1" s="1"/>
  <c r="M170" i="1" s="1"/>
  <c r="AC206" i="1"/>
  <c r="AD206" i="1" s="1"/>
  <c r="L126" i="1"/>
  <c r="M126" i="1" s="1"/>
  <c r="AB132" i="1"/>
  <c r="AB72" i="1"/>
  <c r="AD72" i="1" s="1"/>
  <c r="AB261" i="1"/>
  <c r="L67" i="1"/>
  <c r="M67" i="1" s="1"/>
  <c r="AD32" i="1"/>
  <c r="AD76" i="1"/>
  <c r="AD92" i="1"/>
  <c r="Q36" i="1"/>
  <c r="O36" i="1" s="1"/>
  <c r="R36" i="1" s="1"/>
  <c r="L36" i="1" s="1"/>
  <c r="M36" i="1" s="1"/>
  <c r="Q40" i="1"/>
  <c r="O40" i="1" s="1"/>
  <c r="R40" i="1" s="1"/>
  <c r="AB40" i="1"/>
  <c r="Q193" i="1"/>
  <c r="O193" i="1" s="1"/>
  <c r="R193" i="1" s="1"/>
  <c r="L193" i="1" s="1"/>
  <c r="M193" i="1" s="1"/>
  <c r="AD52" i="1"/>
  <c r="Q95" i="1"/>
  <c r="O95" i="1" s="1"/>
  <c r="R95" i="1" s="1"/>
  <c r="Q81" i="1"/>
  <c r="O81" i="1" s="1"/>
  <c r="R81" i="1" s="1"/>
  <c r="L81" i="1" s="1"/>
  <c r="M81" i="1" s="1"/>
  <c r="AC55" i="1"/>
  <c r="V55" i="1"/>
  <c r="Z55" i="1" s="1"/>
  <c r="AC241" i="1"/>
  <c r="AB241" i="1"/>
  <c r="AD241" i="1"/>
  <c r="L220" i="1"/>
  <c r="M220" i="1" s="1"/>
  <c r="AD202" i="1"/>
  <c r="AB135" i="1"/>
  <c r="AD67" i="1"/>
  <c r="AC36" i="1"/>
  <c r="AD36" i="1" s="1"/>
  <c r="AC40" i="1"/>
  <c r="AD40" i="1" s="1"/>
  <c r="AC214" i="1"/>
  <c r="AD214" i="1" s="1"/>
  <c r="AB214" i="1"/>
  <c r="AB35" i="1"/>
  <c r="AD35" i="1" s="1"/>
  <c r="L157" i="1"/>
  <c r="M157" i="1" s="1"/>
  <c r="AD59" i="1"/>
  <c r="AD89" i="1"/>
  <c r="AB256" i="1"/>
  <c r="Q256" i="1"/>
  <c r="O256" i="1" s="1"/>
  <c r="R256" i="1" s="1"/>
  <c r="L256" i="1" s="1"/>
  <c r="M256" i="1" s="1"/>
  <c r="L173" i="1"/>
  <c r="M173" i="1" s="1"/>
  <c r="L153" i="1"/>
  <c r="M153" i="1" s="1"/>
  <c r="AD82" i="1"/>
  <c r="AD110" i="1"/>
  <c r="L52" i="1"/>
  <c r="M52" i="1" s="1"/>
  <c r="V35" i="1"/>
  <c r="Z35" i="1" s="1"/>
  <c r="AB39" i="1"/>
  <c r="AD39" i="1" s="1"/>
  <c r="T123" i="1"/>
  <c r="U123" i="1" s="1"/>
  <c r="V120" i="1"/>
  <c r="Z120" i="1" s="1"/>
  <c r="AC120" i="1"/>
  <c r="T222" i="1"/>
  <c r="U222" i="1" s="1"/>
  <c r="V226" i="1"/>
  <c r="Z226" i="1" s="1"/>
  <c r="AC226" i="1"/>
  <c r="AD226" i="1" s="1"/>
  <c r="Q226" i="1"/>
  <c r="O226" i="1" s="1"/>
  <c r="R226" i="1" s="1"/>
  <c r="L226" i="1" s="1"/>
  <c r="M226" i="1" s="1"/>
  <c r="T216" i="1"/>
  <c r="U216" i="1" s="1"/>
  <c r="T171" i="1"/>
  <c r="U171" i="1" s="1"/>
  <c r="T140" i="1"/>
  <c r="U140" i="1" s="1"/>
  <c r="V169" i="1"/>
  <c r="Z169" i="1" s="1"/>
  <c r="AC169" i="1"/>
  <c r="AB169" i="1"/>
  <c r="Q169" i="1"/>
  <c r="O169" i="1" s="1"/>
  <c r="R169" i="1" s="1"/>
  <c r="L169" i="1" s="1"/>
  <c r="M169" i="1" s="1"/>
  <c r="V96" i="1"/>
  <c r="Z96" i="1" s="1"/>
  <c r="AC96" i="1"/>
  <c r="AB96" i="1"/>
  <c r="V143" i="1"/>
  <c r="Z143" i="1" s="1"/>
  <c r="AC143" i="1"/>
  <c r="Q143" i="1"/>
  <c r="O143" i="1" s="1"/>
  <c r="R143" i="1" s="1"/>
  <c r="L143" i="1" s="1"/>
  <c r="M143" i="1" s="1"/>
  <c r="T70" i="1"/>
  <c r="U70" i="1" s="1"/>
  <c r="T142" i="1"/>
  <c r="U142" i="1" s="1"/>
  <c r="V104" i="1"/>
  <c r="Z104" i="1" s="1"/>
  <c r="AC104" i="1"/>
  <c r="AB104" i="1"/>
  <c r="V251" i="1"/>
  <c r="Z251" i="1" s="1"/>
  <c r="AC251" i="1"/>
  <c r="AB251" i="1"/>
  <c r="T156" i="1"/>
  <c r="U156" i="1" s="1"/>
  <c r="T43" i="1"/>
  <c r="U43" i="1" s="1"/>
  <c r="T51" i="1"/>
  <c r="U51" i="1" s="1"/>
  <c r="L112" i="1"/>
  <c r="M112" i="1" s="1"/>
  <c r="V57" i="1"/>
  <c r="Z57" i="1" s="1"/>
  <c r="AC57" i="1"/>
  <c r="AB57" i="1"/>
  <c r="V61" i="1"/>
  <c r="Z61" i="1" s="1"/>
  <c r="AC61" i="1"/>
  <c r="AB61" i="1"/>
  <c r="V54" i="1"/>
  <c r="Z54" i="1" s="1"/>
  <c r="AC54" i="1"/>
  <c r="V18" i="1"/>
  <c r="Z18" i="1" s="1"/>
  <c r="AC18" i="1"/>
  <c r="AD18" i="1" s="1"/>
  <c r="L247" i="1"/>
  <c r="M247" i="1" s="1"/>
  <c r="T218" i="1"/>
  <c r="U218" i="1" s="1"/>
  <c r="AC223" i="1"/>
  <c r="V223" i="1"/>
  <c r="Z223" i="1" s="1"/>
  <c r="T197" i="1"/>
  <c r="U197" i="1" s="1"/>
  <c r="L259" i="1"/>
  <c r="M259" i="1" s="1"/>
  <c r="T209" i="1"/>
  <c r="U209" i="1" s="1"/>
  <c r="V232" i="1"/>
  <c r="Z232" i="1" s="1"/>
  <c r="AC232" i="1"/>
  <c r="AB232" i="1"/>
  <c r="AB186" i="1"/>
  <c r="T167" i="1"/>
  <c r="U167" i="1" s="1"/>
  <c r="V162" i="1"/>
  <c r="Z162" i="1" s="1"/>
  <c r="AC162" i="1"/>
  <c r="AD162" i="1" s="1"/>
  <c r="V203" i="1"/>
  <c r="Z203" i="1" s="1"/>
  <c r="AB203" i="1"/>
  <c r="AC203" i="1"/>
  <c r="Q203" i="1"/>
  <c r="O203" i="1" s="1"/>
  <c r="R203" i="1" s="1"/>
  <c r="L203" i="1" s="1"/>
  <c r="M203" i="1" s="1"/>
  <c r="AB162" i="1"/>
  <c r="T152" i="1"/>
  <c r="U152" i="1" s="1"/>
  <c r="T175" i="1"/>
  <c r="U175" i="1" s="1"/>
  <c r="T115" i="1"/>
  <c r="U115" i="1" s="1"/>
  <c r="V149" i="1"/>
  <c r="Z149" i="1" s="1"/>
  <c r="AC149" i="1"/>
  <c r="AB149" i="1"/>
  <c r="L122" i="1"/>
  <c r="M122" i="1" s="1"/>
  <c r="T188" i="1"/>
  <c r="U188" i="1" s="1"/>
  <c r="V112" i="1"/>
  <c r="Z112" i="1" s="1"/>
  <c r="AC112" i="1"/>
  <c r="AD112" i="1" s="1"/>
  <c r="V151" i="1"/>
  <c r="Z151" i="1" s="1"/>
  <c r="AC151" i="1"/>
  <c r="AB151" i="1"/>
  <c r="T159" i="1"/>
  <c r="U159" i="1" s="1"/>
  <c r="V130" i="1"/>
  <c r="Z130" i="1" s="1"/>
  <c r="AC130" i="1"/>
  <c r="AB130" i="1"/>
  <c r="T86" i="1"/>
  <c r="U86" i="1" s="1"/>
  <c r="V161" i="1"/>
  <c r="Z161" i="1" s="1"/>
  <c r="AC161" i="1"/>
  <c r="AB161" i="1"/>
  <c r="AB50" i="1"/>
  <c r="V46" i="1"/>
  <c r="Z46" i="1" s="1"/>
  <c r="AC46" i="1"/>
  <c r="AD46" i="1" s="1"/>
  <c r="T148" i="1"/>
  <c r="U148" i="1" s="1"/>
  <c r="L40" i="1"/>
  <c r="M40" i="1" s="1"/>
  <c r="V29" i="1"/>
  <c r="Z29" i="1" s="1"/>
  <c r="AB29" i="1"/>
  <c r="AC29" i="1"/>
  <c r="V165" i="1"/>
  <c r="Z165" i="1" s="1"/>
  <c r="AB165" i="1"/>
  <c r="AC165" i="1"/>
  <c r="AD165" i="1" s="1"/>
  <c r="V22" i="1"/>
  <c r="Z22" i="1" s="1"/>
  <c r="AC22" i="1"/>
  <c r="AD22" i="1" s="1"/>
  <c r="V228" i="1"/>
  <c r="Z228" i="1" s="1"/>
  <c r="AC228" i="1"/>
  <c r="AD228" i="1" s="1"/>
  <c r="T198" i="1"/>
  <c r="U198" i="1" s="1"/>
  <c r="V108" i="1"/>
  <c r="Z108" i="1" s="1"/>
  <c r="AC108" i="1"/>
  <c r="AB108" i="1"/>
  <c r="V56" i="1"/>
  <c r="Z56" i="1" s="1"/>
  <c r="AC56" i="1"/>
  <c r="AB56" i="1"/>
  <c r="V73" i="1"/>
  <c r="Z73" i="1" s="1"/>
  <c r="AC73" i="1"/>
  <c r="AB73" i="1"/>
  <c r="T31" i="1"/>
  <c r="U31" i="1" s="1"/>
  <c r="L44" i="1"/>
  <c r="M44" i="1" s="1"/>
  <c r="T235" i="1"/>
  <c r="U235" i="1" s="1"/>
  <c r="V45" i="1"/>
  <c r="Z45" i="1" s="1"/>
  <c r="AB45" i="1"/>
  <c r="AC45" i="1"/>
  <c r="T262" i="1"/>
  <c r="U262" i="1" s="1"/>
  <c r="T238" i="1"/>
  <c r="U238" i="1" s="1"/>
  <c r="T176" i="1"/>
  <c r="U176" i="1" s="1"/>
  <c r="V87" i="1"/>
  <c r="Z87" i="1" s="1"/>
  <c r="AB87" i="1"/>
  <c r="AC87" i="1"/>
  <c r="AD87" i="1" s="1"/>
  <c r="V80" i="1"/>
  <c r="Z80" i="1" s="1"/>
  <c r="AC80" i="1"/>
  <c r="AD80" i="1" s="1"/>
  <c r="V24" i="1"/>
  <c r="Z24" i="1" s="1"/>
  <c r="AC24" i="1"/>
  <c r="AB24" i="1"/>
  <c r="V69" i="1"/>
  <c r="Z69" i="1" s="1"/>
  <c r="AC69" i="1"/>
  <c r="AB69" i="1"/>
  <c r="T239" i="1"/>
  <c r="U239" i="1" s="1"/>
  <c r="V204" i="1"/>
  <c r="Z204" i="1" s="1"/>
  <c r="AC204" i="1"/>
  <c r="V196" i="1"/>
  <c r="Z196" i="1" s="1"/>
  <c r="AC196" i="1"/>
  <c r="T119" i="1"/>
  <c r="U119" i="1" s="1"/>
  <c r="T125" i="1"/>
  <c r="U125" i="1" s="1"/>
  <c r="AC258" i="1"/>
  <c r="AB258" i="1"/>
  <c r="V258" i="1"/>
  <c r="Z258" i="1" s="1"/>
  <c r="V255" i="1"/>
  <c r="Z255" i="1" s="1"/>
  <c r="AC255" i="1"/>
  <c r="AC219" i="1"/>
  <c r="V219" i="1"/>
  <c r="Z219" i="1" s="1"/>
  <c r="AB219" i="1"/>
  <c r="AB196" i="1"/>
  <c r="T111" i="1"/>
  <c r="U111" i="1" s="1"/>
  <c r="V147" i="1"/>
  <c r="Z147" i="1" s="1"/>
  <c r="AC147" i="1"/>
  <c r="AB147" i="1"/>
  <c r="AC225" i="1"/>
  <c r="AD225" i="1" s="1"/>
  <c r="V225" i="1"/>
  <c r="Z225" i="1" s="1"/>
  <c r="T117" i="1"/>
  <c r="U117" i="1" s="1"/>
  <c r="AC129" i="1"/>
  <c r="V129" i="1"/>
  <c r="Z129" i="1" s="1"/>
  <c r="Q80" i="1"/>
  <c r="O80" i="1" s="1"/>
  <c r="R80" i="1" s="1"/>
  <c r="L80" i="1" s="1"/>
  <c r="M80" i="1" s="1"/>
  <c r="V185" i="1"/>
  <c r="Z185" i="1" s="1"/>
  <c r="AC185" i="1"/>
  <c r="AB185" i="1"/>
  <c r="V48" i="1"/>
  <c r="Z48" i="1" s="1"/>
  <c r="AB48" i="1"/>
  <c r="AC48" i="1"/>
  <c r="V208" i="1"/>
  <c r="Z208" i="1" s="1"/>
  <c r="AC208" i="1"/>
  <c r="AC210" i="1"/>
  <c r="V210" i="1"/>
  <c r="Z210" i="1" s="1"/>
  <c r="AB210" i="1"/>
  <c r="V174" i="1"/>
  <c r="Z174" i="1" s="1"/>
  <c r="AC174" i="1"/>
  <c r="AD174" i="1" s="1"/>
  <c r="T105" i="1"/>
  <c r="U105" i="1" s="1"/>
  <c r="AB129" i="1"/>
  <c r="T66" i="1"/>
  <c r="U66" i="1" s="1"/>
  <c r="Q129" i="1"/>
  <c r="O129" i="1" s="1"/>
  <c r="R129" i="1" s="1"/>
  <c r="L129" i="1" s="1"/>
  <c r="M129" i="1" s="1"/>
  <c r="Q185" i="1"/>
  <c r="O185" i="1" s="1"/>
  <c r="R185" i="1" s="1"/>
  <c r="L185" i="1" s="1"/>
  <c r="M185" i="1" s="1"/>
  <c r="V34" i="1"/>
  <c r="Z34" i="1" s="1"/>
  <c r="AC34" i="1"/>
  <c r="V75" i="1"/>
  <c r="Z75" i="1" s="1"/>
  <c r="AC75" i="1"/>
  <c r="AB75" i="1"/>
  <c r="AB34" i="1"/>
  <c r="V50" i="1"/>
  <c r="Z50" i="1" s="1"/>
  <c r="AC50" i="1"/>
  <c r="AD50" i="1" s="1"/>
  <c r="T242" i="1"/>
  <c r="U242" i="1" s="1"/>
  <c r="AB240" i="1"/>
  <c r="T237" i="1"/>
  <c r="U237" i="1" s="1"/>
  <c r="T229" i="1"/>
  <c r="U229" i="1" s="1"/>
  <c r="T252" i="1"/>
  <c r="U252" i="1" s="1"/>
  <c r="L263" i="1"/>
  <c r="M263" i="1" s="1"/>
  <c r="Q243" i="1"/>
  <c r="O243" i="1" s="1"/>
  <c r="R243" i="1" s="1"/>
  <c r="L243" i="1" s="1"/>
  <c r="M243" i="1" s="1"/>
  <c r="V259" i="1"/>
  <c r="Z259" i="1" s="1"/>
  <c r="AC259" i="1"/>
  <c r="AD259" i="1" s="1"/>
  <c r="T215" i="1"/>
  <c r="U215" i="1" s="1"/>
  <c r="L224" i="1"/>
  <c r="M224" i="1" s="1"/>
  <c r="AB208" i="1"/>
  <c r="V199" i="1"/>
  <c r="Z199" i="1" s="1"/>
  <c r="AB199" i="1"/>
  <c r="AC199" i="1"/>
  <c r="AD199" i="1" s="1"/>
  <c r="Q199" i="1"/>
  <c r="O199" i="1" s="1"/>
  <c r="R199" i="1" s="1"/>
  <c r="L199" i="1" s="1"/>
  <c r="M199" i="1" s="1"/>
  <c r="AB174" i="1"/>
  <c r="T179" i="1"/>
  <c r="U179" i="1" s="1"/>
  <c r="V182" i="1"/>
  <c r="Z182" i="1" s="1"/>
  <c r="AC182" i="1"/>
  <c r="AD182" i="1" s="1"/>
  <c r="AC212" i="1"/>
  <c r="V212" i="1"/>
  <c r="Z212" i="1" s="1"/>
  <c r="AB212" i="1"/>
  <c r="T103" i="1"/>
  <c r="U103" i="1" s="1"/>
  <c r="V236" i="1"/>
  <c r="Z236" i="1" s="1"/>
  <c r="AC236" i="1"/>
  <c r="Q236" i="1"/>
  <c r="O236" i="1" s="1"/>
  <c r="R236" i="1" s="1"/>
  <c r="L236" i="1" s="1"/>
  <c r="M236" i="1" s="1"/>
  <c r="AB236" i="1"/>
  <c r="V116" i="1"/>
  <c r="Z116" i="1" s="1"/>
  <c r="AC116" i="1"/>
  <c r="T109" i="1"/>
  <c r="U109" i="1" s="1"/>
  <c r="T90" i="1"/>
  <c r="U90" i="1" s="1"/>
  <c r="V155" i="1"/>
  <c r="Z155" i="1" s="1"/>
  <c r="AC155" i="1"/>
  <c r="AB155" i="1"/>
  <c r="V194" i="1"/>
  <c r="Z194" i="1" s="1"/>
  <c r="AC194" i="1"/>
  <c r="AD194" i="1" s="1"/>
  <c r="AB194" i="1"/>
  <c r="AB120" i="1"/>
  <c r="L79" i="1"/>
  <c r="M79" i="1" s="1"/>
  <c r="Q120" i="1"/>
  <c r="O120" i="1" s="1"/>
  <c r="R120" i="1" s="1"/>
  <c r="L120" i="1" s="1"/>
  <c r="M120" i="1" s="1"/>
  <c r="T184" i="1"/>
  <c r="U184" i="1" s="1"/>
  <c r="AB143" i="1"/>
  <c r="V95" i="1"/>
  <c r="Z95" i="1" s="1"/>
  <c r="AC95" i="1"/>
  <c r="AD95" i="1" s="1"/>
  <c r="V37" i="1"/>
  <c r="Z37" i="1" s="1"/>
  <c r="AB37" i="1"/>
  <c r="AC37" i="1"/>
  <c r="V20" i="1"/>
  <c r="Z20" i="1" s="1"/>
  <c r="AC20" i="1"/>
  <c r="AB20" i="1"/>
  <c r="V60" i="1"/>
  <c r="Z60" i="1" s="1"/>
  <c r="AC60" i="1"/>
  <c r="AB60" i="1"/>
  <c r="Q75" i="1"/>
  <c r="O75" i="1" s="1"/>
  <c r="R75" i="1" s="1"/>
  <c r="L75" i="1" s="1"/>
  <c r="M75" i="1" s="1"/>
  <c r="L28" i="1"/>
  <c r="M28" i="1" s="1"/>
  <c r="V58" i="1"/>
  <c r="Z58" i="1" s="1"/>
  <c r="AC58" i="1"/>
  <c r="AD58" i="1" s="1"/>
  <c r="V53" i="1"/>
  <c r="Z53" i="1" s="1"/>
  <c r="AB53" i="1"/>
  <c r="AC53" i="1"/>
  <c r="AD131" i="1"/>
  <c r="V71" i="1"/>
  <c r="Z71" i="1" s="1"/>
  <c r="AC71" i="1"/>
  <c r="AB71" i="1"/>
  <c r="Q57" i="1"/>
  <c r="O57" i="1" s="1"/>
  <c r="R57" i="1" s="1"/>
  <c r="L57" i="1" s="1"/>
  <c r="M57" i="1" s="1"/>
  <c r="AD132" i="1"/>
  <c r="V26" i="1"/>
  <c r="Z26" i="1" s="1"/>
  <c r="AC26" i="1"/>
  <c r="AD26" i="1" s="1"/>
  <c r="AC220" i="1"/>
  <c r="AB220" i="1"/>
  <c r="V220" i="1"/>
  <c r="Z220" i="1" s="1"/>
  <c r="T163" i="1"/>
  <c r="U163" i="1" s="1"/>
  <c r="V186" i="1"/>
  <c r="Z186" i="1" s="1"/>
  <c r="AC186" i="1"/>
  <c r="AD186" i="1" s="1"/>
  <c r="T113" i="1"/>
  <c r="U113" i="1" s="1"/>
  <c r="T88" i="1"/>
  <c r="U88" i="1" s="1"/>
  <c r="T139" i="1"/>
  <c r="U139" i="1" s="1"/>
  <c r="V49" i="1"/>
  <c r="Z49" i="1" s="1"/>
  <c r="AB49" i="1"/>
  <c r="AC49" i="1"/>
  <c r="AC63" i="1"/>
  <c r="AD63" i="1" s="1"/>
  <c r="V63" i="1"/>
  <c r="Z63" i="1" s="1"/>
  <c r="V77" i="1"/>
  <c r="Z77" i="1" s="1"/>
  <c r="AC77" i="1"/>
  <c r="AB77" i="1"/>
  <c r="AB63" i="1"/>
  <c r="L232" i="1"/>
  <c r="M232" i="1" s="1"/>
  <c r="V170" i="1"/>
  <c r="Z170" i="1" s="1"/>
  <c r="AC170" i="1"/>
  <c r="AD170" i="1" s="1"/>
  <c r="AC133" i="1"/>
  <c r="V133" i="1"/>
  <c r="Z133" i="1" s="1"/>
  <c r="V124" i="1"/>
  <c r="Z124" i="1" s="1"/>
  <c r="AC124" i="1"/>
  <c r="AD124" i="1" s="1"/>
  <c r="L166" i="1"/>
  <c r="M166" i="1" s="1"/>
  <c r="T191" i="1"/>
  <c r="U191" i="1" s="1"/>
  <c r="T99" i="1"/>
  <c r="U99" i="1" s="1"/>
  <c r="L20" i="1"/>
  <c r="M20" i="1" s="1"/>
  <c r="V41" i="1"/>
  <c r="Z41" i="1" s="1"/>
  <c r="AB41" i="1"/>
  <c r="AC41" i="1"/>
  <c r="AD41" i="1" s="1"/>
  <c r="V243" i="1"/>
  <c r="Z243" i="1" s="1"/>
  <c r="AC243" i="1"/>
  <c r="AD243" i="1" s="1"/>
  <c r="Q219" i="1"/>
  <c r="O219" i="1" s="1"/>
  <c r="R219" i="1" s="1"/>
  <c r="L219" i="1" s="1"/>
  <c r="M219" i="1" s="1"/>
  <c r="V195" i="1"/>
  <c r="Z195" i="1" s="1"/>
  <c r="Q195" i="1"/>
  <c r="O195" i="1" s="1"/>
  <c r="R195" i="1" s="1"/>
  <c r="L195" i="1" s="1"/>
  <c r="M195" i="1" s="1"/>
  <c r="AC195" i="1"/>
  <c r="AB195" i="1"/>
  <c r="Q133" i="1"/>
  <c r="O133" i="1" s="1"/>
  <c r="R133" i="1" s="1"/>
  <c r="L133" i="1" s="1"/>
  <c r="M133" i="1" s="1"/>
  <c r="L114" i="1"/>
  <c r="M114" i="1" s="1"/>
  <c r="T172" i="1"/>
  <c r="U172" i="1" s="1"/>
  <c r="V158" i="1"/>
  <c r="Z158" i="1" s="1"/>
  <c r="AC158" i="1"/>
  <c r="AD158" i="1" s="1"/>
  <c r="Q124" i="1"/>
  <c r="O124" i="1" s="1"/>
  <c r="R124" i="1" s="1"/>
  <c r="L124" i="1" s="1"/>
  <c r="M124" i="1" s="1"/>
  <c r="L32" i="1"/>
  <c r="M32" i="1" s="1"/>
  <c r="Q63" i="1"/>
  <c r="O63" i="1" s="1"/>
  <c r="R63" i="1" s="1"/>
  <c r="L63" i="1" s="1"/>
  <c r="M63" i="1" s="1"/>
  <c r="T246" i="1"/>
  <c r="U246" i="1" s="1"/>
  <c r="V245" i="1"/>
  <c r="Z245" i="1" s="1"/>
  <c r="AC245" i="1"/>
  <c r="AD245" i="1" s="1"/>
  <c r="Q228" i="1"/>
  <c r="O228" i="1" s="1"/>
  <c r="R228" i="1" s="1"/>
  <c r="L228" i="1" s="1"/>
  <c r="M228" i="1" s="1"/>
  <c r="AD264" i="1"/>
  <c r="Q251" i="1"/>
  <c r="O251" i="1" s="1"/>
  <c r="R251" i="1" s="1"/>
  <c r="L251" i="1" s="1"/>
  <c r="M251" i="1" s="1"/>
  <c r="Q258" i="1"/>
  <c r="O258" i="1" s="1"/>
  <c r="R258" i="1" s="1"/>
  <c r="L258" i="1" s="1"/>
  <c r="M258" i="1" s="1"/>
  <c r="T231" i="1"/>
  <c r="U231" i="1" s="1"/>
  <c r="T217" i="1"/>
  <c r="U217" i="1" s="1"/>
  <c r="V200" i="1"/>
  <c r="Z200" i="1" s="1"/>
  <c r="AC200" i="1"/>
  <c r="AD200" i="1" s="1"/>
  <c r="T211" i="1"/>
  <c r="U211" i="1" s="1"/>
  <c r="V178" i="1"/>
  <c r="Z178" i="1" s="1"/>
  <c r="AC178" i="1"/>
  <c r="AD178" i="1" s="1"/>
  <c r="Q204" i="1"/>
  <c r="O204" i="1" s="1"/>
  <c r="R204" i="1" s="1"/>
  <c r="L204" i="1" s="1"/>
  <c r="M204" i="1" s="1"/>
  <c r="Q178" i="1"/>
  <c r="O178" i="1" s="1"/>
  <c r="R178" i="1" s="1"/>
  <c r="L178" i="1" s="1"/>
  <c r="M178" i="1" s="1"/>
  <c r="AB133" i="1"/>
  <c r="AB204" i="1"/>
  <c r="Q108" i="1"/>
  <c r="O108" i="1" s="1"/>
  <c r="R108" i="1" s="1"/>
  <c r="L108" i="1" s="1"/>
  <c r="M108" i="1" s="1"/>
  <c r="AC160" i="1"/>
  <c r="AB160" i="1"/>
  <c r="V160" i="1"/>
  <c r="Z160" i="1" s="1"/>
  <c r="T121" i="1"/>
  <c r="U121" i="1" s="1"/>
  <c r="T107" i="1"/>
  <c r="U107" i="1" s="1"/>
  <c r="Q208" i="1"/>
  <c r="O208" i="1" s="1"/>
  <c r="R208" i="1" s="1"/>
  <c r="L208" i="1" s="1"/>
  <c r="M208" i="1" s="1"/>
  <c r="T138" i="1"/>
  <c r="U138" i="1" s="1"/>
  <c r="T74" i="1"/>
  <c r="U74" i="1" s="1"/>
  <c r="T101" i="1"/>
  <c r="U101" i="1" s="1"/>
  <c r="Q160" i="1"/>
  <c r="O160" i="1" s="1"/>
  <c r="R160" i="1" s="1"/>
  <c r="L160" i="1" s="1"/>
  <c r="M160" i="1" s="1"/>
  <c r="Q130" i="1"/>
  <c r="O130" i="1" s="1"/>
  <c r="R130" i="1" s="1"/>
  <c r="L130" i="1" s="1"/>
  <c r="M130" i="1" s="1"/>
  <c r="AB116" i="1"/>
  <c r="Q96" i="1"/>
  <c r="O96" i="1" s="1"/>
  <c r="R96" i="1" s="1"/>
  <c r="L96" i="1" s="1"/>
  <c r="M96" i="1" s="1"/>
  <c r="V100" i="1"/>
  <c r="Z100" i="1" s="1"/>
  <c r="AC100" i="1"/>
  <c r="AD100" i="1" s="1"/>
  <c r="L95" i="1"/>
  <c r="M95" i="1" s="1"/>
  <c r="V16" i="1"/>
  <c r="Z16" i="1" s="1"/>
  <c r="AB16" i="1"/>
  <c r="AC16" i="1"/>
  <c r="AD16" i="1" s="1"/>
  <c r="V62" i="1"/>
  <c r="Z62" i="1" s="1"/>
  <c r="AC62" i="1"/>
  <c r="AD62" i="1" s="1"/>
  <c r="Q62" i="1"/>
  <c r="O62" i="1" s="1"/>
  <c r="R62" i="1" s="1"/>
  <c r="L62" i="1" s="1"/>
  <c r="M62" i="1" s="1"/>
  <c r="Q56" i="1"/>
  <c r="O56" i="1" s="1"/>
  <c r="R56" i="1" s="1"/>
  <c r="L56" i="1" s="1"/>
  <c r="M56" i="1" s="1"/>
  <c r="V30" i="1"/>
  <c r="Z30" i="1" s="1"/>
  <c r="AC30" i="1"/>
  <c r="AD30" i="1" s="1"/>
  <c r="T144" i="1"/>
  <c r="U144" i="1" s="1"/>
  <c r="T19" i="1"/>
  <c r="U19" i="1" s="1"/>
  <c r="V81" i="1"/>
  <c r="Z81" i="1" s="1"/>
  <c r="AC81" i="1"/>
  <c r="AD81" i="1" s="1"/>
  <c r="Q162" i="1"/>
  <c r="O162" i="1" s="1"/>
  <c r="R162" i="1" s="1"/>
  <c r="L162" i="1" s="1"/>
  <c r="M162" i="1" s="1"/>
  <c r="L71" i="1"/>
  <c r="M71" i="1" s="1"/>
  <c r="V25" i="1"/>
  <c r="Z25" i="1" s="1"/>
  <c r="AB25" i="1"/>
  <c r="AC25" i="1"/>
  <c r="AD25" i="1" s="1"/>
  <c r="V42" i="1"/>
  <c r="Z42" i="1" s="1"/>
  <c r="AC42" i="1"/>
  <c r="AD42" i="1" s="1"/>
  <c r="Q42" i="1"/>
  <c r="O42" i="1" s="1"/>
  <c r="R42" i="1" s="1"/>
  <c r="L42" i="1" s="1"/>
  <c r="M42" i="1" s="1"/>
  <c r="Q58" i="1"/>
  <c r="O58" i="1" s="1"/>
  <c r="R58" i="1" s="1"/>
  <c r="L58" i="1" s="1"/>
  <c r="M58" i="1" s="1"/>
  <c r="V38" i="1"/>
  <c r="Z38" i="1" s="1"/>
  <c r="AC38" i="1"/>
  <c r="AD38" i="1" s="1"/>
  <c r="AC168" i="1"/>
  <c r="AB168" i="1"/>
  <c r="V168" i="1"/>
  <c r="Z168" i="1" s="1"/>
  <c r="T106" i="1"/>
  <c r="U106" i="1" s="1"/>
  <c r="V137" i="1"/>
  <c r="Z137" i="1" s="1"/>
  <c r="AC137" i="1"/>
  <c r="AD137" i="1" s="1"/>
  <c r="V157" i="1"/>
  <c r="Z157" i="1" s="1"/>
  <c r="AC157" i="1"/>
  <c r="AB157" i="1"/>
  <c r="V93" i="1"/>
  <c r="Z93" i="1" s="1"/>
  <c r="AC93" i="1"/>
  <c r="AB93" i="1"/>
  <c r="V17" i="1"/>
  <c r="Z17" i="1" s="1"/>
  <c r="AB17" i="1"/>
  <c r="AC17" i="1"/>
  <c r="V21" i="1"/>
  <c r="Z21" i="1" s="1"/>
  <c r="AB21" i="1"/>
  <c r="AC21" i="1"/>
  <c r="AD21" i="1" s="1"/>
  <c r="V257" i="1"/>
  <c r="Z257" i="1" s="1"/>
  <c r="AC257" i="1"/>
  <c r="AB257" i="1"/>
  <c r="V189" i="1"/>
  <c r="Z189" i="1" s="1"/>
  <c r="AC189" i="1"/>
  <c r="AB189" i="1"/>
  <c r="T97" i="1"/>
  <c r="U97" i="1" s="1"/>
  <c r="V253" i="1"/>
  <c r="Z253" i="1" s="1"/>
  <c r="AC253" i="1"/>
  <c r="AB253" i="1"/>
  <c r="T227" i="1"/>
  <c r="U227" i="1" s="1"/>
  <c r="AB255" i="1"/>
  <c r="T213" i="1"/>
  <c r="U213" i="1" s="1"/>
  <c r="T187" i="1"/>
  <c r="U187" i="1" s="1"/>
  <c r="T183" i="1"/>
  <c r="U183" i="1" s="1"/>
  <c r="T192" i="1"/>
  <c r="U192" i="1" s="1"/>
  <c r="V173" i="1"/>
  <c r="Z173" i="1" s="1"/>
  <c r="AC173" i="1"/>
  <c r="AD173" i="1" s="1"/>
  <c r="AB173" i="1"/>
  <c r="L161" i="1"/>
  <c r="M161" i="1" s="1"/>
  <c r="V249" i="1"/>
  <c r="Z249" i="1" s="1"/>
  <c r="AC249" i="1"/>
  <c r="AD249" i="1" s="1"/>
  <c r="AC244" i="1"/>
  <c r="AD244" i="1" s="1"/>
  <c r="V244" i="1"/>
  <c r="Z244" i="1" s="1"/>
  <c r="T201" i="1"/>
  <c r="U201" i="1" s="1"/>
  <c r="V166" i="1"/>
  <c r="Z166" i="1" s="1"/>
  <c r="AC166" i="1"/>
  <c r="T136" i="1"/>
  <c r="U136" i="1" s="1"/>
  <c r="Q104" i="1"/>
  <c r="O104" i="1" s="1"/>
  <c r="R104" i="1" s="1"/>
  <c r="L104" i="1" s="1"/>
  <c r="M104" i="1" s="1"/>
  <c r="V91" i="1"/>
  <c r="Z91" i="1" s="1"/>
  <c r="AC91" i="1"/>
  <c r="AD91" i="1" s="1"/>
  <c r="T47" i="1"/>
  <c r="U47" i="1" s="1"/>
  <c r="T250" i="1"/>
  <c r="U250" i="1" s="1"/>
  <c r="V261" i="1"/>
  <c r="Z261" i="1" s="1"/>
  <c r="AC261" i="1"/>
  <c r="T248" i="1"/>
  <c r="U248" i="1" s="1"/>
  <c r="AC240" i="1"/>
  <c r="V240" i="1"/>
  <c r="Z240" i="1" s="1"/>
  <c r="Q249" i="1"/>
  <c r="O249" i="1" s="1"/>
  <c r="R249" i="1" s="1"/>
  <c r="L249" i="1" s="1"/>
  <c r="M249" i="1" s="1"/>
  <c r="V234" i="1"/>
  <c r="Z234" i="1" s="1"/>
  <c r="AB234" i="1"/>
  <c r="AC234" i="1"/>
  <c r="AC254" i="1"/>
  <c r="AB254" i="1"/>
  <c r="V254" i="1"/>
  <c r="Z254" i="1" s="1"/>
  <c r="Q210" i="1"/>
  <c r="O210" i="1" s="1"/>
  <c r="R210" i="1" s="1"/>
  <c r="L210" i="1" s="1"/>
  <c r="M210" i="1" s="1"/>
  <c r="T233" i="1"/>
  <c r="U233" i="1" s="1"/>
  <c r="T205" i="1"/>
  <c r="U205" i="1" s="1"/>
  <c r="AD224" i="1"/>
  <c r="V190" i="1"/>
  <c r="Z190" i="1" s="1"/>
  <c r="AC190" i="1"/>
  <c r="AD190" i="1" s="1"/>
  <c r="V221" i="1"/>
  <c r="Z221" i="1" s="1"/>
  <c r="AC221" i="1"/>
  <c r="AD221" i="1" s="1"/>
  <c r="L181" i="1"/>
  <c r="M181" i="1" s="1"/>
  <c r="V146" i="1"/>
  <c r="Z146" i="1" s="1"/>
  <c r="AC146" i="1"/>
  <c r="AD146" i="1" s="1"/>
  <c r="T127" i="1"/>
  <c r="U127" i="1" s="1"/>
  <c r="T134" i="1"/>
  <c r="U134" i="1" s="1"/>
  <c r="Q196" i="1"/>
  <c r="O196" i="1" s="1"/>
  <c r="R196" i="1" s="1"/>
  <c r="L196" i="1" s="1"/>
  <c r="M196" i="1" s="1"/>
  <c r="V207" i="1"/>
  <c r="Z207" i="1" s="1"/>
  <c r="AB207" i="1"/>
  <c r="Q207" i="1"/>
  <c r="O207" i="1" s="1"/>
  <c r="R207" i="1" s="1"/>
  <c r="L207" i="1" s="1"/>
  <c r="M207" i="1" s="1"/>
  <c r="AC207" i="1"/>
  <c r="AD207" i="1" s="1"/>
  <c r="T180" i="1"/>
  <c r="U180" i="1" s="1"/>
  <c r="Q149" i="1"/>
  <c r="O149" i="1" s="1"/>
  <c r="R149" i="1" s="1"/>
  <c r="L149" i="1" s="1"/>
  <c r="M149" i="1" s="1"/>
  <c r="T84" i="1"/>
  <c r="U84" i="1" s="1"/>
  <c r="Q147" i="1"/>
  <c r="O147" i="1" s="1"/>
  <c r="R147" i="1" s="1"/>
  <c r="L147" i="1" s="1"/>
  <c r="M147" i="1" s="1"/>
  <c r="Q182" i="1"/>
  <c r="O182" i="1" s="1"/>
  <c r="R182" i="1" s="1"/>
  <c r="L182" i="1" s="1"/>
  <c r="M182" i="1" s="1"/>
  <c r="V177" i="1"/>
  <c r="Z177" i="1" s="1"/>
  <c r="AC177" i="1"/>
  <c r="AB177" i="1"/>
  <c r="Q116" i="1"/>
  <c r="O116" i="1" s="1"/>
  <c r="R116" i="1" s="1"/>
  <c r="L116" i="1" s="1"/>
  <c r="M116" i="1" s="1"/>
  <c r="Q100" i="1"/>
  <c r="O100" i="1" s="1"/>
  <c r="R100" i="1" s="1"/>
  <c r="L100" i="1" s="1"/>
  <c r="M100" i="1" s="1"/>
  <c r="Q87" i="1"/>
  <c r="O87" i="1" s="1"/>
  <c r="R87" i="1" s="1"/>
  <c r="L87" i="1" s="1"/>
  <c r="M87" i="1" s="1"/>
  <c r="Q61" i="1"/>
  <c r="O61" i="1" s="1"/>
  <c r="R61" i="1" s="1"/>
  <c r="L61" i="1" s="1"/>
  <c r="M61" i="1" s="1"/>
  <c r="AB54" i="1"/>
  <c r="V65" i="1"/>
  <c r="Z65" i="1" s="1"/>
  <c r="AC65" i="1"/>
  <c r="AB65" i="1"/>
  <c r="AC118" i="1"/>
  <c r="V118" i="1"/>
  <c r="Z118" i="1" s="1"/>
  <c r="AB118" i="1"/>
  <c r="Q73" i="1"/>
  <c r="O73" i="1" s="1"/>
  <c r="R73" i="1" s="1"/>
  <c r="L73" i="1" s="1"/>
  <c r="M73" i="1" s="1"/>
  <c r="V33" i="1"/>
  <c r="Z33" i="1" s="1"/>
  <c r="AB33" i="1"/>
  <c r="AC33" i="1"/>
  <c r="AD33" i="1" s="1"/>
  <c r="V64" i="1"/>
  <c r="Z64" i="1" s="1"/>
  <c r="AC64" i="1"/>
  <c r="AB64" i="1"/>
  <c r="V85" i="1"/>
  <c r="Z85" i="1" s="1"/>
  <c r="AC85" i="1"/>
  <c r="AD85" i="1" s="1"/>
  <c r="Q85" i="1"/>
  <c r="O85" i="1" s="1"/>
  <c r="R85" i="1" s="1"/>
  <c r="L85" i="1" s="1"/>
  <c r="M85" i="1" s="1"/>
  <c r="V181" i="1"/>
  <c r="Z181" i="1" s="1"/>
  <c r="AC181" i="1"/>
  <c r="AB181" i="1"/>
  <c r="AC122" i="1"/>
  <c r="V122" i="1"/>
  <c r="Z122" i="1" s="1"/>
  <c r="AB122" i="1"/>
  <c r="T128" i="1"/>
  <c r="U128" i="1" s="1"/>
  <c r="L38" i="1"/>
  <c r="M38" i="1" s="1"/>
  <c r="Q18" i="1"/>
  <c r="O18" i="1" s="1"/>
  <c r="R18" i="1" s="1"/>
  <c r="L18" i="1" s="1"/>
  <c r="M18" i="1" s="1"/>
  <c r="Q22" i="1"/>
  <c r="O22" i="1" s="1"/>
  <c r="R22" i="1" s="1"/>
  <c r="L22" i="1" s="1"/>
  <c r="M22" i="1" s="1"/>
  <c r="AD219" i="1" l="1"/>
  <c r="AD223" i="1"/>
  <c r="AD166" i="1"/>
  <c r="AD133" i="1"/>
  <c r="AD71" i="1"/>
  <c r="AD185" i="1"/>
  <c r="AD24" i="1"/>
  <c r="AD261" i="1"/>
  <c r="AD96" i="1"/>
  <c r="AD210" i="1"/>
  <c r="AD204" i="1"/>
  <c r="AD149" i="1"/>
  <c r="AD232" i="1"/>
  <c r="AD169" i="1"/>
  <c r="AD260" i="1"/>
  <c r="AD236" i="1"/>
  <c r="AD240" i="1"/>
  <c r="AD45" i="1"/>
  <c r="AD151" i="1"/>
  <c r="AD143" i="1"/>
  <c r="V183" i="1"/>
  <c r="Z183" i="1" s="1"/>
  <c r="AC183" i="1"/>
  <c r="AB183" i="1"/>
  <c r="Q183" i="1"/>
  <c r="O183" i="1" s="1"/>
  <c r="R183" i="1" s="1"/>
  <c r="L183" i="1" s="1"/>
  <c r="M183" i="1" s="1"/>
  <c r="AC99" i="1"/>
  <c r="AB99" i="1"/>
  <c r="V99" i="1"/>
  <c r="Z99" i="1" s="1"/>
  <c r="Q99" i="1"/>
  <c r="O99" i="1" s="1"/>
  <c r="R99" i="1" s="1"/>
  <c r="L99" i="1" s="1"/>
  <c r="M99" i="1" s="1"/>
  <c r="AC84" i="1"/>
  <c r="V84" i="1"/>
  <c r="Z84" i="1" s="1"/>
  <c r="AB84" i="1"/>
  <c r="Q84" i="1"/>
  <c r="O84" i="1" s="1"/>
  <c r="R84" i="1" s="1"/>
  <c r="L84" i="1" s="1"/>
  <c r="M84" i="1" s="1"/>
  <c r="AC233" i="1"/>
  <c r="V233" i="1"/>
  <c r="Z233" i="1" s="1"/>
  <c r="AB233" i="1"/>
  <c r="Q233" i="1"/>
  <c r="O233" i="1" s="1"/>
  <c r="R233" i="1" s="1"/>
  <c r="L233" i="1" s="1"/>
  <c r="M233" i="1" s="1"/>
  <c r="AC250" i="1"/>
  <c r="AB250" i="1"/>
  <c r="V250" i="1"/>
  <c r="Z250" i="1" s="1"/>
  <c r="Q250" i="1"/>
  <c r="O250" i="1" s="1"/>
  <c r="R250" i="1" s="1"/>
  <c r="L250" i="1" s="1"/>
  <c r="M250" i="1" s="1"/>
  <c r="AD253" i="1"/>
  <c r="AD257" i="1"/>
  <c r="AC121" i="1"/>
  <c r="V121" i="1"/>
  <c r="Z121" i="1" s="1"/>
  <c r="AB121" i="1"/>
  <c r="Q121" i="1"/>
  <c r="O121" i="1" s="1"/>
  <c r="R121" i="1" s="1"/>
  <c r="L121" i="1" s="1"/>
  <c r="M121" i="1" s="1"/>
  <c r="AC217" i="1"/>
  <c r="V217" i="1"/>
  <c r="Z217" i="1" s="1"/>
  <c r="AB217" i="1"/>
  <c r="Q217" i="1"/>
  <c r="O217" i="1" s="1"/>
  <c r="R217" i="1" s="1"/>
  <c r="L217" i="1" s="1"/>
  <c r="M217" i="1" s="1"/>
  <c r="AC172" i="1"/>
  <c r="V172" i="1"/>
  <c r="Z172" i="1" s="1"/>
  <c r="AB172" i="1"/>
  <c r="Q172" i="1"/>
  <c r="O172" i="1" s="1"/>
  <c r="R172" i="1" s="1"/>
  <c r="L172" i="1" s="1"/>
  <c r="M172" i="1" s="1"/>
  <c r="AD220" i="1"/>
  <c r="AC90" i="1"/>
  <c r="AD90" i="1" s="1"/>
  <c r="AB90" i="1"/>
  <c r="V90" i="1"/>
  <c r="Z90" i="1" s="1"/>
  <c r="Q90" i="1"/>
  <c r="O90" i="1" s="1"/>
  <c r="R90" i="1" s="1"/>
  <c r="L90" i="1" s="1"/>
  <c r="M90" i="1" s="1"/>
  <c r="AC252" i="1"/>
  <c r="V252" i="1"/>
  <c r="Z252" i="1" s="1"/>
  <c r="Q252" i="1"/>
  <c r="O252" i="1" s="1"/>
  <c r="R252" i="1" s="1"/>
  <c r="L252" i="1" s="1"/>
  <c r="M252" i="1" s="1"/>
  <c r="AB252" i="1"/>
  <c r="V117" i="1"/>
  <c r="Z117" i="1" s="1"/>
  <c r="AC117" i="1"/>
  <c r="AB117" i="1"/>
  <c r="Q117" i="1"/>
  <c r="O117" i="1" s="1"/>
  <c r="R117" i="1" s="1"/>
  <c r="L117" i="1" s="1"/>
  <c r="M117" i="1" s="1"/>
  <c r="AD258" i="1"/>
  <c r="AC238" i="1"/>
  <c r="V238" i="1"/>
  <c r="Z238" i="1" s="1"/>
  <c r="AB238" i="1"/>
  <c r="Q238" i="1"/>
  <c r="O238" i="1" s="1"/>
  <c r="R238" i="1" s="1"/>
  <c r="L238" i="1" s="1"/>
  <c r="M238" i="1" s="1"/>
  <c r="AB235" i="1"/>
  <c r="V235" i="1"/>
  <c r="Z235" i="1" s="1"/>
  <c r="AC235" i="1"/>
  <c r="AD235" i="1" s="1"/>
  <c r="Q235" i="1"/>
  <c r="O235" i="1" s="1"/>
  <c r="R235" i="1" s="1"/>
  <c r="L235" i="1" s="1"/>
  <c r="M235" i="1" s="1"/>
  <c r="AD56" i="1"/>
  <c r="AD161" i="1"/>
  <c r="V159" i="1"/>
  <c r="Z159" i="1" s="1"/>
  <c r="AC159" i="1"/>
  <c r="AD159" i="1" s="1"/>
  <c r="AB159" i="1"/>
  <c r="Q159" i="1"/>
  <c r="O159" i="1" s="1"/>
  <c r="R159" i="1" s="1"/>
  <c r="L159" i="1" s="1"/>
  <c r="M159" i="1" s="1"/>
  <c r="AD61" i="1"/>
  <c r="AD104" i="1"/>
  <c r="AC140" i="1"/>
  <c r="AB140" i="1"/>
  <c r="V140" i="1"/>
  <c r="Z140" i="1" s="1"/>
  <c r="Q140" i="1"/>
  <c r="O140" i="1" s="1"/>
  <c r="R140" i="1" s="1"/>
  <c r="L140" i="1" s="1"/>
  <c r="M140" i="1" s="1"/>
  <c r="AD122" i="1"/>
  <c r="AD64" i="1"/>
  <c r="AD118" i="1"/>
  <c r="V134" i="1"/>
  <c r="Z134" i="1" s="1"/>
  <c r="AC134" i="1"/>
  <c r="AB134" i="1"/>
  <c r="Q134" i="1"/>
  <c r="O134" i="1" s="1"/>
  <c r="R134" i="1" s="1"/>
  <c r="L134" i="1" s="1"/>
  <c r="M134" i="1" s="1"/>
  <c r="V187" i="1"/>
  <c r="Z187" i="1" s="1"/>
  <c r="AC187" i="1"/>
  <c r="Q187" i="1"/>
  <c r="O187" i="1" s="1"/>
  <c r="R187" i="1" s="1"/>
  <c r="L187" i="1" s="1"/>
  <c r="M187" i="1" s="1"/>
  <c r="AB187" i="1"/>
  <c r="AD93" i="1"/>
  <c r="AC106" i="1"/>
  <c r="AB106" i="1"/>
  <c r="V106" i="1"/>
  <c r="Z106" i="1" s="1"/>
  <c r="Q106" i="1"/>
  <c r="O106" i="1" s="1"/>
  <c r="R106" i="1" s="1"/>
  <c r="L106" i="1" s="1"/>
  <c r="M106" i="1" s="1"/>
  <c r="AC74" i="1"/>
  <c r="AB74" i="1"/>
  <c r="V74" i="1"/>
  <c r="Z74" i="1" s="1"/>
  <c r="Q74" i="1"/>
  <c r="O74" i="1" s="1"/>
  <c r="R74" i="1" s="1"/>
  <c r="L74" i="1" s="1"/>
  <c r="M74" i="1" s="1"/>
  <c r="AD49" i="1"/>
  <c r="AC113" i="1"/>
  <c r="V113" i="1"/>
  <c r="Z113" i="1" s="1"/>
  <c r="AB113" i="1"/>
  <c r="Q113" i="1"/>
  <c r="O113" i="1" s="1"/>
  <c r="R113" i="1" s="1"/>
  <c r="L113" i="1" s="1"/>
  <c r="M113" i="1" s="1"/>
  <c r="AD53" i="1"/>
  <c r="AD60" i="1"/>
  <c r="AB103" i="1"/>
  <c r="V103" i="1"/>
  <c r="Z103" i="1" s="1"/>
  <c r="Q103" i="1"/>
  <c r="O103" i="1" s="1"/>
  <c r="R103" i="1" s="1"/>
  <c r="L103" i="1" s="1"/>
  <c r="M103" i="1" s="1"/>
  <c r="AC103" i="1"/>
  <c r="V179" i="1"/>
  <c r="Z179" i="1" s="1"/>
  <c r="AC179" i="1"/>
  <c r="AB179" i="1"/>
  <c r="Q179" i="1"/>
  <c r="O179" i="1" s="1"/>
  <c r="R179" i="1" s="1"/>
  <c r="L179" i="1" s="1"/>
  <c r="M179" i="1" s="1"/>
  <c r="V215" i="1"/>
  <c r="Z215" i="1" s="1"/>
  <c r="AC215" i="1"/>
  <c r="AB215" i="1"/>
  <c r="Q215" i="1"/>
  <c r="O215" i="1" s="1"/>
  <c r="R215" i="1" s="1"/>
  <c r="L215" i="1" s="1"/>
  <c r="M215" i="1" s="1"/>
  <c r="V239" i="1"/>
  <c r="Z239" i="1" s="1"/>
  <c r="AC239" i="1"/>
  <c r="AB239" i="1"/>
  <c r="Q239" i="1"/>
  <c r="O239" i="1" s="1"/>
  <c r="R239" i="1" s="1"/>
  <c r="L239" i="1" s="1"/>
  <c r="M239" i="1" s="1"/>
  <c r="AC209" i="1"/>
  <c r="V209" i="1"/>
  <c r="Z209" i="1" s="1"/>
  <c r="Q209" i="1"/>
  <c r="O209" i="1" s="1"/>
  <c r="R209" i="1" s="1"/>
  <c r="L209" i="1" s="1"/>
  <c r="M209" i="1" s="1"/>
  <c r="AB209" i="1"/>
  <c r="AC43" i="1"/>
  <c r="V43" i="1"/>
  <c r="Z43" i="1" s="1"/>
  <c r="Q43" i="1"/>
  <c r="O43" i="1" s="1"/>
  <c r="R43" i="1" s="1"/>
  <c r="L43" i="1" s="1"/>
  <c r="M43" i="1" s="1"/>
  <c r="AB43" i="1"/>
  <c r="AC156" i="1"/>
  <c r="V156" i="1"/>
  <c r="Z156" i="1" s="1"/>
  <c r="AB156" i="1"/>
  <c r="Q156" i="1"/>
  <c r="O156" i="1" s="1"/>
  <c r="R156" i="1" s="1"/>
  <c r="L156" i="1" s="1"/>
  <c r="M156" i="1" s="1"/>
  <c r="AC222" i="1"/>
  <c r="AD222" i="1" s="1"/>
  <c r="V222" i="1"/>
  <c r="Z222" i="1" s="1"/>
  <c r="AB222" i="1"/>
  <c r="Q222" i="1"/>
  <c r="O222" i="1" s="1"/>
  <c r="R222" i="1" s="1"/>
  <c r="L222" i="1" s="1"/>
  <c r="M222" i="1" s="1"/>
  <c r="AC51" i="1"/>
  <c r="Q51" i="1"/>
  <c r="O51" i="1" s="1"/>
  <c r="R51" i="1" s="1"/>
  <c r="L51" i="1" s="1"/>
  <c r="M51" i="1" s="1"/>
  <c r="V51" i="1"/>
  <c r="Z51" i="1" s="1"/>
  <c r="AB51" i="1"/>
  <c r="AC86" i="1"/>
  <c r="AD86" i="1" s="1"/>
  <c r="AB86" i="1"/>
  <c r="V86" i="1"/>
  <c r="Z86" i="1" s="1"/>
  <c r="Q86" i="1"/>
  <c r="O86" i="1" s="1"/>
  <c r="R86" i="1" s="1"/>
  <c r="L86" i="1" s="1"/>
  <c r="M86" i="1" s="1"/>
  <c r="AD57" i="1"/>
  <c r="AC142" i="1"/>
  <c r="V142" i="1"/>
  <c r="Z142" i="1" s="1"/>
  <c r="AB142" i="1"/>
  <c r="Q142" i="1"/>
  <c r="O142" i="1" s="1"/>
  <c r="R142" i="1" s="1"/>
  <c r="L142" i="1" s="1"/>
  <c r="M142" i="1" s="1"/>
  <c r="V171" i="1"/>
  <c r="Z171" i="1" s="1"/>
  <c r="AC171" i="1"/>
  <c r="AB171" i="1"/>
  <c r="Q171" i="1"/>
  <c r="O171" i="1" s="1"/>
  <c r="R171" i="1" s="1"/>
  <c r="L171" i="1" s="1"/>
  <c r="M171" i="1" s="1"/>
  <c r="AD120" i="1"/>
  <c r="AC213" i="1"/>
  <c r="V213" i="1"/>
  <c r="Z213" i="1" s="1"/>
  <c r="Q213" i="1"/>
  <c r="O213" i="1" s="1"/>
  <c r="R213" i="1" s="1"/>
  <c r="L213" i="1" s="1"/>
  <c r="M213" i="1" s="1"/>
  <c r="AB213" i="1"/>
  <c r="AB231" i="1"/>
  <c r="AC231" i="1"/>
  <c r="AD231" i="1" s="1"/>
  <c r="V231" i="1"/>
  <c r="Z231" i="1" s="1"/>
  <c r="Q231" i="1"/>
  <c r="O231" i="1" s="1"/>
  <c r="R231" i="1" s="1"/>
  <c r="L231" i="1" s="1"/>
  <c r="M231" i="1" s="1"/>
  <c r="AC229" i="1"/>
  <c r="V229" i="1"/>
  <c r="Z229" i="1" s="1"/>
  <c r="Q229" i="1"/>
  <c r="O229" i="1" s="1"/>
  <c r="R229" i="1" s="1"/>
  <c r="L229" i="1" s="1"/>
  <c r="M229" i="1" s="1"/>
  <c r="AB229" i="1"/>
  <c r="AC125" i="1"/>
  <c r="V125" i="1"/>
  <c r="Z125" i="1" s="1"/>
  <c r="Q125" i="1"/>
  <c r="O125" i="1" s="1"/>
  <c r="R125" i="1" s="1"/>
  <c r="L125" i="1" s="1"/>
  <c r="M125" i="1" s="1"/>
  <c r="AB125" i="1"/>
  <c r="AD181" i="1"/>
  <c r="AD177" i="1"/>
  <c r="AD116" i="1"/>
  <c r="AC66" i="1"/>
  <c r="V66" i="1"/>
  <c r="Z66" i="1" s="1"/>
  <c r="Q66" i="1"/>
  <c r="O66" i="1" s="1"/>
  <c r="R66" i="1" s="1"/>
  <c r="L66" i="1" s="1"/>
  <c r="M66" i="1" s="1"/>
  <c r="AB66" i="1"/>
  <c r="V119" i="1"/>
  <c r="Z119" i="1" s="1"/>
  <c r="AC119" i="1"/>
  <c r="AB119" i="1"/>
  <c r="Q119" i="1"/>
  <c r="O119" i="1" s="1"/>
  <c r="R119" i="1" s="1"/>
  <c r="L119" i="1" s="1"/>
  <c r="M119" i="1" s="1"/>
  <c r="AD108" i="1"/>
  <c r="AD254" i="1"/>
  <c r="AC248" i="1"/>
  <c r="V248" i="1"/>
  <c r="Z248" i="1" s="1"/>
  <c r="AB248" i="1"/>
  <c r="Q248" i="1"/>
  <c r="O248" i="1" s="1"/>
  <c r="R248" i="1" s="1"/>
  <c r="L248" i="1" s="1"/>
  <c r="M248" i="1" s="1"/>
  <c r="AC192" i="1"/>
  <c r="V192" i="1"/>
  <c r="Z192" i="1" s="1"/>
  <c r="AB192" i="1"/>
  <c r="Q192" i="1"/>
  <c r="O192" i="1" s="1"/>
  <c r="R192" i="1" s="1"/>
  <c r="L192" i="1" s="1"/>
  <c r="M192" i="1" s="1"/>
  <c r="AD157" i="1"/>
  <c r="AD168" i="1"/>
  <c r="AC211" i="1"/>
  <c r="V211" i="1"/>
  <c r="Z211" i="1" s="1"/>
  <c r="AB211" i="1"/>
  <c r="Q211" i="1"/>
  <c r="O211" i="1" s="1"/>
  <c r="R211" i="1" s="1"/>
  <c r="L211" i="1" s="1"/>
  <c r="M211" i="1" s="1"/>
  <c r="AD20" i="1"/>
  <c r="AC184" i="1"/>
  <c r="V184" i="1"/>
  <c r="Z184" i="1" s="1"/>
  <c r="AB184" i="1"/>
  <c r="Q184" i="1"/>
  <c r="O184" i="1" s="1"/>
  <c r="R184" i="1" s="1"/>
  <c r="L184" i="1" s="1"/>
  <c r="M184" i="1" s="1"/>
  <c r="AC237" i="1"/>
  <c r="V237" i="1"/>
  <c r="Z237" i="1" s="1"/>
  <c r="Q237" i="1"/>
  <c r="O237" i="1" s="1"/>
  <c r="R237" i="1" s="1"/>
  <c r="L237" i="1" s="1"/>
  <c r="M237" i="1" s="1"/>
  <c r="AB237" i="1"/>
  <c r="AD75" i="1"/>
  <c r="AD208" i="1"/>
  <c r="AD147" i="1"/>
  <c r="AD255" i="1"/>
  <c r="AD69" i="1"/>
  <c r="V115" i="1"/>
  <c r="Z115" i="1" s="1"/>
  <c r="AC115" i="1"/>
  <c r="AB115" i="1"/>
  <c r="Q115" i="1"/>
  <c r="O115" i="1" s="1"/>
  <c r="R115" i="1" s="1"/>
  <c r="L115" i="1" s="1"/>
  <c r="M115" i="1" s="1"/>
  <c r="AC197" i="1"/>
  <c r="V197" i="1"/>
  <c r="Z197" i="1" s="1"/>
  <c r="Q197" i="1"/>
  <c r="O197" i="1" s="1"/>
  <c r="R197" i="1" s="1"/>
  <c r="L197" i="1" s="1"/>
  <c r="M197" i="1" s="1"/>
  <c r="AB197" i="1"/>
  <c r="V216" i="1"/>
  <c r="Z216" i="1" s="1"/>
  <c r="AC216" i="1"/>
  <c r="AB216" i="1"/>
  <c r="Q216" i="1"/>
  <c r="O216" i="1" s="1"/>
  <c r="R216" i="1" s="1"/>
  <c r="L216" i="1" s="1"/>
  <c r="M216" i="1" s="1"/>
  <c r="AC101" i="1"/>
  <c r="V101" i="1"/>
  <c r="Z101" i="1" s="1"/>
  <c r="AB101" i="1"/>
  <c r="Q101" i="1"/>
  <c r="O101" i="1" s="1"/>
  <c r="R101" i="1" s="1"/>
  <c r="L101" i="1" s="1"/>
  <c r="M101" i="1" s="1"/>
  <c r="AC88" i="1"/>
  <c r="V88" i="1"/>
  <c r="Z88" i="1" s="1"/>
  <c r="AB88" i="1"/>
  <c r="Q88" i="1"/>
  <c r="O88" i="1" s="1"/>
  <c r="R88" i="1" s="1"/>
  <c r="L88" i="1" s="1"/>
  <c r="M88" i="1" s="1"/>
  <c r="AC242" i="1"/>
  <c r="AB242" i="1"/>
  <c r="V242" i="1"/>
  <c r="Z242" i="1" s="1"/>
  <c r="Q242" i="1"/>
  <c r="O242" i="1" s="1"/>
  <c r="R242" i="1" s="1"/>
  <c r="L242" i="1" s="1"/>
  <c r="M242" i="1" s="1"/>
  <c r="AC218" i="1"/>
  <c r="AB218" i="1"/>
  <c r="V218" i="1"/>
  <c r="Z218" i="1" s="1"/>
  <c r="Q218" i="1"/>
  <c r="O218" i="1" s="1"/>
  <c r="R218" i="1" s="1"/>
  <c r="L218" i="1" s="1"/>
  <c r="M218" i="1" s="1"/>
  <c r="AC47" i="1"/>
  <c r="V47" i="1"/>
  <c r="Z47" i="1" s="1"/>
  <c r="Q47" i="1"/>
  <c r="O47" i="1" s="1"/>
  <c r="R47" i="1" s="1"/>
  <c r="L47" i="1" s="1"/>
  <c r="M47" i="1" s="1"/>
  <c r="AB47" i="1"/>
  <c r="AC246" i="1"/>
  <c r="AB246" i="1"/>
  <c r="V246" i="1"/>
  <c r="Z246" i="1" s="1"/>
  <c r="Q246" i="1"/>
  <c r="O246" i="1" s="1"/>
  <c r="R246" i="1" s="1"/>
  <c r="L246" i="1" s="1"/>
  <c r="M246" i="1" s="1"/>
  <c r="AC191" i="1"/>
  <c r="V191" i="1"/>
  <c r="Z191" i="1" s="1"/>
  <c r="Q191" i="1"/>
  <c r="O191" i="1" s="1"/>
  <c r="R191" i="1" s="1"/>
  <c r="L191" i="1" s="1"/>
  <c r="M191" i="1" s="1"/>
  <c r="AB191" i="1"/>
  <c r="AD65" i="1"/>
  <c r="AC201" i="1"/>
  <c r="V201" i="1"/>
  <c r="Z201" i="1" s="1"/>
  <c r="Q201" i="1"/>
  <c r="O201" i="1" s="1"/>
  <c r="R201" i="1" s="1"/>
  <c r="L201" i="1" s="1"/>
  <c r="M201" i="1" s="1"/>
  <c r="AB201" i="1"/>
  <c r="AC138" i="1"/>
  <c r="V138" i="1"/>
  <c r="Z138" i="1" s="1"/>
  <c r="Q138" i="1"/>
  <c r="O138" i="1" s="1"/>
  <c r="R138" i="1" s="1"/>
  <c r="L138" i="1" s="1"/>
  <c r="M138" i="1" s="1"/>
  <c r="AB138" i="1"/>
  <c r="AC31" i="1"/>
  <c r="AD31" i="1" s="1"/>
  <c r="V31" i="1"/>
  <c r="Z31" i="1" s="1"/>
  <c r="AB31" i="1"/>
  <c r="Q31" i="1"/>
  <c r="O31" i="1" s="1"/>
  <c r="R31" i="1" s="1"/>
  <c r="L31" i="1" s="1"/>
  <c r="M31" i="1" s="1"/>
  <c r="V167" i="1"/>
  <c r="Z167" i="1" s="1"/>
  <c r="Q167" i="1"/>
  <c r="O167" i="1" s="1"/>
  <c r="R167" i="1" s="1"/>
  <c r="L167" i="1" s="1"/>
  <c r="M167" i="1" s="1"/>
  <c r="AC167" i="1"/>
  <c r="AB167" i="1"/>
  <c r="AC128" i="1"/>
  <c r="AB128" i="1"/>
  <c r="V128" i="1"/>
  <c r="Z128" i="1" s="1"/>
  <c r="Q128" i="1"/>
  <c r="O128" i="1" s="1"/>
  <c r="R128" i="1" s="1"/>
  <c r="L128" i="1" s="1"/>
  <c r="M128" i="1" s="1"/>
  <c r="AD234" i="1"/>
  <c r="AD189" i="1"/>
  <c r="AD17" i="1"/>
  <c r="AC144" i="1"/>
  <c r="AB144" i="1"/>
  <c r="V144" i="1"/>
  <c r="Z144" i="1" s="1"/>
  <c r="Q144" i="1"/>
  <c r="O144" i="1" s="1"/>
  <c r="R144" i="1" s="1"/>
  <c r="L144" i="1" s="1"/>
  <c r="M144" i="1" s="1"/>
  <c r="V107" i="1"/>
  <c r="Z107" i="1" s="1"/>
  <c r="AB107" i="1"/>
  <c r="Q107" i="1"/>
  <c r="O107" i="1" s="1"/>
  <c r="R107" i="1" s="1"/>
  <c r="L107" i="1" s="1"/>
  <c r="M107" i="1" s="1"/>
  <c r="AC107" i="1"/>
  <c r="AD195" i="1"/>
  <c r="AD77" i="1"/>
  <c r="AC139" i="1"/>
  <c r="V139" i="1"/>
  <c r="Z139" i="1" s="1"/>
  <c r="AB139" i="1"/>
  <c r="Q139" i="1"/>
  <c r="O139" i="1" s="1"/>
  <c r="R139" i="1" s="1"/>
  <c r="L139" i="1" s="1"/>
  <c r="M139" i="1" s="1"/>
  <c r="V163" i="1"/>
  <c r="Z163" i="1" s="1"/>
  <c r="AC163" i="1"/>
  <c r="Q163" i="1"/>
  <c r="O163" i="1" s="1"/>
  <c r="R163" i="1" s="1"/>
  <c r="L163" i="1" s="1"/>
  <c r="M163" i="1" s="1"/>
  <c r="AB163" i="1"/>
  <c r="AD155" i="1"/>
  <c r="AD212" i="1"/>
  <c r="AD196" i="1"/>
  <c r="AD73" i="1"/>
  <c r="V198" i="1"/>
  <c r="Z198" i="1" s="1"/>
  <c r="AC198" i="1"/>
  <c r="AB198" i="1"/>
  <c r="Q198" i="1"/>
  <c r="O198" i="1" s="1"/>
  <c r="R198" i="1" s="1"/>
  <c r="L198" i="1" s="1"/>
  <c r="M198" i="1" s="1"/>
  <c r="AD130" i="1"/>
  <c r="AD203" i="1"/>
  <c r="AD54" i="1"/>
  <c r="AD251" i="1"/>
  <c r="AC70" i="1"/>
  <c r="V70" i="1"/>
  <c r="Z70" i="1" s="1"/>
  <c r="AB70" i="1"/>
  <c r="Q70" i="1"/>
  <c r="O70" i="1" s="1"/>
  <c r="R70" i="1" s="1"/>
  <c r="L70" i="1" s="1"/>
  <c r="M70" i="1" s="1"/>
  <c r="V123" i="1"/>
  <c r="Z123" i="1" s="1"/>
  <c r="AC123" i="1"/>
  <c r="AB123" i="1"/>
  <c r="Q123" i="1"/>
  <c r="O123" i="1" s="1"/>
  <c r="R123" i="1" s="1"/>
  <c r="L123" i="1" s="1"/>
  <c r="M123" i="1" s="1"/>
  <c r="V175" i="1"/>
  <c r="Z175" i="1" s="1"/>
  <c r="AC175" i="1"/>
  <c r="AB175" i="1"/>
  <c r="Q175" i="1"/>
  <c r="O175" i="1" s="1"/>
  <c r="R175" i="1" s="1"/>
  <c r="L175" i="1" s="1"/>
  <c r="M175" i="1" s="1"/>
  <c r="AC180" i="1"/>
  <c r="V180" i="1"/>
  <c r="Z180" i="1" s="1"/>
  <c r="AB180" i="1"/>
  <c r="Q180" i="1"/>
  <c r="O180" i="1" s="1"/>
  <c r="R180" i="1" s="1"/>
  <c r="L180" i="1" s="1"/>
  <c r="M180" i="1" s="1"/>
  <c r="AC109" i="1"/>
  <c r="V109" i="1"/>
  <c r="Z109" i="1" s="1"/>
  <c r="Q109" i="1"/>
  <c r="O109" i="1" s="1"/>
  <c r="R109" i="1" s="1"/>
  <c r="L109" i="1" s="1"/>
  <c r="M109" i="1" s="1"/>
  <c r="AB109" i="1"/>
  <c r="AC152" i="1"/>
  <c r="AB152" i="1"/>
  <c r="V152" i="1"/>
  <c r="Z152" i="1" s="1"/>
  <c r="Q152" i="1"/>
  <c r="O152" i="1" s="1"/>
  <c r="R152" i="1" s="1"/>
  <c r="L152" i="1" s="1"/>
  <c r="M152" i="1" s="1"/>
  <c r="V127" i="1"/>
  <c r="Z127" i="1" s="1"/>
  <c r="AB127" i="1"/>
  <c r="Q127" i="1"/>
  <c r="O127" i="1" s="1"/>
  <c r="R127" i="1" s="1"/>
  <c r="L127" i="1" s="1"/>
  <c r="M127" i="1" s="1"/>
  <c r="AC127" i="1"/>
  <c r="AD127" i="1" s="1"/>
  <c r="V97" i="1"/>
  <c r="Z97" i="1" s="1"/>
  <c r="AC97" i="1"/>
  <c r="AB97" i="1"/>
  <c r="Q97" i="1"/>
  <c r="O97" i="1" s="1"/>
  <c r="R97" i="1" s="1"/>
  <c r="L97" i="1" s="1"/>
  <c r="M97" i="1" s="1"/>
  <c r="AC19" i="1"/>
  <c r="Q19" i="1"/>
  <c r="O19" i="1" s="1"/>
  <c r="R19" i="1" s="1"/>
  <c r="L19" i="1" s="1"/>
  <c r="M19" i="1" s="1"/>
  <c r="V19" i="1"/>
  <c r="Z19" i="1" s="1"/>
  <c r="AB19" i="1"/>
  <c r="AD160" i="1"/>
  <c r="AC262" i="1"/>
  <c r="AB262" i="1"/>
  <c r="V262" i="1"/>
  <c r="Z262" i="1" s="1"/>
  <c r="Q262" i="1"/>
  <c r="O262" i="1" s="1"/>
  <c r="R262" i="1" s="1"/>
  <c r="L262" i="1" s="1"/>
  <c r="M262" i="1" s="1"/>
  <c r="AC148" i="1"/>
  <c r="AB148" i="1"/>
  <c r="V148" i="1"/>
  <c r="Z148" i="1" s="1"/>
  <c r="Q148" i="1"/>
  <c r="O148" i="1" s="1"/>
  <c r="R148" i="1" s="1"/>
  <c r="L148" i="1" s="1"/>
  <c r="M148" i="1" s="1"/>
  <c r="AC205" i="1"/>
  <c r="V205" i="1"/>
  <c r="Z205" i="1" s="1"/>
  <c r="Q205" i="1"/>
  <c r="O205" i="1" s="1"/>
  <c r="R205" i="1" s="1"/>
  <c r="L205" i="1" s="1"/>
  <c r="M205" i="1" s="1"/>
  <c r="AB205" i="1"/>
  <c r="AC136" i="1"/>
  <c r="AB136" i="1"/>
  <c r="V136" i="1"/>
  <c r="Z136" i="1" s="1"/>
  <c r="Q136" i="1"/>
  <c r="O136" i="1" s="1"/>
  <c r="R136" i="1" s="1"/>
  <c r="L136" i="1" s="1"/>
  <c r="M136" i="1" s="1"/>
  <c r="AC227" i="1"/>
  <c r="AB227" i="1"/>
  <c r="V227" i="1"/>
  <c r="Z227" i="1" s="1"/>
  <c r="Q227" i="1"/>
  <c r="O227" i="1" s="1"/>
  <c r="R227" i="1" s="1"/>
  <c r="L227" i="1" s="1"/>
  <c r="M227" i="1" s="1"/>
  <c r="AD37" i="1"/>
  <c r="AD34" i="1"/>
  <c r="V105" i="1"/>
  <c r="Z105" i="1" s="1"/>
  <c r="AC105" i="1"/>
  <c r="Q105" i="1"/>
  <c r="O105" i="1" s="1"/>
  <c r="R105" i="1" s="1"/>
  <c r="L105" i="1" s="1"/>
  <c r="M105" i="1" s="1"/>
  <c r="AB105" i="1"/>
  <c r="AD48" i="1"/>
  <c r="AD129" i="1"/>
  <c r="V111" i="1"/>
  <c r="Z111" i="1" s="1"/>
  <c r="AB111" i="1"/>
  <c r="Q111" i="1"/>
  <c r="O111" i="1" s="1"/>
  <c r="R111" i="1" s="1"/>
  <c r="L111" i="1" s="1"/>
  <c r="M111" i="1" s="1"/>
  <c r="AC111" i="1"/>
  <c r="AC176" i="1"/>
  <c r="V176" i="1"/>
  <c r="Z176" i="1" s="1"/>
  <c r="AB176" i="1"/>
  <c r="Q176" i="1"/>
  <c r="O176" i="1" s="1"/>
  <c r="R176" i="1" s="1"/>
  <c r="L176" i="1" s="1"/>
  <c r="M176" i="1" s="1"/>
  <c r="AD29" i="1"/>
  <c r="AC188" i="1"/>
  <c r="V188" i="1"/>
  <c r="Z188" i="1" s="1"/>
  <c r="AB188" i="1"/>
  <c r="Q188" i="1"/>
  <c r="O188" i="1" s="1"/>
  <c r="R188" i="1" s="1"/>
  <c r="L188" i="1" s="1"/>
  <c r="M188" i="1" s="1"/>
  <c r="AD119" i="1" l="1"/>
  <c r="AD250" i="1"/>
  <c r="AD138" i="1"/>
  <c r="AD51" i="1"/>
  <c r="AD156" i="1"/>
  <c r="AD209" i="1"/>
  <c r="AD252" i="1"/>
  <c r="AD191" i="1"/>
  <c r="AD121" i="1"/>
  <c r="AD205" i="1"/>
  <c r="AD125" i="1"/>
  <c r="AD136" i="1"/>
  <c r="AD148" i="1"/>
  <c r="AD175" i="1"/>
  <c r="AD198" i="1"/>
  <c r="AD167" i="1"/>
  <c r="AD70" i="1"/>
  <c r="AD47" i="1"/>
  <c r="AD101" i="1"/>
  <c r="AD197" i="1"/>
  <c r="AD248" i="1"/>
  <c r="AD172" i="1"/>
  <c r="AD111" i="1"/>
  <c r="AD152" i="1"/>
  <c r="AD239" i="1"/>
  <c r="AD179" i="1"/>
  <c r="AD74" i="1"/>
  <c r="AD117" i="1"/>
  <c r="AD99" i="1"/>
  <c r="AD176" i="1"/>
  <c r="AD227" i="1"/>
  <c r="AD262" i="1"/>
  <c r="AD97" i="1"/>
  <c r="AD123" i="1"/>
  <c r="AD184" i="1"/>
  <c r="AD171" i="1"/>
  <c r="AD242" i="1"/>
  <c r="AD66" i="1"/>
  <c r="AD187" i="1"/>
  <c r="AD233" i="1"/>
  <c r="AD180" i="1"/>
  <c r="AD139" i="1"/>
  <c r="AD201" i="1"/>
  <c r="AD188" i="1"/>
  <c r="AD144" i="1"/>
  <c r="AD246" i="1"/>
  <c r="AD218" i="1"/>
  <c r="AD88" i="1"/>
  <c r="AD192" i="1"/>
  <c r="AD103" i="1"/>
  <c r="AD217" i="1"/>
  <c r="AD105" i="1"/>
  <c r="AD128" i="1"/>
  <c r="AD43" i="1"/>
  <c r="AD163" i="1"/>
  <c r="AD107" i="1"/>
  <c r="AD237" i="1"/>
  <c r="AD229" i="1"/>
  <c r="AD213" i="1"/>
  <c r="AD113" i="1"/>
  <c r="AD183" i="1"/>
  <c r="AD216" i="1"/>
  <c r="AD115" i="1"/>
  <c r="AD19" i="1"/>
  <c r="AD109" i="1"/>
  <c r="AD211" i="1"/>
  <c r="AD142" i="1"/>
  <c r="AD215" i="1"/>
  <c r="AD106" i="1"/>
  <c r="AD134" i="1"/>
  <c r="AD140" i="1"/>
  <c r="AD238" i="1"/>
  <c r="AD84" i="1"/>
</calcChain>
</file>

<file path=xl/sharedStrings.xml><?xml version="1.0" encoding="utf-8"?>
<sst xmlns="http://schemas.openxmlformats.org/spreadsheetml/2006/main" count="3462" uniqueCount="859">
  <si>
    <t>File opened</t>
  </si>
  <si>
    <t>2022-10-12 12:41:10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</si>
  <si>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</si>
  <si>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</si>
  <si>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</si>
  <si>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</si>
  <si>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</si>
  <si>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</si>
  <si>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</si>
  <si>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</si>
  <si>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</si>
  <si>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</si>
  <si>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</si>
  <si>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</si>
  <si>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</si>
  <si>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Wed Oct 12 08:56</t>
  </si>
  <si>
    <t>H2O rangematch</t>
  </si>
  <si>
    <t>Wed Oct 12 09:02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</si>
  <si>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</si>
  <si>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</si>
  <si>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</si>
  <si>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</si>
  <si>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</si>
  <si>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</si>
  <si>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</si>
  <si>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</si>
  <si>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</si>
  <si>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12:41:10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</si>
  <si>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</si>
  <si>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</si>
  <si>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</si>
  <si>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</si>
  <si>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</si>
  <si>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</si>
  <si>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</si>
  <si>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</si>
  <si>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</si>
  <si>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</si>
  <si>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</si>
  <si>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</si>
  <si>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</si>
  <si>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</si>
  <si>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</si>
  <si>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</si>
  <si>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</si>
  <si>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</si>
  <si>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</si>
  <si>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</si>
  <si>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</si>
  <si>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</si>
  <si>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</si>
  <si>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</si>
  <si>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</si>
  <si>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</si>
  <si>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</si>
  <si>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</si>
  <si>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</si>
  <si>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</si>
  <si>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</si>
  <si>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</si>
  <si>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</si>
  <si>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</si>
  <si>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</si>
  <si>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</si>
  <si>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</si>
  <si>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</si>
  <si>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</si>
  <si>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</si>
  <si>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</si>
  <si>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</si>
  <si>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</si>
  <si>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</si>
  <si>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</si>
  <si>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</si>
  <si>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</si>
  <si>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</si>
  <si>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</si>
  <si>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</si>
  <si>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</si>
  <si>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</si>
  <si>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5.03385 79.8151 390.305 636.788 893.949 1100.28 1300.78 1433.35</t>
  </si>
  <si>
    <t>Fs_true</t>
  </si>
  <si>
    <t>0.222028 98.1833 401.171 601.36 800.993 1003.78 1200.57 1402.23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</si>
  <si>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</si>
  <si>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</si>
  <si>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</si>
  <si>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</si>
  <si>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</si>
  <si>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</si>
  <si>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</si>
  <si>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</si>
  <si>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</si>
  <si>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</si>
  <si>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</si>
  <si>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</si>
  <si>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</si>
  <si>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</si>
  <si>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</si>
  <si>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</si>
  <si>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</si>
  <si>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</si>
  <si>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</si>
  <si>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</si>
  <si>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</si>
  <si>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</si>
  <si>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</si>
  <si>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</si>
  <si>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</si>
  <si>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</si>
  <si>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</si>
  <si>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</si>
  <si>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</si>
  <si>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</si>
  <si>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</si>
  <si>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</si>
  <si>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</si>
  <si>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</si>
  <si>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</si>
  <si>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</si>
  <si>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</si>
  <si>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</si>
  <si>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</si>
  <si>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</si>
  <si>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</si>
  <si>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</si>
  <si>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</si>
  <si>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</si>
  <si>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</si>
  <si>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</si>
  <si>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</si>
  <si>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</si>
  <si>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</si>
  <si>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</si>
  <si>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</si>
  <si>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</si>
  <si>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</si>
  <si>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</si>
  <si>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</si>
  <si>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</si>
  <si>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</si>
  <si>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</si>
  <si>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</si>
  <si>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</si>
  <si>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</si>
  <si>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</si>
  <si>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</si>
  <si>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</si>
  <si>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</si>
  <si>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</si>
  <si>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</si>
  <si>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</si>
  <si>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</si>
  <si>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</si>
  <si>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</si>
  <si>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</si>
  <si>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</si>
  <si>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</si>
  <si>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</si>
  <si>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</si>
  <si>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</si>
  <si>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</si>
  <si>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</si>
  <si>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</si>
  <si>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</si>
  <si>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</si>
  <si>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</si>
  <si>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</si>
  <si>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</si>
  <si>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</si>
  <si>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</si>
  <si>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</si>
  <si>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</si>
  <si>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</si>
  <si>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</si>
  <si>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</si>
  <si>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</si>
  <si>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</si>
  <si>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</si>
  <si>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</si>
  <si>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</si>
  <si>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</si>
  <si>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</si>
  <si>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</si>
  <si>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</si>
  <si>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</si>
  <si>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</si>
  <si>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</si>
  <si>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</si>
  <si>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</si>
  <si>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</si>
  <si>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</si>
  <si>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</si>
  <si>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</si>
  <si>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</si>
  <si>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</si>
  <si>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</si>
  <si>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</si>
  <si>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</si>
  <si>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</si>
  <si>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</si>
  <si>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</si>
  <si>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</si>
  <si>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</si>
  <si>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</si>
  <si>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</si>
  <si>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</si>
  <si>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</si>
  <si>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</si>
  <si>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</si>
  <si>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</si>
  <si>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</si>
  <si>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</si>
  <si>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</si>
  <si>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</si>
  <si>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</si>
  <si>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</si>
  <si>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</si>
  <si>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</si>
  <si>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</si>
  <si>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</si>
  <si>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</si>
  <si>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</si>
  <si>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</si>
  <si>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</si>
  <si>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</si>
  <si>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</si>
  <si>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</si>
  <si>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</si>
  <si>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</si>
  <si>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</si>
  <si>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</si>
  <si>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</si>
  <si>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</si>
  <si>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</si>
  <si>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</si>
  <si>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</si>
  <si>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</si>
  <si>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</si>
  <si>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</si>
  <si>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</si>
  <si>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</si>
  <si>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</si>
  <si>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</si>
  <si>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</si>
  <si>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</si>
  <si>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</si>
  <si>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</si>
  <si>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</si>
  <si>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</si>
  <si>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</si>
  <si>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</si>
  <si>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</si>
  <si>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</si>
  <si>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</si>
  <si>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</si>
  <si>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</si>
  <si>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</si>
  <si>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</si>
  <si>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</si>
  <si>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</si>
  <si>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</si>
  <si>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</si>
  <si>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</si>
  <si>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</si>
  <si>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</si>
  <si>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</si>
  <si>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</si>
  <si>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</si>
  <si>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</si>
  <si>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</si>
  <si>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</si>
  <si>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</si>
  <si>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</si>
  <si>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</si>
  <si>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</si>
  <si>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</si>
  <si>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</si>
  <si>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</si>
  <si>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</si>
  <si>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</si>
  <si>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</si>
  <si>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</si>
  <si>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</si>
  <si>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</si>
  <si>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</si>
  <si>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</si>
  <si>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</si>
  <si>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</si>
  <si>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</si>
  <si>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</si>
  <si>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</si>
  <si>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</si>
  <si>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</si>
  <si>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</si>
  <si>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</si>
  <si>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</si>
  <si>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</si>
  <si>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</si>
  <si>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</si>
  <si>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</si>
  <si>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</si>
  <si>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</si>
  <si>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</si>
  <si>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</si>
  <si>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</si>
  <si>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</si>
  <si>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</si>
  <si>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</si>
  <si>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</si>
  <si>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</si>
  <si>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</si>
  <si>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</si>
  <si>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</si>
  <si>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</si>
  <si>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</si>
  <si>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</si>
  <si>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</si>
  <si>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</si>
  <si>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</si>
  <si>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</si>
  <si>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</si>
  <si>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</si>
  <si>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</si>
  <si>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</si>
  <si>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</si>
  <si>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</si>
  <si>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</si>
  <si>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</si>
  <si>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</si>
  <si>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</si>
  <si>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</si>
  <si>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</si>
  <si>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</si>
  <si>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</si>
  <si>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</si>
  <si>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</si>
  <si>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</si>
  <si>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</si>
  <si>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</si>
  <si>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</si>
  <si>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</si>
  <si>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</si>
  <si>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</si>
  <si>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</si>
  <si>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</si>
  <si>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</si>
  <si>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</si>
  <si>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</si>
  <si>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</si>
  <si>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</si>
  <si>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</si>
  <si>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</si>
  <si>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</si>
  <si>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20221012 12:45:30</t>
  </si>
  <si>
    <t>12:45:30</t>
  </si>
  <si>
    <t>0: Broadleaf</t>
  </si>
  <si>
    <t>12:40:16</t>
  </si>
  <si>
    <t>1/2</t>
  </si>
  <si>
    <t>00000000</t>
  </si>
  <si>
    <t>iiiiiiii</t>
  </si>
  <si>
    <t>off</t>
  </si>
  <si>
    <t>20221012 12:45:34</t>
  </si>
  <si>
    <t>12:45:34</t>
  </si>
  <si>
    <t>20221012 12:45:38</t>
  </si>
  <si>
    <t>12:45:38</t>
  </si>
  <si>
    <t>20221012 12:45:42</t>
  </si>
  <si>
    <t>12:45:42</t>
  </si>
  <si>
    <t>20221012 12:45:46</t>
  </si>
  <si>
    <t>12:45:46</t>
  </si>
  <si>
    <t>20221012 12:45:50</t>
  </si>
  <si>
    <t>12:45:50</t>
  </si>
  <si>
    <t>20221012 12:45:54</t>
  </si>
  <si>
    <t>12:45:54</t>
  </si>
  <si>
    <t>20221012 12:45:58</t>
  </si>
  <si>
    <t>12:45:58</t>
  </si>
  <si>
    <t>20221012 12:46:02</t>
  </si>
  <si>
    <t>12:46:02</t>
  </si>
  <si>
    <t>20221012 12:46:06</t>
  </si>
  <si>
    <t>12:46:06</t>
  </si>
  <si>
    <t>20221012 12:46:10</t>
  </si>
  <si>
    <t>12:46:10</t>
  </si>
  <si>
    <t>20221012 12:46:14</t>
  </si>
  <si>
    <t>12:46:14</t>
  </si>
  <si>
    <t>20221012 12:46:18</t>
  </si>
  <si>
    <t>12:46:18</t>
  </si>
  <si>
    <t>20221012 12:46:22</t>
  </si>
  <si>
    <t>12:46:22</t>
  </si>
  <si>
    <t>20221012 12:46:26</t>
  </si>
  <si>
    <t>12:46:26</t>
  </si>
  <si>
    <t>20221012 12:46:30</t>
  </si>
  <si>
    <t>12:46:30</t>
  </si>
  <si>
    <t>20221012 12:46:34</t>
  </si>
  <si>
    <t>12:46:34</t>
  </si>
  <si>
    <t>20221012 12:46:38</t>
  </si>
  <si>
    <t>12:46:38</t>
  </si>
  <si>
    <t>20221012 12:46:42</t>
  </si>
  <si>
    <t>12:46:42</t>
  </si>
  <si>
    <t>20221012 12:46:46</t>
  </si>
  <si>
    <t>12:46:46</t>
  </si>
  <si>
    <t>20221012 12:46:50</t>
  </si>
  <si>
    <t>12:46:50</t>
  </si>
  <si>
    <t>20221012 12:46:54</t>
  </si>
  <si>
    <t>12:46:54</t>
  </si>
  <si>
    <t>20221012 12:46:58</t>
  </si>
  <si>
    <t>12:46:58</t>
  </si>
  <si>
    <t>20221012 12:47:02</t>
  </si>
  <si>
    <t>12:47:02</t>
  </si>
  <si>
    <t>20221012 12:47:06</t>
  </si>
  <si>
    <t>12:47:06</t>
  </si>
  <si>
    <t>20221012 12:47:10</t>
  </si>
  <si>
    <t>12:47:10</t>
  </si>
  <si>
    <t>2/2</t>
  </si>
  <si>
    <t>20221012 12:47:14</t>
  </si>
  <si>
    <t>12:47:14</t>
  </si>
  <si>
    <t>20221012 12:47:18</t>
  </si>
  <si>
    <t>12:47:18</t>
  </si>
  <si>
    <t>0/2</t>
  </si>
  <si>
    <t>20221012 12:47:22</t>
  </si>
  <si>
    <t>12:47:22</t>
  </si>
  <si>
    <t>20221012 12:47:26</t>
  </si>
  <si>
    <t>12:47:26</t>
  </si>
  <si>
    <t>20221012 12:47:30</t>
  </si>
  <si>
    <t>12:47:30</t>
  </si>
  <si>
    <t>20221012 12:47:34</t>
  </si>
  <si>
    <t>12:47:34</t>
  </si>
  <si>
    <t>20221012 12:47:38</t>
  </si>
  <si>
    <t>12:47:38</t>
  </si>
  <si>
    <t>20221012 12:47:42</t>
  </si>
  <si>
    <t>12:47:42</t>
  </si>
  <si>
    <t>20221012 12:47:46</t>
  </si>
  <si>
    <t>12:47:46</t>
  </si>
  <si>
    <t>20221012 12:47:50</t>
  </si>
  <si>
    <t>12:47:50</t>
  </si>
  <si>
    <t>20221012 12:47:54</t>
  </si>
  <si>
    <t>12:47:54</t>
  </si>
  <si>
    <t>20221012 12:47:58</t>
  </si>
  <si>
    <t>12:47:58</t>
  </si>
  <si>
    <t>20221012 12:48:02</t>
  </si>
  <si>
    <t>12:48:02</t>
  </si>
  <si>
    <t>20221012 12:48:06</t>
  </si>
  <si>
    <t>12:48:06</t>
  </si>
  <si>
    <t>20221012 12:48:10</t>
  </si>
  <si>
    <t>12:48:10</t>
  </si>
  <si>
    <t>20221012 12:48:14</t>
  </si>
  <si>
    <t>12:48:14</t>
  </si>
  <si>
    <t>20221012 12:48:18</t>
  </si>
  <si>
    <t>12:48:18</t>
  </si>
  <si>
    <t>20221012 12:48:22</t>
  </si>
  <si>
    <t>12:48:22</t>
  </si>
  <si>
    <t>20221012 12:48:26</t>
  </si>
  <si>
    <t>12:48:26</t>
  </si>
  <si>
    <t>20221012 12:48:30</t>
  </si>
  <si>
    <t>12:48:30</t>
  </si>
  <si>
    <t>20221012 12:48:34</t>
  </si>
  <si>
    <t>12:48:34</t>
  </si>
  <si>
    <t>20221012 12:48:38</t>
  </si>
  <si>
    <t>12:48:38</t>
  </si>
  <si>
    <t>20221012 12:48:42</t>
  </si>
  <si>
    <t>12:48:42</t>
  </si>
  <si>
    <t>20221012 12:48:46</t>
  </si>
  <si>
    <t>12:48:46</t>
  </si>
  <si>
    <t>20221012 12:48:50</t>
  </si>
  <si>
    <t>12:48:50</t>
  </si>
  <si>
    <t>20221012 12:48:54</t>
  </si>
  <si>
    <t>12:48:54</t>
  </si>
  <si>
    <t>20221012 12:48:58</t>
  </si>
  <si>
    <t>12:48:58</t>
  </si>
  <si>
    <t>20221012 12:49:02</t>
  </si>
  <si>
    <t>12:49:02</t>
  </si>
  <si>
    <t>20221012 12:49:06</t>
  </si>
  <si>
    <t>12:49:06</t>
  </si>
  <si>
    <t>20221012 12:49:10</t>
  </si>
  <si>
    <t>12:49:10</t>
  </si>
  <si>
    <t>20221012 12:49:14</t>
  </si>
  <si>
    <t>12:49:14</t>
  </si>
  <si>
    <t>20221012 12:49:18</t>
  </si>
  <si>
    <t>12:49:18</t>
  </si>
  <si>
    <t>20221012 12:49:22</t>
  </si>
  <si>
    <t>12:49:22</t>
  </si>
  <si>
    <t>20221012 12:49:26</t>
  </si>
  <si>
    <t>12:49:26</t>
  </si>
  <si>
    <t>20221012 12:49:30</t>
  </si>
  <si>
    <t>12:49:30</t>
  </si>
  <si>
    <t>20221012 12:49:34</t>
  </si>
  <si>
    <t>12:49:34</t>
  </si>
  <si>
    <t>20221012 12:49:38</t>
  </si>
  <si>
    <t>12:49:38</t>
  </si>
  <si>
    <t>20221012 12:49:42</t>
  </si>
  <si>
    <t>12:49:42</t>
  </si>
  <si>
    <t>20221012 12:49:46</t>
  </si>
  <si>
    <t>12:49:46</t>
  </si>
  <si>
    <t>20221012 12:49:50</t>
  </si>
  <si>
    <t>12:49:50</t>
  </si>
  <si>
    <t>20221012 12:49:54</t>
  </si>
  <si>
    <t>12:49:54</t>
  </si>
  <si>
    <t>20221012 12:49:58</t>
  </si>
  <si>
    <t>12:49:58</t>
  </si>
  <si>
    <t>20221012 12:50:02</t>
  </si>
  <si>
    <t>12:50:02</t>
  </si>
  <si>
    <t>20221012 12:50:06</t>
  </si>
  <si>
    <t>12:50:06</t>
  </si>
  <si>
    <t>20221012 12:50:10</t>
  </si>
  <si>
    <t>12:50:10</t>
  </si>
  <si>
    <t>20221012 12:50:14</t>
  </si>
  <si>
    <t>12:50:14</t>
  </si>
  <si>
    <t>20221012 12:50:18</t>
  </si>
  <si>
    <t>12:50:18</t>
  </si>
  <si>
    <t>20221012 12:50:22</t>
  </si>
  <si>
    <t>12:50:22</t>
  </si>
  <si>
    <t>20221012 12:50:26</t>
  </si>
  <si>
    <t>12:50:26</t>
  </si>
  <si>
    <t>20221012 12:50:30</t>
  </si>
  <si>
    <t>12:50:30</t>
  </si>
  <si>
    <t>20221012 12:50:34</t>
  </si>
  <si>
    <t>12:50:34</t>
  </si>
  <si>
    <t>20221012 12:50:38</t>
  </si>
  <si>
    <t>12:50:38</t>
  </si>
  <si>
    <t>20221012 12:50:42</t>
  </si>
  <si>
    <t>12:50:42</t>
  </si>
  <si>
    <t>20221012 12:50:46</t>
  </si>
  <si>
    <t>12:50:46</t>
  </si>
  <si>
    <t>20221012 12:50:50</t>
  </si>
  <si>
    <t>12:50:50</t>
  </si>
  <si>
    <t>20221012 12:50:54</t>
  </si>
  <si>
    <t>12:50:54</t>
  </si>
  <si>
    <t>20221012 12:50:58</t>
  </si>
  <si>
    <t>12:50:58</t>
  </si>
  <si>
    <t>20221012 12:51:02</t>
  </si>
  <si>
    <t>12:51:02</t>
  </si>
  <si>
    <t>20221012 12:51:06</t>
  </si>
  <si>
    <t>12:51:06</t>
  </si>
  <si>
    <t>20221012 12:51:10</t>
  </si>
  <si>
    <t>12:51:10</t>
  </si>
  <si>
    <t>20221012 12:51:13</t>
  </si>
  <si>
    <t>12:51:13</t>
  </si>
  <si>
    <t>20221012 12:51:17</t>
  </si>
  <si>
    <t>12:51:17</t>
  </si>
  <si>
    <t>20221012 12:51:21</t>
  </si>
  <si>
    <t>12:51:21</t>
  </si>
  <si>
    <t>20221012 12:51:25</t>
  </si>
  <si>
    <t>12:51:25</t>
  </si>
  <si>
    <t>20221012 12:51:29</t>
  </si>
  <si>
    <t>12:51:29</t>
  </si>
  <si>
    <t>20221012 12:51:33</t>
  </si>
  <si>
    <t>12:51:33</t>
  </si>
  <si>
    <t>20221012 12:51:37</t>
  </si>
  <si>
    <t>12:51:37</t>
  </si>
  <si>
    <t>20221012 12:51:41</t>
  </si>
  <si>
    <t>12:51:41</t>
  </si>
  <si>
    <t>20221012 12:51:45</t>
  </si>
  <si>
    <t>12:51:45</t>
  </si>
  <si>
    <t>20221012 12:51:49</t>
  </si>
  <si>
    <t>12:51:49</t>
  </si>
  <si>
    <t>20221012 12:51:53</t>
  </si>
  <si>
    <t>12:51:53</t>
  </si>
  <si>
    <t>20221012 12:51:57</t>
  </si>
  <si>
    <t>12:51:57</t>
  </si>
  <si>
    <t>20221012 12:52:01</t>
  </si>
  <si>
    <t>12:52:01</t>
  </si>
  <si>
    <t>20221012 12:52:06</t>
  </si>
  <si>
    <t>12:52:06</t>
  </si>
  <si>
    <t>20221012 12:52:10</t>
  </si>
  <si>
    <t>12:52:10</t>
  </si>
  <si>
    <t>20221012 12:52:14</t>
  </si>
  <si>
    <t>12:52:14</t>
  </si>
  <si>
    <t>20221012 12:52:18</t>
  </si>
  <si>
    <t>12:52:18</t>
  </si>
  <si>
    <t>20221012 12:52:22</t>
  </si>
  <si>
    <t>12:52:22</t>
  </si>
  <si>
    <t>20221012 12:52:25</t>
  </si>
  <si>
    <t>12:52:25</t>
  </si>
  <si>
    <t>20221012 12:52:29</t>
  </si>
  <si>
    <t>12:52:29</t>
  </si>
  <si>
    <t>20221012 12:52:33</t>
  </si>
  <si>
    <t>12:52:33</t>
  </si>
  <si>
    <t>20221012 12:52:37</t>
  </si>
  <si>
    <t>12:52:37</t>
  </si>
  <si>
    <t>20221012 12:52:41</t>
  </si>
  <si>
    <t>12:52:41</t>
  </si>
  <si>
    <t>20221012 12:52:45</t>
  </si>
  <si>
    <t>12:52:45</t>
  </si>
  <si>
    <t>20221012 12:52:49</t>
  </si>
  <si>
    <t>12:52:49</t>
  </si>
  <si>
    <t>20221012 12:52:53</t>
  </si>
  <si>
    <t>12:52:53</t>
  </si>
  <si>
    <t>20221012 12:52:57</t>
  </si>
  <si>
    <t>12:52:57</t>
  </si>
  <si>
    <t>20221012 12:53:01</t>
  </si>
  <si>
    <t>12:53:01</t>
  </si>
  <si>
    <t>20221012 12:53:05</t>
  </si>
  <si>
    <t>12:53:05</t>
  </si>
  <si>
    <t>20221012 12:53:09</t>
  </si>
  <si>
    <t>12:53:09</t>
  </si>
  <si>
    <t>20221012 12:53:13</t>
  </si>
  <si>
    <t>12:53:13</t>
  </si>
  <si>
    <t>20221012 12:53:17</t>
  </si>
  <si>
    <t>12:53:17</t>
  </si>
  <si>
    <t>20221012 12:53:21</t>
  </si>
  <si>
    <t>12:53:21</t>
  </si>
  <si>
    <t>20221012 12:53:25</t>
  </si>
  <si>
    <t>12:53:25</t>
  </si>
  <si>
    <t>20221012 12:53:29</t>
  </si>
  <si>
    <t>12:53:29</t>
  </si>
  <si>
    <t>20221012 12:53:33</t>
  </si>
  <si>
    <t>12:53:33</t>
  </si>
  <si>
    <t>20221012 12:53:37</t>
  </si>
  <si>
    <t>12:53:37</t>
  </si>
  <si>
    <t>20221012 12:53:41</t>
  </si>
  <si>
    <t>12:53:41</t>
  </si>
  <si>
    <t>20221012 12:53:45</t>
  </si>
  <si>
    <t>12:53:45</t>
  </si>
  <si>
    <t>20221012 12:53:49</t>
  </si>
  <si>
    <t>12:53:49</t>
  </si>
  <si>
    <t>20221012 12:53:53</t>
  </si>
  <si>
    <t>12:53:53</t>
  </si>
  <si>
    <t>20221012 12:53:57</t>
  </si>
  <si>
    <t>12:53:57</t>
  </si>
  <si>
    <t>20221012 12:54:01</t>
  </si>
  <si>
    <t>12:54:01</t>
  </si>
  <si>
    <t>20221012 12:54:05</t>
  </si>
  <si>
    <t>12:54:05</t>
  </si>
  <si>
    <t>20221012 12:54:09</t>
  </si>
  <si>
    <t>12:54:09</t>
  </si>
  <si>
    <t>20221012 12:54:13</t>
  </si>
  <si>
    <t>12:54:13</t>
  </si>
  <si>
    <t>20221012 12:54:17</t>
  </si>
  <si>
    <t>12:54:17</t>
  </si>
  <si>
    <t>20221012 12:54:21</t>
  </si>
  <si>
    <t>12:54:21</t>
  </si>
  <si>
    <t>20221012 12:54:25</t>
  </si>
  <si>
    <t>12:54:25</t>
  </si>
  <si>
    <t>20221012 12:54:29</t>
  </si>
  <si>
    <t>12:54:29</t>
  </si>
  <si>
    <t>20221012 12:54:33</t>
  </si>
  <si>
    <t>12:54:33</t>
  </si>
  <si>
    <t>20221012 12:54:37</t>
  </si>
  <si>
    <t>12:54:37</t>
  </si>
  <si>
    <t>20221012 12:54:41</t>
  </si>
  <si>
    <t>12:54:41</t>
  </si>
  <si>
    <t>20221012 12:54:45</t>
  </si>
  <si>
    <t>12:54:45</t>
  </si>
  <si>
    <t>20221012 12:54:49</t>
  </si>
  <si>
    <t>12:54:49</t>
  </si>
  <si>
    <t>20221012 12:54:53</t>
  </si>
  <si>
    <t>12:54:53</t>
  </si>
  <si>
    <t>20221012 12:54:57</t>
  </si>
  <si>
    <t>12:54:57</t>
  </si>
  <si>
    <t>20221012 12:55:01</t>
  </si>
  <si>
    <t>12:55:01</t>
  </si>
  <si>
    <t>20221012 12:55:05</t>
  </si>
  <si>
    <t>12:55:05</t>
  </si>
  <si>
    <t>20221012 12:55:09</t>
  </si>
  <si>
    <t>12:55:09</t>
  </si>
  <si>
    <t>20221012 12:55:13</t>
  </si>
  <si>
    <t>12:55:13</t>
  </si>
  <si>
    <t>20221012 12:55:17</t>
  </si>
  <si>
    <t>12:55:17</t>
  </si>
  <si>
    <t>20221012 12:55:21</t>
  </si>
  <si>
    <t>12:55:21</t>
  </si>
  <si>
    <t>20221012 12:55:25</t>
  </si>
  <si>
    <t>12:55:25</t>
  </si>
  <si>
    <t>20221012 12:55:29</t>
  </si>
  <si>
    <t>12:55:29</t>
  </si>
  <si>
    <t>20221012 12:55:33</t>
  </si>
  <si>
    <t>12:55:33</t>
  </si>
  <si>
    <t>20221012 12:55:37</t>
  </si>
  <si>
    <t>12:55:37</t>
  </si>
  <si>
    <t>20221012 12:55:41</t>
  </si>
  <si>
    <t>12:55:41</t>
  </si>
  <si>
    <t>20221012 12:55:45</t>
  </si>
  <si>
    <t>12:55:45</t>
  </si>
  <si>
    <t>20221012 12:55:49</t>
  </si>
  <si>
    <t>12:55:49</t>
  </si>
  <si>
    <t>20221012 12:55:53</t>
  </si>
  <si>
    <t>12:55:53</t>
  </si>
  <si>
    <t>20221012 12:55:57</t>
  </si>
  <si>
    <t>12:55:57</t>
  </si>
  <si>
    <t>20221012 12:56:01</t>
  </si>
  <si>
    <t>12:56:01</t>
  </si>
  <si>
    <t>20221012 12:56:05</t>
  </si>
  <si>
    <t>12:56:05</t>
  </si>
  <si>
    <t>20221012 12:56:09</t>
  </si>
  <si>
    <t>12:56:09</t>
  </si>
  <si>
    <t>20221012 12:56:13</t>
  </si>
  <si>
    <t>12:56:13</t>
  </si>
  <si>
    <t>20221012 12:56:17</t>
  </si>
  <si>
    <t>12:56:17</t>
  </si>
  <si>
    <t>20221012 12:56:21</t>
  </si>
  <si>
    <t>12:56:21</t>
  </si>
  <si>
    <t>20221012 12:56:25</t>
  </si>
  <si>
    <t>12:56:25</t>
  </si>
  <si>
    <t>20221012 12:56:29</t>
  </si>
  <si>
    <t>12:56:29</t>
  </si>
  <si>
    <t>20221012 12:56:33</t>
  </si>
  <si>
    <t>12:56:33</t>
  </si>
  <si>
    <t>20221012 12:56:37</t>
  </si>
  <si>
    <t>12:56:37</t>
  </si>
  <si>
    <t>20221012 12:56:41</t>
  </si>
  <si>
    <t>12:56:41</t>
  </si>
  <si>
    <t>20221012 12:56:45</t>
  </si>
  <si>
    <t>12:56:45</t>
  </si>
  <si>
    <t>20221012 12:56:49</t>
  </si>
  <si>
    <t>12:56:49</t>
  </si>
  <si>
    <t>20221012 12:56:53</t>
  </si>
  <si>
    <t>12:56:53</t>
  </si>
  <si>
    <t>20221012 12:56:57</t>
  </si>
  <si>
    <t>12:56:57</t>
  </si>
  <si>
    <t>20221012 12:57:01</t>
  </si>
  <si>
    <t>12:57:01</t>
  </si>
  <si>
    <t>20221012 12:57:05</t>
  </si>
  <si>
    <t>12:57:05</t>
  </si>
  <si>
    <t>20221012 12:57:09</t>
  </si>
  <si>
    <t>12:57:09</t>
  </si>
  <si>
    <t>20221012 12:57:13</t>
  </si>
  <si>
    <t>12:57:13</t>
  </si>
  <si>
    <t>20221012 12:57:17</t>
  </si>
  <si>
    <t>12:57:17</t>
  </si>
  <si>
    <t>20221012 12:57:21</t>
  </si>
  <si>
    <t>12:57:21</t>
  </si>
  <si>
    <t>20221012 12:57:25</t>
  </si>
  <si>
    <t>12:57:25</t>
  </si>
  <si>
    <t>20221012 12:57:29</t>
  </si>
  <si>
    <t>12:57:29</t>
  </si>
  <si>
    <t>20221012 12:57:33</t>
  </si>
  <si>
    <t>12:57:33</t>
  </si>
  <si>
    <t>20221012 12:57:37</t>
  </si>
  <si>
    <t>12:57:37</t>
  </si>
  <si>
    <t>20221012 12:57:41</t>
  </si>
  <si>
    <t>12:57:41</t>
  </si>
  <si>
    <t>20221012 12:57:45</t>
  </si>
  <si>
    <t>12:57:45</t>
  </si>
  <si>
    <t>20221012 12:57:49</t>
  </si>
  <si>
    <t>12:57:49</t>
  </si>
  <si>
    <t>20221012 12:57:53</t>
  </si>
  <si>
    <t>12:57:53</t>
  </si>
  <si>
    <t>20221012 12:57:57</t>
  </si>
  <si>
    <t>12:57:57</t>
  </si>
  <si>
    <t>20221012 12:58:01</t>
  </si>
  <si>
    <t>12:58:01</t>
  </si>
  <si>
    <t>20221012 12:58:05</t>
  </si>
  <si>
    <t>12:58:05</t>
  </si>
  <si>
    <t>20221012 12:58:09</t>
  </si>
  <si>
    <t>12:58:09</t>
  </si>
  <si>
    <t>20221012 12:58:13</t>
  </si>
  <si>
    <t>12:58:13</t>
  </si>
  <si>
    <t>20221012 12:58:17</t>
  </si>
  <si>
    <t>12:58:17</t>
  </si>
  <si>
    <t>20221012 12:58:21</t>
  </si>
  <si>
    <t>12:58:21</t>
  </si>
  <si>
    <t>20221012 12:58:25</t>
  </si>
  <si>
    <t>12:58:25</t>
  </si>
  <si>
    <t>20221012 12:58:29</t>
  </si>
  <si>
    <t>12:58:29</t>
  </si>
  <si>
    <t>20221012 12:58:33</t>
  </si>
  <si>
    <t>12:58:33</t>
  </si>
  <si>
    <t>20221012 12:58:37</t>
  </si>
  <si>
    <t>12:58:37</t>
  </si>
  <si>
    <t>20221012 12:58:41</t>
  </si>
  <si>
    <t>12:58:41</t>
  </si>
  <si>
    <t>20221012 12:58:45</t>
  </si>
  <si>
    <t>12:58:45</t>
  </si>
  <si>
    <t>20221012 12:58:49</t>
  </si>
  <si>
    <t>12:58:49</t>
  </si>
  <si>
    <t>20221012 12:58:53</t>
  </si>
  <si>
    <t>12:58:53</t>
  </si>
  <si>
    <t>20221012 12:58:57</t>
  </si>
  <si>
    <t>12:58:57</t>
  </si>
  <si>
    <t>20221012 12:59:01</t>
  </si>
  <si>
    <t>12:59:01</t>
  </si>
  <si>
    <t>20221012 12:59:05</t>
  </si>
  <si>
    <t>12:59:05</t>
  </si>
  <si>
    <t>20221012 12:59:09</t>
  </si>
  <si>
    <t>12:59:09</t>
  </si>
  <si>
    <t>20221012 12:59:13</t>
  </si>
  <si>
    <t>12:59:13</t>
  </si>
  <si>
    <t>20221012 12:59:17</t>
  </si>
  <si>
    <t>12:59:17</t>
  </si>
  <si>
    <t>20221012 12:59:21</t>
  </si>
  <si>
    <t>12:59:21</t>
  </si>
  <si>
    <t>20221012 12:59:25</t>
  </si>
  <si>
    <t>12:59:25</t>
  </si>
  <si>
    <t>20221012 12:59:29</t>
  </si>
  <si>
    <t>12:59:29</t>
  </si>
  <si>
    <t>20221012 12:59:33</t>
  </si>
  <si>
    <t>12:59:33</t>
  </si>
  <si>
    <t>20221012 12:59:37</t>
  </si>
  <si>
    <t>12:59:37</t>
  </si>
  <si>
    <t>20221012 12:59:41</t>
  </si>
  <si>
    <t>12:59:41</t>
  </si>
  <si>
    <t>20221012 12:59:45</t>
  </si>
  <si>
    <t>12:59:45</t>
  </si>
  <si>
    <t>20221012 12:59:49</t>
  </si>
  <si>
    <t>12:59:49</t>
  </si>
  <si>
    <t>20221012 12:59:53</t>
  </si>
  <si>
    <t>12:59:53</t>
  </si>
  <si>
    <t>20221012 12:59:57</t>
  </si>
  <si>
    <t>12:59:57</t>
  </si>
  <si>
    <t>20221012 13:00:01</t>
  </si>
  <si>
    <t>13:00:01</t>
  </si>
  <si>
    <t>20221012 13:00:05</t>
  </si>
  <si>
    <t>13:00:05</t>
  </si>
  <si>
    <t>20221012 13:00:09</t>
  </si>
  <si>
    <t>13:00:09</t>
  </si>
  <si>
    <t>20221012 13:00:13</t>
  </si>
  <si>
    <t>13:00:13</t>
  </si>
  <si>
    <t>20221012 13:00:17</t>
  </si>
  <si>
    <t>13:00:17</t>
  </si>
  <si>
    <t>20221012 13:00:21</t>
  </si>
  <si>
    <t>13:00:21</t>
  </si>
  <si>
    <t>20221012 13:00:25</t>
  </si>
  <si>
    <t>13:00:25</t>
  </si>
  <si>
    <t>20221012 13:00:29</t>
  </si>
  <si>
    <t>13:00:29</t>
  </si>
  <si>
    <t>20221012 13:00:33</t>
  </si>
  <si>
    <t>13:00:33</t>
  </si>
  <si>
    <t>20221012 13:00:37</t>
  </si>
  <si>
    <t>13:00:37</t>
  </si>
  <si>
    <t>20221012 13:00:41</t>
  </si>
  <si>
    <t>13:00:41</t>
  </si>
  <si>
    <t>20221012 13:00:45</t>
  </si>
  <si>
    <t>13:00:45</t>
  </si>
  <si>
    <t>20221012 13:00:49</t>
  </si>
  <si>
    <t>13:00:49</t>
  </si>
  <si>
    <t>20221012 13:00:53</t>
  </si>
  <si>
    <t>13:00:53</t>
  </si>
  <si>
    <t>20221012 13:00:57</t>
  </si>
  <si>
    <t>13:00:57</t>
  </si>
  <si>
    <t>20221012 13:01:01</t>
  </si>
  <si>
    <t>13:01:01</t>
  </si>
  <si>
    <t>20221012 13:01:05</t>
  </si>
  <si>
    <t>13:01:05</t>
  </si>
  <si>
    <t>20221012 13:01:09</t>
  </si>
  <si>
    <t>13:01:09</t>
  </si>
  <si>
    <t>20221012 13:01:13</t>
  </si>
  <si>
    <t>13:01:13</t>
  </si>
  <si>
    <t>20221012 13:01:17</t>
  </si>
  <si>
    <t>13:01:17</t>
  </si>
  <si>
    <t>20221012 13:01:21</t>
  </si>
  <si>
    <t>13:01:21</t>
  </si>
  <si>
    <t>20221012 13:01:25</t>
  </si>
  <si>
    <t>13:01:25</t>
  </si>
  <si>
    <t>20221012 13:01:29</t>
  </si>
  <si>
    <t>13:01:29</t>
  </si>
  <si>
    <t>20221012 13:01:33</t>
  </si>
  <si>
    <t>13:01:33</t>
  </si>
  <si>
    <t>20221012 13:01:37</t>
  </si>
  <si>
    <t>13:01:37</t>
  </si>
  <si>
    <t>20221012 13:01:41</t>
  </si>
  <si>
    <t>13:01:41</t>
  </si>
  <si>
    <t>20221012 13:01:45</t>
  </si>
  <si>
    <t>13:01:45</t>
  </si>
  <si>
    <t>20221012 13:01:48</t>
  </si>
  <si>
    <t>13:01:48</t>
  </si>
  <si>
    <t>20221012 13:01:52</t>
  </si>
  <si>
    <t>13:01:52</t>
  </si>
  <si>
    <t>20221012 13:01:56</t>
  </si>
  <si>
    <t>13:01:56</t>
  </si>
  <si>
    <t>20221012 13:02:00</t>
  </si>
  <si>
    <t>13:02:00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</si>
</sst>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26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1665596730.5999999</v>
      </c>
      <c r="C16">
        <v>0</v>
      </c>
      <c r="D16" t="s">
        <v>353</v>
      </c>
      <c r="E16" t="s">
        <v>354</v>
      </c>
      <c r="F16">
        <v>4</v>
      </c>
      <c r="G16">
        <v>1665596728.3499999</v>
      </c>
      <c r="H16">
        <f t="shared" ref="H16:H79" si="0">(I16)/1000</f>
        <v>4.3774690202595776E-4</v>
      </c>
      <c r="I16">
        <f t="shared" ref="I16:I79" si="1">IF(BD16, AL16, AF16)</f>
        <v>0.43774690202595778</v>
      </c>
      <c r="J16">
        <f t="shared" ref="J16:J79" si="2">IF(BD16, AG16, AE16)</f>
        <v>-0.81951636785262294</v>
      </c>
      <c r="K16">
        <f t="shared" ref="K16:K79" si="3">BF16 - IF(AS16&gt;1, J16*AZ16*100/(AU16*BT16), 0)</f>
        <v>10.33615</v>
      </c>
      <c r="L16">
        <f t="shared" ref="L16:L79" si="4">((R16-H16/2)*K16-J16)/(R16+H16/2)</f>
        <v>62.648812148374361</v>
      </c>
      <c r="M16">
        <f t="shared" ref="M16:M79" si="5">L16*(BM16+BN16)/1000</f>
        <v>6.3364157633067242</v>
      </c>
      <c r="N16">
        <f t="shared" ref="N16:N79" si="6">(BF16 - IF(AS16&gt;1, J16*AZ16*100/(AU16*BT16), 0))*(BM16+BN16)/1000</f>
        <v>1.0454171682743112</v>
      </c>
      <c r="O16">
        <f t="shared" ref="O16:O79" si="7">2/((1/Q16-1/P16)+SIGN(Q16)*SQRT((1/Q16-1/P16)*(1/Q16-1/P16) + 4*BA16/((BA16+1)*(BA16+1))*(2*1/Q16*1/P16-1/P16*1/P16)))</f>
        <v>2.465494066003944E-2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3.6780725233741518</v>
      </c>
      <c r="Q16">
        <f t="shared" ref="Q16:Q79" si="9">H16*(1000-(1000*0.61365*EXP(17.502*U16/(240.97+U16))/(BM16+BN16)+BH16)/2)/(1000*0.61365*EXP(17.502*U16/(240.97+U16))/(BM16+BN16)-BH16)</f>
        <v>2.456349306808496E-2</v>
      </c>
      <c r="R16">
        <f t="shared" ref="R16:R79" si="10">1/((BA16+1)/(O16/1.6)+1/(P16/1.37)) + BA16/((BA16+1)/(O16/1.6) + BA16/(P16/1.37))</f>
        <v>1.5360370975502479E-2</v>
      </c>
      <c r="S16">
        <f t="shared" ref="S16:S79" si="11">(AV16*AY16)</f>
        <v>226.12604361041451</v>
      </c>
      <c r="T16">
        <f t="shared" ref="T16:T79" si="12">(BO16+(S16+2*0.95*0.0000000567*(((BO16+$B$6)+273)^4-(BO16+273)^4)-44100*H16)/(1.84*29.3*P16+8*0.95*0.0000000567*(BO16+273)^3))</f>
        <v>35.258201983828663</v>
      </c>
      <c r="U16">
        <f t="shared" ref="U16:U79" si="13">($C$6*BP16+$D$6*BQ16+$E$6*T16)</f>
        <v>34.573824999999999</v>
      </c>
      <c r="V16">
        <f t="shared" ref="V16:V79" si="14">0.61365*EXP(17.502*U16/(240.97+U16))</f>
        <v>5.5164282204705355</v>
      </c>
      <c r="W16">
        <f t="shared" ref="W16:W79" si="15">(X16/Y16*100)</f>
        <v>69.975432451403591</v>
      </c>
      <c r="X16">
        <f t="shared" ref="X16:X79" si="16">BH16*(BM16+BN16)/1000</f>
        <v>3.7969630644637236</v>
      </c>
      <c r="Y16">
        <f t="shared" ref="Y16:Y79" si="17">0.61365*EXP(17.502*BO16/(240.97+BO16))</f>
        <v>5.426137333414311</v>
      </c>
      <c r="Z16">
        <f t="shared" ref="Z16:Z79" si="18">(V16-BH16*(BM16+BN16)/1000)</f>
        <v>1.7194651560068119</v>
      </c>
      <c r="AA16">
        <f t="shared" ref="AA16:AA79" si="19">(-H16*44100)</f>
        <v>-19.304638379344738</v>
      </c>
      <c r="AB16">
        <f t="shared" ref="AB16:AB79" si="20">2*29.3*P16*0.92*(BO16-U16)</f>
        <v>-58.848181271080051</v>
      </c>
      <c r="AC16">
        <f t="shared" ref="AC16:AC79" si="21">2*0.95*0.0000000567*(((BO16+$B$6)+273)^4-(U16+273)^4)</f>
        <v>-3.7157241513805657</v>
      </c>
      <c r="AD16">
        <f t="shared" ref="AD16:AD79" si="22">S16+AC16+AA16+AB16</f>
        <v>144.25749980860917</v>
      </c>
      <c r="AE16">
        <f t="shared" ref="AE16:AE79" si="23">BL16*AS16*(BG16-BF16*(1000-AS16*BI16)/(1000-AS16*BH16))/(100*AZ16)</f>
        <v>-0.81660493150062907</v>
      </c>
      <c r="AF16">
        <f t="shared" ref="AF16:AF79" si="24">1000*BL16*AS16*(BH16-BI16)/(100*AZ16*(1000-AS16*BH16))</f>
        <v>0.44010277692947392</v>
      </c>
      <c r="AG16">
        <f t="shared" ref="AG16:AG79" si="25">(AH16 - AI16 - BM16*1000/(8.314*(BO16+273.15)) * AK16/BL16 * AJ16) * BL16/(100*AZ16) * (1000 - BI16)/1000</f>
        <v>-0.81951636785262294</v>
      </c>
      <c r="AH16">
        <v>10.392938353589949</v>
      </c>
      <c r="AI16">
        <v>10.745084242424239</v>
      </c>
      <c r="AJ16">
        <v>3.6689393349386763E-4</v>
      </c>
      <c r="AK16">
        <v>66.503047521225383</v>
      </c>
      <c r="AL16">
        <f t="shared" ref="AL16:AL79" si="26">(AN16 - AM16 + BM16*1000/(8.314*(BO16+273.15)) * AP16/BL16 * AO16) * BL16/(100*AZ16) * 1000/(1000 - AN16)</f>
        <v>0.43774690202595778</v>
      </c>
      <c r="AM16">
        <v>37.365102942173763</v>
      </c>
      <c r="AN16">
        <v>37.540487912087961</v>
      </c>
      <c r="AO16">
        <v>-7.1107634721936545E-5</v>
      </c>
      <c r="AP16">
        <v>87.114648894913799</v>
      </c>
      <c r="AQ16">
        <v>93</v>
      </c>
      <c r="AR16">
        <v>14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47097.677799245634</v>
      </c>
      <c r="AV16">
        <f t="shared" ref="AV16:AV79" si="30">$B$10*BU16+$C$10*BV16+$F$10*CG16*(1-CJ16)</f>
        <v>1200.0525</v>
      </c>
      <c r="AW16">
        <f t="shared" ref="AW16:AW79" si="31">AV16*AX16</f>
        <v>1025.9703510934789</v>
      </c>
      <c r="AX16">
        <f t="shared" ref="AX16:AX79" si="32">($B$10*$D$8+$C$10*$D$8+$F$10*((CT16+CL16)/MAX(CT16+CL16+CU16, 0.1)*$I$8+CU16/MAX(CT16+CL16+CU16, 0.1)*$J$8))/($B$10+$C$10+$F$10)</f>
        <v>0.85493788904525347</v>
      </c>
      <c r="AY16">
        <f t="shared" ref="AY16:AY79" si="33">($B$10*$K$8+$C$10*$K$8+$F$10*((CT16+CL16)/MAX(CT16+CL16+CU16, 0.1)*$P$8+CU16/MAX(CT16+CL16+CU16, 0.1)*$Q$8))/($B$10+$C$10+$F$10)</f>
        <v>0.18843012585733918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1665596728.3499999</v>
      </c>
      <c r="BF16">
        <v>10.33615</v>
      </c>
      <c r="BG16">
        <v>9.9988324999999989</v>
      </c>
      <c r="BH16">
        <v>37.540975000000003</v>
      </c>
      <c r="BI16">
        <v>37.365025000000003</v>
      </c>
      <c r="BJ16">
        <v>11.03375</v>
      </c>
      <c r="BK16">
        <v>37.323112500000001</v>
      </c>
      <c r="BL16">
        <v>649.99625000000003</v>
      </c>
      <c r="BM16">
        <v>101.041875</v>
      </c>
      <c r="BN16">
        <v>9.9959074999999994E-2</v>
      </c>
      <c r="BO16">
        <v>34.277050000000003</v>
      </c>
      <c r="BP16">
        <v>34.573824999999999</v>
      </c>
      <c r="BQ16">
        <v>999.9</v>
      </c>
      <c r="BR16">
        <v>0</v>
      </c>
      <c r="BS16">
        <v>0</v>
      </c>
      <c r="BT16">
        <v>9002.34375</v>
      </c>
      <c r="BU16">
        <v>0</v>
      </c>
      <c r="BV16">
        <v>160.35175000000001</v>
      </c>
      <c r="BW16">
        <v>0.337327875</v>
      </c>
      <c r="BX16">
        <v>10.7393375</v>
      </c>
      <c r="BY16">
        <v>10.3869375</v>
      </c>
      <c r="BZ16">
        <v>0.17594337500000001</v>
      </c>
      <c r="CA16">
        <v>9.9988324999999989</v>
      </c>
      <c r="CB16">
        <v>37.365025000000003</v>
      </c>
      <c r="CC16">
        <v>3.7932137500000001</v>
      </c>
      <c r="CD16">
        <v>3.7754362499999998</v>
      </c>
      <c r="CE16">
        <v>27.992637500000001</v>
      </c>
      <c r="CF16">
        <v>27.912087499999998</v>
      </c>
      <c r="CG16">
        <v>1200.0525</v>
      </c>
      <c r="CH16">
        <v>0.49998700000000001</v>
      </c>
      <c r="CI16">
        <v>0.50001300000000004</v>
      </c>
      <c r="CJ16">
        <v>0</v>
      </c>
      <c r="CK16">
        <v>785.77662499999997</v>
      </c>
      <c r="CL16">
        <v>4.9990899999999998</v>
      </c>
      <c r="CM16">
        <v>8464.8624999999993</v>
      </c>
      <c r="CN16">
        <v>9558.2287500000002</v>
      </c>
      <c r="CO16">
        <v>44.929250000000003</v>
      </c>
      <c r="CP16">
        <v>47</v>
      </c>
      <c r="CQ16">
        <v>45.625</v>
      </c>
      <c r="CR16">
        <v>46.25</v>
      </c>
      <c r="CS16">
        <v>46.375</v>
      </c>
      <c r="CT16">
        <v>597.51125000000002</v>
      </c>
      <c r="CU16">
        <v>597.54124999999999</v>
      </c>
      <c r="CV16">
        <v>0</v>
      </c>
      <c r="CW16">
        <v>1665596737.5999999</v>
      </c>
      <c r="CX16">
        <v>0</v>
      </c>
      <c r="CY16">
        <v>1665596416</v>
      </c>
      <c r="CZ16" t="s">
        <v>356</v>
      </c>
      <c r="DA16">
        <v>1665596416</v>
      </c>
      <c r="DB16">
        <v>1665596413.5</v>
      </c>
      <c r="DC16">
        <v>13</v>
      </c>
      <c r="DD16">
        <v>-1.9E-2</v>
      </c>
      <c r="DE16">
        <v>-8.0000000000000002E-3</v>
      </c>
      <c r="DF16">
        <v>-0.56100000000000005</v>
      </c>
      <c r="DG16">
        <v>0.20899999999999999</v>
      </c>
      <c r="DH16">
        <v>415</v>
      </c>
      <c r="DI16">
        <v>38</v>
      </c>
      <c r="DJ16">
        <v>0.55000000000000004</v>
      </c>
      <c r="DK16">
        <v>0.34</v>
      </c>
      <c r="DL16">
        <v>0.38797255000000003</v>
      </c>
      <c r="DM16">
        <v>-0.30661539962476669</v>
      </c>
      <c r="DN16">
        <v>3.2607388191903681E-2</v>
      </c>
      <c r="DO16">
        <v>0</v>
      </c>
      <c r="DP16">
        <v>0.18050554999999999</v>
      </c>
      <c r="DQ16">
        <v>-3.026123076923105E-2</v>
      </c>
      <c r="DR16">
        <v>3.254545421022726E-3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3.2943099999999998</v>
      </c>
      <c r="EB16">
        <v>2.6250900000000001</v>
      </c>
      <c r="EC16">
        <v>3.2453099999999999E-3</v>
      </c>
      <c r="ED16">
        <v>2.9013799999999998E-3</v>
      </c>
      <c r="EE16">
        <v>0.14800199999999999</v>
      </c>
      <c r="EF16">
        <v>0.14607999999999999</v>
      </c>
      <c r="EG16">
        <v>30105.1</v>
      </c>
      <c r="EH16">
        <v>30728.2</v>
      </c>
      <c r="EI16">
        <v>28109.1</v>
      </c>
      <c r="EJ16">
        <v>29675</v>
      </c>
      <c r="EK16">
        <v>32884.300000000003</v>
      </c>
      <c r="EL16">
        <v>35207.699999999997</v>
      </c>
      <c r="EM16">
        <v>39605.9</v>
      </c>
      <c r="EN16">
        <v>42463.9</v>
      </c>
      <c r="EO16">
        <v>2.0391499999999998</v>
      </c>
      <c r="EP16">
        <v>2.1390699999999998</v>
      </c>
      <c r="EQ16">
        <v>8.6266499999999996E-2</v>
      </c>
      <c r="ER16">
        <v>0</v>
      </c>
      <c r="ES16">
        <v>33.183199999999999</v>
      </c>
      <c r="ET16">
        <v>999.9</v>
      </c>
      <c r="EU16">
        <v>72.7</v>
      </c>
      <c r="EV16">
        <v>37</v>
      </c>
      <c r="EW16">
        <v>45.363999999999997</v>
      </c>
      <c r="EX16">
        <v>56.262799999999999</v>
      </c>
      <c r="EY16">
        <v>-2.11138</v>
      </c>
      <c r="EZ16">
        <v>2</v>
      </c>
      <c r="FA16">
        <v>0.65980399999999995</v>
      </c>
      <c r="FB16">
        <v>1.53403</v>
      </c>
      <c r="FC16">
        <v>20.263400000000001</v>
      </c>
      <c r="FD16">
        <v>5.2217799999999999</v>
      </c>
      <c r="FE16">
        <v>12.0055</v>
      </c>
      <c r="FF16">
        <v>4.9878499999999999</v>
      </c>
      <c r="FG16">
        <v>3.28525</v>
      </c>
      <c r="FH16">
        <v>7025.3</v>
      </c>
      <c r="FI16">
        <v>9999</v>
      </c>
      <c r="FJ16">
        <v>9999</v>
      </c>
      <c r="FK16">
        <v>515.70000000000005</v>
      </c>
      <c r="FL16">
        <v>1.8658300000000001</v>
      </c>
      <c r="FM16">
        <v>1.8621799999999999</v>
      </c>
      <c r="FN16">
        <v>1.8642099999999999</v>
      </c>
      <c r="FO16">
        <v>1.8603400000000001</v>
      </c>
      <c r="FP16">
        <v>1.86104</v>
      </c>
      <c r="FQ16">
        <v>1.8601399999999999</v>
      </c>
      <c r="FR16">
        <v>1.8618600000000001</v>
      </c>
      <c r="FS16">
        <v>1.8583799999999999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-0.69799999999999995</v>
      </c>
      <c r="GH16">
        <v>0.21790000000000001</v>
      </c>
      <c r="GI16">
        <v>-0.69928025100371916</v>
      </c>
      <c r="GJ16">
        <v>1.4630516110468079E-4</v>
      </c>
      <c r="GK16">
        <v>5.5642911680704064E-7</v>
      </c>
      <c r="GL16">
        <v>-2.6618900234199588E-10</v>
      </c>
      <c r="GM16">
        <v>-0.15148303708864999</v>
      </c>
      <c r="GN16">
        <v>8.1235993582925436E-3</v>
      </c>
      <c r="GO16">
        <v>6.4829555091776674E-5</v>
      </c>
      <c r="GP16">
        <v>-4.6489004256989501E-7</v>
      </c>
      <c r="GQ16">
        <v>2</v>
      </c>
      <c r="GR16">
        <v>2085</v>
      </c>
      <c r="GS16">
        <v>3</v>
      </c>
      <c r="GT16">
        <v>37</v>
      </c>
      <c r="GU16">
        <v>5.2</v>
      </c>
      <c r="GV16">
        <v>5.3</v>
      </c>
      <c r="GW16">
        <v>0.17456099999999999</v>
      </c>
      <c r="GX16">
        <v>2.6940900000000001</v>
      </c>
      <c r="GY16">
        <v>2.04834</v>
      </c>
      <c r="GZ16">
        <v>2.6184099999999999</v>
      </c>
      <c r="HA16">
        <v>2.1972700000000001</v>
      </c>
      <c r="HB16">
        <v>2.35107</v>
      </c>
      <c r="HC16">
        <v>41.953800000000001</v>
      </c>
      <c r="HD16">
        <v>15.252800000000001</v>
      </c>
      <c r="HE16">
        <v>18</v>
      </c>
      <c r="HF16">
        <v>582.63800000000003</v>
      </c>
      <c r="HG16">
        <v>731.66899999999998</v>
      </c>
      <c r="HH16">
        <v>30.9998</v>
      </c>
      <c r="HI16">
        <v>35.510599999999997</v>
      </c>
      <c r="HJ16">
        <v>30.000399999999999</v>
      </c>
      <c r="HK16">
        <v>35.374600000000001</v>
      </c>
      <c r="HL16">
        <v>35.354500000000002</v>
      </c>
      <c r="HM16">
        <v>3.5310800000000002</v>
      </c>
      <c r="HN16">
        <v>21.490100000000002</v>
      </c>
      <c r="HO16">
        <v>98.882599999999996</v>
      </c>
      <c r="HP16">
        <v>31</v>
      </c>
      <c r="HQ16">
        <v>13.3467</v>
      </c>
      <c r="HR16">
        <v>37.349200000000003</v>
      </c>
      <c r="HS16">
        <v>98.944500000000005</v>
      </c>
      <c r="HT16">
        <v>98.424300000000002</v>
      </c>
    </row>
    <row r="17" spans="1:228" x14ac:dyDescent="0.2">
      <c r="A17">
        <v>2</v>
      </c>
      <c r="B17">
        <v>1665596734.5999999</v>
      </c>
      <c r="C17">
        <v>4</v>
      </c>
      <c r="D17" t="s">
        <v>361</v>
      </c>
      <c r="E17" t="s">
        <v>362</v>
      </c>
      <c r="F17">
        <v>4</v>
      </c>
      <c r="G17">
        <v>1665596732.5999999</v>
      </c>
      <c r="H17">
        <f t="shared" si="0"/>
        <v>4.445186446506178E-4</v>
      </c>
      <c r="I17">
        <f t="shared" si="1"/>
        <v>0.4445186446506178</v>
      </c>
      <c r="J17">
        <f t="shared" si="2"/>
        <v>-0.83494437746706729</v>
      </c>
      <c r="K17">
        <f t="shared" si="3"/>
        <v>10.338885714285709</v>
      </c>
      <c r="L17">
        <f t="shared" si="4"/>
        <v>62.834507533852296</v>
      </c>
      <c r="M17">
        <f t="shared" si="5"/>
        <v>6.3551678377380751</v>
      </c>
      <c r="N17">
        <f t="shared" si="6"/>
        <v>1.0456890098816993</v>
      </c>
      <c r="O17">
        <f t="shared" si="7"/>
        <v>2.5033336129869597E-2</v>
      </c>
      <c r="P17">
        <f t="shared" si="8"/>
        <v>3.6683299783086625</v>
      </c>
      <c r="Q17">
        <f t="shared" si="9"/>
        <v>2.4938816431392681E-2</v>
      </c>
      <c r="R17">
        <f t="shared" si="10"/>
        <v>1.559522261657157E-2</v>
      </c>
      <c r="S17">
        <f t="shared" si="11"/>
        <v>226.1134702360354</v>
      </c>
      <c r="T17">
        <f t="shared" si="12"/>
        <v>35.2620211768985</v>
      </c>
      <c r="U17">
        <f t="shared" si="13"/>
        <v>34.575257142857147</v>
      </c>
      <c r="V17">
        <f t="shared" si="14"/>
        <v>5.5168670831211069</v>
      </c>
      <c r="W17">
        <f t="shared" si="15"/>
        <v>69.966742451488557</v>
      </c>
      <c r="X17">
        <f t="shared" si="16"/>
        <v>3.7970939020615937</v>
      </c>
      <c r="Y17">
        <f t="shared" si="17"/>
        <v>5.4269982694911221</v>
      </c>
      <c r="Z17">
        <f t="shared" si="18"/>
        <v>1.7197731810595132</v>
      </c>
      <c r="AA17">
        <f t="shared" si="19"/>
        <v>-19.603272229092244</v>
      </c>
      <c r="AB17">
        <f t="shared" si="20"/>
        <v>-58.411897781718018</v>
      </c>
      <c r="AC17">
        <f t="shared" si="21"/>
        <v>-3.6980493528418146</v>
      </c>
      <c r="AD17">
        <f t="shared" si="22"/>
        <v>144.40025087238331</v>
      </c>
      <c r="AE17">
        <f t="shared" si="23"/>
        <v>-0.59388102977234103</v>
      </c>
      <c r="AF17">
        <f t="shared" si="24"/>
        <v>0.44094448458978575</v>
      </c>
      <c r="AG17">
        <f t="shared" si="25"/>
        <v>-0.83494437746706729</v>
      </c>
      <c r="AH17">
        <v>10.398837923476609</v>
      </c>
      <c r="AI17">
        <v>10.75619939393939</v>
      </c>
      <c r="AJ17">
        <v>7.3752343868972714E-4</v>
      </c>
      <c r="AK17">
        <v>66.503047521225383</v>
      </c>
      <c r="AL17">
        <f t="shared" si="26"/>
        <v>0.4445186446506178</v>
      </c>
      <c r="AM17">
        <v>37.365766850791942</v>
      </c>
      <c r="AN17">
        <v>37.543464835164862</v>
      </c>
      <c r="AO17">
        <v>8.5416062734551166E-6</v>
      </c>
      <c r="AP17">
        <v>87.114648894913799</v>
      </c>
      <c r="AQ17">
        <v>93</v>
      </c>
      <c r="AR17">
        <v>14</v>
      </c>
      <c r="AS17">
        <f t="shared" si="27"/>
        <v>1</v>
      </c>
      <c r="AT17">
        <f t="shared" si="28"/>
        <v>0</v>
      </c>
      <c r="AU17">
        <f t="shared" si="29"/>
        <v>46923.873300999214</v>
      </c>
      <c r="AV17">
        <f t="shared" si="30"/>
        <v>1199.981428571429</v>
      </c>
      <c r="AW17">
        <f t="shared" si="31"/>
        <v>1025.9100135938011</v>
      </c>
      <c r="AX17">
        <f t="shared" si="32"/>
        <v>0.85493824251525385</v>
      </c>
      <c r="AY17">
        <f t="shared" si="33"/>
        <v>0.18843080805443979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1665596732.5999999</v>
      </c>
      <c r="BF17">
        <v>10.338885714285709</v>
      </c>
      <c r="BG17">
        <v>10.094049999999999</v>
      </c>
      <c r="BH17">
        <v>37.542442857142859</v>
      </c>
      <c r="BI17">
        <v>37.366128571428582</v>
      </c>
      <c r="BJ17">
        <v>11.036485714285719</v>
      </c>
      <c r="BK17">
        <v>37.324571428571417</v>
      </c>
      <c r="BL17">
        <v>649.89285714285711</v>
      </c>
      <c r="BM17">
        <v>101.0414285714286</v>
      </c>
      <c r="BN17">
        <v>9.9936057142857138E-2</v>
      </c>
      <c r="BO17">
        <v>34.279899999999998</v>
      </c>
      <c r="BP17">
        <v>34.575257142857147</v>
      </c>
      <c r="BQ17">
        <v>999.89999999999986</v>
      </c>
      <c r="BR17">
        <v>0</v>
      </c>
      <c r="BS17">
        <v>0</v>
      </c>
      <c r="BT17">
        <v>8968.75</v>
      </c>
      <c r="BU17">
        <v>0</v>
      </c>
      <c r="BV17">
        <v>161.52657142857149</v>
      </c>
      <c r="BW17">
        <v>0.24484222857142851</v>
      </c>
      <c r="BX17">
        <v>10.74217142857143</v>
      </c>
      <c r="BY17">
        <v>10.485885714285709</v>
      </c>
      <c r="BZ17">
        <v>0.1763137142857143</v>
      </c>
      <c r="CA17">
        <v>10.094049999999999</v>
      </c>
      <c r="CB17">
        <v>37.366128571428582</v>
      </c>
      <c r="CC17">
        <v>3.7933342857142849</v>
      </c>
      <c r="CD17">
        <v>3.7755200000000002</v>
      </c>
      <c r="CE17">
        <v>27.993185714285719</v>
      </c>
      <c r="CF17">
        <v>27.912471428571429</v>
      </c>
      <c r="CG17">
        <v>1199.981428571429</v>
      </c>
      <c r="CH17">
        <v>0.49997714285714279</v>
      </c>
      <c r="CI17">
        <v>0.50002285714285721</v>
      </c>
      <c r="CJ17">
        <v>0</v>
      </c>
      <c r="CK17">
        <v>785.77842857142844</v>
      </c>
      <c r="CL17">
        <v>4.9990899999999998</v>
      </c>
      <c r="CM17">
        <v>8463.9942857142851</v>
      </c>
      <c r="CN17">
        <v>9557.6142857142859</v>
      </c>
      <c r="CO17">
        <v>44.928142857142859</v>
      </c>
      <c r="CP17">
        <v>47</v>
      </c>
      <c r="CQ17">
        <v>45.625</v>
      </c>
      <c r="CR17">
        <v>46.241</v>
      </c>
      <c r="CS17">
        <v>46.375</v>
      </c>
      <c r="CT17">
        <v>597.46142857142866</v>
      </c>
      <c r="CU17">
        <v>597.51999999999987</v>
      </c>
      <c r="CV17">
        <v>0</v>
      </c>
      <c r="CW17">
        <v>1665596741.8</v>
      </c>
      <c r="CX17">
        <v>0</v>
      </c>
      <c r="CY17">
        <v>1665596416</v>
      </c>
      <c r="CZ17" t="s">
        <v>356</v>
      </c>
      <c r="DA17">
        <v>1665596416</v>
      </c>
      <c r="DB17">
        <v>1665596413.5</v>
      </c>
      <c r="DC17">
        <v>13</v>
      </c>
      <c r="DD17">
        <v>-1.9E-2</v>
      </c>
      <c r="DE17">
        <v>-8.0000000000000002E-3</v>
      </c>
      <c r="DF17">
        <v>-0.56100000000000005</v>
      </c>
      <c r="DG17">
        <v>0.20899999999999999</v>
      </c>
      <c r="DH17">
        <v>415</v>
      </c>
      <c r="DI17">
        <v>38</v>
      </c>
      <c r="DJ17">
        <v>0.55000000000000004</v>
      </c>
      <c r="DK17">
        <v>0.34</v>
      </c>
      <c r="DL17">
        <v>0.35580446500000001</v>
      </c>
      <c r="DM17">
        <v>-0.57925097110694279</v>
      </c>
      <c r="DN17">
        <v>7.9564226227449575E-2</v>
      </c>
      <c r="DO17">
        <v>0</v>
      </c>
      <c r="DP17">
        <v>0.17880507500000001</v>
      </c>
      <c r="DQ17">
        <v>-2.491703189493499E-2</v>
      </c>
      <c r="DR17">
        <v>2.9828406543721021E-3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3.2944900000000001</v>
      </c>
      <c r="EB17">
        <v>2.6251099999999998</v>
      </c>
      <c r="EC17">
        <v>3.25509E-3</v>
      </c>
      <c r="ED17">
        <v>3.0743699999999999E-3</v>
      </c>
      <c r="EE17">
        <v>0.148007</v>
      </c>
      <c r="EF17">
        <v>0.146063</v>
      </c>
      <c r="EG17">
        <v>30104.2</v>
      </c>
      <c r="EH17">
        <v>30723.200000000001</v>
      </c>
      <c r="EI17">
        <v>28108.6</v>
      </c>
      <c r="EJ17">
        <v>29675.3</v>
      </c>
      <c r="EK17">
        <v>32883.9</v>
      </c>
      <c r="EL17">
        <v>35208.699999999997</v>
      </c>
      <c r="EM17">
        <v>39605.699999999997</v>
      </c>
      <c r="EN17">
        <v>42464.3</v>
      </c>
      <c r="EO17">
        <v>2.0388299999999999</v>
      </c>
      <c r="EP17">
        <v>2.1389499999999999</v>
      </c>
      <c r="EQ17">
        <v>8.6024400000000001E-2</v>
      </c>
      <c r="ER17">
        <v>0</v>
      </c>
      <c r="ES17">
        <v>33.183199999999999</v>
      </c>
      <c r="ET17">
        <v>999.9</v>
      </c>
      <c r="EU17">
        <v>72.7</v>
      </c>
      <c r="EV17">
        <v>37</v>
      </c>
      <c r="EW17">
        <v>45.366500000000002</v>
      </c>
      <c r="EX17">
        <v>56.592799999999997</v>
      </c>
      <c r="EY17">
        <v>-2.1955100000000001</v>
      </c>
      <c r="EZ17">
        <v>2</v>
      </c>
      <c r="FA17">
        <v>0.66005100000000005</v>
      </c>
      <c r="FB17">
        <v>1.53087</v>
      </c>
      <c r="FC17">
        <v>20.262599999999999</v>
      </c>
      <c r="FD17">
        <v>5.21774</v>
      </c>
      <c r="FE17">
        <v>12.005599999999999</v>
      </c>
      <c r="FF17">
        <v>4.9863499999999998</v>
      </c>
      <c r="FG17">
        <v>3.2845</v>
      </c>
      <c r="FH17">
        <v>7025.3</v>
      </c>
      <c r="FI17">
        <v>9999</v>
      </c>
      <c r="FJ17">
        <v>9999</v>
      </c>
      <c r="FK17">
        <v>515.70000000000005</v>
      </c>
      <c r="FL17">
        <v>1.8658300000000001</v>
      </c>
      <c r="FM17">
        <v>1.8621799999999999</v>
      </c>
      <c r="FN17">
        <v>1.8642000000000001</v>
      </c>
      <c r="FO17">
        <v>1.86033</v>
      </c>
      <c r="FP17">
        <v>1.86107</v>
      </c>
      <c r="FQ17">
        <v>1.8601000000000001</v>
      </c>
      <c r="FR17">
        <v>1.86185</v>
      </c>
      <c r="FS17">
        <v>1.8583799999999999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-0.69799999999999995</v>
      </c>
      <c r="GH17">
        <v>0.21790000000000001</v>
      </c>
      <c r="GI17">
        <v>-0.69928025100371916</v>
      </c>
      <c r="GJ17">
        <v>1.4630516110468079E-4</v>
      </c>
      <c r="GK17">
        <v>5.5642911680704064E-7</v>
      </c>
      <c r="GL17">
        <v>-2.6618900234199588E-10</v>
      </c>
      <c r="GM17">
        <v>-0.15148303708864999</v>
      </c>
      <c r="GN17">
        <v>8.1235993582925436E-3</v>
      </c>
      <c r="GO17">
        <v>6.4829555091776674E-5</v>
      </c>
      <c r="GP17">
        <v>-4.6489004256989501E-7</v>
      </c>
      <c r="GQ17">
        <v>2</v>
      </c>
      <c r="GR17">
        <v>2085</v>
      </c>
      <c r="GS17">
        <v>3</v>
      </c>
      <c r="GT17">
        <v>37</v>
      </c>
      <c r="GU17">
        <v>5.3</v>
      </c>
      <c r="GV17">
        <v>5.4</v>
      </c>
      <c r="GW17">
        <v>0.18432599999999999</v>
      </c>
      <c r="GX17">
        <v>2.6928700000000001</v>
      </c>
      <c r="GY17">
        <v>2.04834</v>
      </c>
      <c r="GZ17">
        <v>2.6184099999999999</v>
      </c>
      <c r="HA17">
        <v>2.1972700000000001</v>
      </c>
      <c r="HB17">
        <v>2.36816</v>
      </c>
      <c r="HC17">
        <v>41.953800000000001</v>
      </c>
      <c r="HD17">
        <v>15.2615</v>
      </c>
      <c r="HE17">
        <v>18</v>
      </c>
      <c r="HF17">
        <v>582.423</v>
      </c>
      <c r="HG17">
        <v>731.55</v>
      </c>
      <c r="HH17">
        <v>30.999400000000001</v>
      </c>
      <c r="HI17">
        <v>35.5139</v>
      </c>
      <c r="HJ17">
        <v>30.000299999999999</v>
      </c>
      <c r="HK17">
        <v>35.377000000000002</v>
      </c>
      <c r="HL17">
        <v>35.354500000000002</v>
      </c>
      <c r="HM17">
        <v>3.7221299999999999</v>
      </c>
      <c r="HN17">
        <v>21.490100000000002</v>
      </c>
      <c r="HO17">
        <v>98.882599999999996</v>
      </c>
      <c r="HP17">
        <v>31</v>
      </c>
      <c r="HQ17">
        <v>20.026499999999999</v>
      </c>
      <c r="HR17">
        <v>37.344799999999999</v>
      </c>
      <c r="HS17">
        <v>98.943399999999997</v>
      </c>
      <c r="HT17">
        <v>98.425200000000004</v>
      </c>
    </row>
    <row r="18" spans="1:228" x14ac:dyDescent="0.2">
      <c r="A18">
        <v>3</v>
      </c>
      <c r="B18">
        <v>1665596738.5999999</v>
      </c>
      <c r="C18">
        <v>8</v>
      </c>
      <c r="D18" t="s">
        <v>363</v>
      </c>
      <c r="E18" t="s">
        <v>364</v>
      </c>
      <c r="F18">
        <v>4</v>
      </c>
      <c r="G18">
        <v>1665596736.2874999</v>
      </c>
      <c r="H18">
        <f t="shared" si="0"/>
        <v>4.4589916822792143E-4</v>
      </c>
      <c r="I18">
        <f t="shared" si="1"/>
        <v>0.44589916822792142</v>
      </c>
      <c r="J18">
        <f t="shared" si="2"/>
        <v>-0.62381213945859659</v>
      </c>
      <c r="K18">
        <f t="shared" si="3"/>
        <v>10.626875</v>
      </c>
      <c r="L18">
        <f t="shared" si="4"/>
        <v>49.680107101835809</v>
      </c>
      <c r="M18">
        <f t="shared" si="5"/>
        <v>5.0247446100321911</v>
      </c>
      <c r="N18">
        <f t="shared" si="6"/>
        <v>1.0748232238767188</v>
      </c>
      <c r="O18">
        <f t="shared" si="7"/>
        <v>2.5087790241263681E-2</v>
      </c>
      <c r="P18">
        <f t="shared" si="8"/>
        <v>3.672668965031225</v>
      </c>
      <c r="Q18">
        <f t="shared" si="9"/>
        <v>2.4992971422470901E-2</v>
      </c>
      <c r="R18">
        <f t="shared" si="10"/>
        <v>1.562909623685493E-2</v>
      </c>
      <c r="S18">
        <f t="shared" si="11"/>
        <v>226.11094011092831</v>
      </c>
      <c r="T18">
        <f t="shared" si="12"/>
        <v>35.262177670601702</v>
      </c>
      <c r="U18">
        <f t="shared" si="13"/>
        <v>34.580250000000007</v>
      </c>
      <c r="V18">
        <f t="shared" si="14"/>
        <v>5.5183973204519887</v>
      </c>
      <c r="W18">
        <f t="shared" si="15"/>
        <v>69.959400626328332</v>
      </c>
      <c r="X18">
        <f t="shared" si="16"/>
        <v>3.7970230659961786</v>
      </c>
      <c r="Y18">
        <f t="shared" si="17"/>
        <v>5.4274665477440029</v>
      </c>
      <c r="Z18">
        <f t="shared" si="18"/>
        <v>1.7213742544558102</v>
      </c>
      <c r="AA18">
        <f t="shared" si="19"/>
        <v>-19.664153318851334</v>
      </c>
      <c r="AB18">
        <f t="shared" si="20"/>
        <v>-59.16267765773911</v>
      </c>
      <c r="AC18">
        <f t="shared" si="21"/>
        <v>-3.7412754520273883</v>
      </c>
      <c r="AD18">
        <f t="shared" si="22"/>
        <v>143.54283368231046</v>
      </c>
      <c r="AE18">
        <f t="shared" si="23"/>
        <v>2.8229726290079218</v>
      </c>
      <c r="AF18">
        <f t="shared" si="24"/>
        <v>0.47295827067064433</v>
      </c>
      <c r="AG18">
        <f t="shared" si="25"/>
        <v>-0.62381213945859659</v>
      </c>
      <c r="AH18">
        <v>12.143917657579371</v>
      </c>
      <c r="AI18">
        <v>11.450061818181821</v>
      </c>
      <c r="AJ18">
        <v>0.23811361050331761</v>
      </c>
      <c r="AK18">
        <v>66.503047521225383</v>
      </c>
      <c r="AL18">
        <f t="shared" si="26"/>
        <v>0.44589916822792142</v>
      </c>
      <c r="AM18">
        <v>37.36061923147377</v>
      </c>
      <c r="AN18">
        <v>37.538679120879152</v>
      </c>
      <c r="AO18">
        <v>3.7409641036939107E-5</v>
      </c>
      <c r="AP18">
        <v>87.114648894913799</v>
      </c>
      <c r="AQ18">
        <v>93</v>
      </c>
      <c r="AR18">
        <v>14</v>
      </c>
      <c r="AS18">
        <f t="shared" si="27"/>
        <v>1</v>
      </c>
      <c r="AT18">
        <f t="shared" si="28"/>
        <v>0</v>
      </c>
      <c r="AU18">
        <f t="shared" si="29"/>
        <v>47000.841593786325</v>
      </c>
      <c r="AV18">
        <f t="shared" si="30"/>
        <v>1199.96875</v>
      </c>
      <c r="AW18">
        <f t="shared" si="31"/>
        <v>1025.8991010937452</v>
      </c>
      <c r="AX18">
        <f t="shared" si="32"/>
        <v>0.85493818159326662</v>
      </c>
      <c r="AY18">
        <f t="shared" si="33"/>
        <v>0.18843069047500471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1665596736.2874999</v>
      </c>
      <c r="BF18">
        <v>10.626875</v>
      </c>
      <c r="BG18">
        <v>11.801525</v>
      </c>
      <c r="BH18">
        <v>37.541512500000003</v>
      </c>
      <c r="BI18">
        <v>37.352437500000001</v>
      </c>
      <c r="BJ18">
        <v>11.324462499999999</v>
      </c>
      <c r="BK18">
        <v>37.323650000000001</v>
      </c>
      <c r="BL18">
        <v>650.03162500000008</v>
      </c>
      <c r="BM18">
        <v>101.042</v>
      </c>
      <c r="BN18">
        <v>9.9984249999999997E-2</v>
      </c>
      <c r="BO18">
        <v>34.28145</v>
      </c>
      <c r="BP18">
        <v>34.580250000000007</v>
      </c>
      <c r="BQ18">
        <v>999.9</v>
      </c>
      <c r="BR18">
        <v>0</v>
      </c>
      <c r="BS18">
        <v>0</v>
      </c>
      <c r="BT18">
        <v>8983.6725000000006</v>
      </c>
      <c r="BU18">
        <v>0</v>
      </c>
      <c r="BV18">
        <v>160.93825000000001</v>
      </c>
      <c r="BW18">
        <v>-1.17460505</v>
      </c>
      <c r="BX18">
        <v>11.041399999999999</v>
      </c>
      <c r="BY18">
        <v>12.259437500000001</v>
      </c>
      <c r="BZ18">
        <v>0.18908325000000001</v>
      </c>
      <c r="CA18">
        <v>11.801525</v>
      </c>
      <c r="CB18">
        <v>37.352437500000001</v>
      </c>
      <c r="CC18">
        <v>3.7932674999999998</v>
      </c>
      <c r="CD18">
        <v>3.7741625000000001</v>
      </c>
      <c r="CE18">
        <v>27.992887499999998</v>
      </c>
      <c r="CF18">
        <v>27.906312499999999</v>
      </c>
      <c r="CG18">
        <v>1199.96875</v>
      </c>
      <c r="CH18">
        <v>0.49997724999999998</v>
      </c>
      <c r="CI18">
        <v>0.50002274999999996</v>
      </c>
      <c r="CJ18">
        <v>0</v>
      </c>
      <c r="CK18">
        <v>785.623875</v>
      </c>
      <c r="CL18">
        <v>4.9990899999999998</v>
      </c>
      <c r="CM18">
        <v>8463.2024999999994</v>
      </c>
      <c r="CN18">
        <v>9557.5125000000007</v>
      </c>
      <c r="CO18">
        <v>44.875</v>
      </c>
      <c r="CP18">
        <v>47</v>
      </c>
      <c r="CQ18">
        <v>45.625</v>
      </c>
      <c r="CR18">
        <v>46.202749999999988</v>
      </c>
      <c r="CS18">
        <v>46.375</v>
      </c>
      <c r="CT18">
        <v>597.45749999999998</v>
      </c>
      <c r="CU18">
        <v>597.51125000000002</v>
      </c>
      <c r="CV18">
        <v>0</v>
      </c>
      <c r="CW18">
        <v>1665596745.4000001</v>
      </c>
      <c r="CX18">
        <v>0</v>
      </c>
      <c r="CY18">
        <v>1665596416</v>
      </c>
      <c r="CZ18" t="s">
        <v>356</v>
      </c>
      <c r="DA18">
        <v>1665596416</v>
      </c>
      <c r="DB18">
        <v>1665596413.5</v>
      </c>
      <c r="DC18">
        <v>13</v>
      </c>
      <c r="DD18">
        <v>-1.9E-2</v>
      </c>
      <c r="DE18">
        <v>-8.0000000000000002E-3</v>
      </c>
      <c r="DF18">
        <v>-0.56100000000000005</v>
      </c>
      <c r="DG18">
        <v>0.20899999999999999</v>
      </c>
      <c r="DH18">
        <v>415</v>
      </c>
      <c r="DI18">
        <v>38</v>
      </c>
      <c r="DJ18">
        <v>0.55000000000000004</v>
      </c>
      <c r="DK18">
        <v>0.34</v>
      </c>
      <c r="DL18">
        <v>3.4137789999999987E-2</v>
      </c>
      <c r="DM18">
        <v>-5.1140421298311463</v>
      </c>
      <c r="DN18">
        <v>0.69593123239692289</v>
      </c>
      <c r="DO18">
        <v>0</v>
      </c>
      <c r="DP18">
        <v>0.18016992500000001</v>
      </c>
      <c r="DQ18">
        <v>2.4701324577860759E-2</v>
      </c>
      <c r="DR18">
        <v>5.3205202207467451E-3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3.2943799999999999</v>
      </c>
      <c r="EB18">
        <v>2.6252200000000001</v>
      </c>
      <c r="EC18">
        <v>3.4966900000000002E-3</v>
      </c>
      <c r="ED18">
        <v>4.0291900000000002E-3</v>
      </c>
      <c r="EE18">
        <v>0.14798800000000001</v>
      </c>
      <c r="EF18">
        <v>0.14602399999999999</v>
      </c>
      <c r="EG18">
        <v>30097.599999999999</v>
      </c>
      <c r="EH18">
        <v>30693.8</v>
      </c>
      <c r="EI18">
        <v>28109.200000000001</v>
      </c>
      <c r="EJ18">
        <v>29675.4</v>
      </c>
      <c r="EK18">
        <v>32884.9</v>
      </c>
      <c r="EL18">
        <v>35210.400000000001</v>
      </c>
      <c r="EM18">
        <v>39606.1</v>
      </c>
      <c r="EN18">
        <v>42464.4</v>
      </c>
      <c r="EO18">
        <v>2.0390199999999998</v>
      </c>
      <c r="EP18">
        <v>2.1388799999999999</v>
      </c>
      <c r="EQ18">
        <v>8.6721000000000006E-2</v>
      </c>
      <c r="ER18">
        <v>0</v>
      </c>
      <c r="ES18">
        <v>33.182600000000001</v>
      </c>
      <c r="ET18">
        <v>999.9</v>
      </c>
      <c r="EU18">
        <v>72.7</v>
      </c>
      <c r="EV18">
        <v>37</v>
      </c>
      <c r="EW18">
        <v>45.365600000000001</v>
      </c>
      <c r="EX18">
        <v>56.6828</v>
      </c>
      <c r="EY18">
        <v>-2.1554500000000001</v>
      </c>
      <c r="EZ18">
        <v>2</v>
      </c>
      <c r="FA18">
        <v>0.66011399999999998</v>
      </c>
      <c r="FB18">
        <v>1.52468</v>
      </c>
      <c r="FC18">
        <v>20.262599999999999</v>
      </c>
      <c r="FD18">
        <v>5.2172900000000002</v>
      </c>
      <c r="FE18">
        <v>12.0062</v>
      </c>
      <c r="FF18">
        <v>4.9859999999999998</v>
      </c>
      <c r="FG18">
        <v>3.2844799999999998</v>
      </c>
      <c r="FH18">
        <v>7025.6</v>
      </c>
      <c r="FI18">
        <v>9999</v>
      </c>
      <c r="FJ18">
        <v>9999</v>
      </c>
      <c r="FK18">
        <v>515.70000000000005</v>
      </c>
      <c r="FL18">
        <v>1.8658399999999999</v>
      </c>
      <c r="FM18">
        <v>1.8621799999999999</v>
      </c>
      <c r="FN18">
        <v>1.8642099999999999</v>
      </c>
      <c r="FO18">
        <v>1.86033</v>
      </c>
      <c r="FP18">
        <v>1.8610599999999999</v>
      </c>
      <c r="FQ18">
        <v>1.8601000000000001</v>
      </c>
      <c r="FR18">
        <v>1.8618600000000001</v>
      </c>
      <c r="FS18">
        <v>1.85839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-0.69699999999999995</v>
      </c>
      <c r="GH18">
        <v>0.21779999999999999</v>
      </c>
      <c r="GI18">
        <v>-0.69928025100371916</v>
      </c>
      <c r="GJ18">
        <v>1.4630516110468079E-4</v>
      </c>
      <c r="GK18">
        <v>5.5642911680704064E-7</v>
      </c>
      <c r="GL18">
        <v>-2.6618900234199588E-10</v>
      </c>
      <c r="GM18">
        <v>-0.15148303708864999</v>
      </c>
      <c r="GN18">
        <v>8.1235993582925436E-3</v>
      </c>
      <c r="GO18">
        <v>6.4829555091776674E-5</v>
      </c>
      <c r="GP18">
        <v>-4.6489004256989501E-7</v>
      </c>
      <c r="GQ18">
        <v>2</v>
      </c>
      <c r="GR18">
        <v>2085</v>
      </c>
      <c r="GS18">
        <v>3</v>
      </c>
      <c r="GT18">
        <v>37</v>
      </c>
      <c r="GU18">
        <v>5.4</v>
      </c>
      <c r="GV18">
        <v>5.4</v>
      </c>
      <c r="GW18">
        <v>0.19897500000000001</v>
      </c>
      <c r="GX18">
        <v>2.6928700000000001</v>
      </c>
      <c r="GY18">
        <v>2.04834</v>
      </c>
      <c r="GZ18">
        <v>2.6196299999999999</v>
      </c>
      <c r="HA18">
        <v>2.1972700000000001</v>
      </c>
      <c r="HB18">
        <v>2.34375</v>
      </c>
      <c r="HC18">
        <v>41.953800000000001</v>
      </c>
      <c r="HD18">
        <v>15.2615</v>
      </c>
      <c r="HE18">
        <v>18</v>
      </c>
      <c r="HF18">
        <v>582.56899999999996</v>
      </c>
      <c r="HG18">
        <v>731.51400000000001</v>
      </c>
      <c r="HH18">
        <v>30.998799999999999</v>
      </c>
      <c r="HI18">
        <v>35.515599999999999</v>
      </c>
      <c r="HJ18">
        <v>30.000299999999999</v>
      </c>
      <c r="HK18">
        <v>35.377000000000002</v>
      </c>
      <c r="HL18">
        <v>35.357700000000001</v>
      </c>
      <c r="HM18">
        <v>4.0076299999999998</v>
      </c>
      <c r="HN18">
        <v>21.490100000000002</v>
      </c>
      <c r="HO18">
        <v>98.882599999999996</v>
      </c>
      <c r="HP18">
        <v>31</v>
      </c>
      <c r="HQ18">
        <v>26.714500000000001</v>
      </c>
      <c r="HR18">
        <v>37.350700000000003</v>
      </c>
      <c r="HS18">
        <v>98.944800000000001</v>
      </c>
      <c r="HT18">
        <v>98.4255</v>
      </c>
    </row>
    <row r="19" spans="1:228" x14ac:dyDescent="0.2">
      <c r="A19">
        <v>4</v>
      </c>
      <c r="B19">
        <v>1665596742.5999999</v>
      </c>
      <c r="C19">
        <v>12</v>
      </c>
      <c r="D19" t="s">
        <v>365</v>
      </c>
      <c r="E19" t="s">
        <v>366</v>
      </c>
      <c r="F19">
        <v>4</v>
      </c>
      <c r="G19">
        <v>1665596740.5999999</v>
      </c>
      <c r="H19">
        <f t="shared" si="0"/>
        <v>4.6755295210187324E-4</v>
      </c>
      <c r="I19">
        <f t="shared" si="1"/>
        <v>0.46755295210187325</v>
      </c>
      <c r="J19">
        <f t="shared" si="2"/>
        <v>-0.16101969055009566</v>
      </c>
      <c r="K19">
        <f t="shared" si="3"/>
        <v>12.276314285714291</v>
      </c>
      <c r="L19">
        <f t="shared" si="4"/>
        <v>21.623394361854871</v>
      </c>
      <c r="M19">
        <f t="shared" si="5"/>
        <v>2.1870200683688523</v>
      </c>
      <c r="N19">
        <f t="shared" si="6"/>
        <v>1.2416434376197214</v>
      </c>
      <c r="O19">
        <f t="shared" si="7"/>
        <v>2.6295276656913124E-2</v>
      </c>
      <c r="P19">
        <f t="shared" si="8"/>
        <v>3.6795533918085743</v>
      </c>
      <c r="Q19">
        <f t="shared" si="9"/>
        <v>2.6191325319324416E-2</v>
      </c>
      <c r="R19">
        <f t="shared" si="10"/>
        <v>1.6378883552533606E-2</v>
      </c>
      <c r="S19">
        <f t="shared" si="11"/>
        <v>226.1032569497207</v>
      </c>
      <c r="T19">
        <f t="shared" si="12"/>
        <v>35.258677944523697</v>
      </c>
      <c r="U19">
        <f t="shared" si="13"/>
        <v>34.581157142857137</v>
      </c>
      <c r="V19">
        <f t="shared" si="14"/>
        <v>5.5186753860115196</v>
      </c>
      <c r="W19">
        <f t="shared" si="15"/>
        <v>69.935178430586092</v>
      </c>
      <c r="X19">
        <f t="shared" si="16"/>
        <v>3.7962985643327194</v>
      </c>
      <c r="Y19">
        <f t="shared" si="17"/>
        <v>5.4283104004670868</v>
      </c>
      <c r="Z19">
        <f t="shared" si="18"/>
        <v>1.7223768216788002</v>
      </c>
      <c r="AA19">
        <f t="shared" si="19"/>
        <v>-20.619085187692608</v>
      </c>
      <c r="AB19">
        <f t="shared" si="20"/>
        <v>-58.899505169024224</v>
      </c>
      <c r="AC19">
        <f t="shared" si="21"/>
        <v>-3.7177315230898702</v>
      </c>
      <c r="AD19">
        <f t="shared" si="22"/>
        <v>142.86693506991401</v>
      </c>
      <c r="AE19">
        <f t="shared" si="23"/>
        <v>9.5056454690049357</v>
      </c>
      <c r="AF19">
        <f t="shared" si="24"/>
        <v>0.47983112971206127</v>
      </c>
      <c r="AG19">
        <f t="shared" si="25"/>
        <v>-0.16101969055009566</v>
      </c>
      <c r="AH19">
        <v>16.448321444265769</v>
      </c>
      <c r="AI19">
        <v>13.784359999999991</v>
      </c>
      <c r="AJ19">
        <v>0.67580779186108164</v>
      </c>
      <c r="AK19">
        <v>66.503047521225383</v>
      </c>
      <c r="AL19">
        <f t="shared" si="26"/>
        <v>0.46755295210187325</v>
      </c>
      <c r="AM19">
        <v>37.34595925839151</v>
      </c>
      <c r="AN19">
        <v>37.533291208791233</v>
      </c>
      <c r="AO19">
        <v>-7.5085006989206838E-5</v>
      </c>
      <c r="AP19">
        <v>87.114648894913799</v>
      </c>
      <c r="AQ19">
        <v>93</v>
      </c>
      <c r="AR19">
        <v>14</v>
      </c>
      <c r="AS19">
        <f t="shared" si="27"/>
        <v>1</v>
      </c>
      <c r="AT19">
        <f t="shared" si="28"/>
        <v>0</v>
      </c>
      <c r="AU19">
        <f t="shared" si="29"/>
        <v>47122.929614414446</v>
      </c>
      <c r="AV19">
        <f t="shared" si="30"/>
        <v>1199.931428571429</v>
      </c>
      <c r="AW19">
        <f t="shared" si="31"/>
        <v>1025.8668564506329</v>
      </c>
      <c r="AX19">
        <f t="shared" si="32"/>
        <v>0.85493790063651587</v>
      </c>
      <c r="AY19">
        <f t="shared" si="33"/>
        <v>0.18843014822847548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1665596740.5999999</v>
      </c>
      <c r="BF19">
        <v>12.276314285714291</v>
      </c>
      <c r="BG19">
        <v>16.227457142857141</v>
      </c>
      <c r="BH19">
        <v>37.534571428571432</v>
      </c>
      <c r="BI19">
        <v>37.342728571428573</v>
      </c>
      <c r="BJ19">
        <v>12.97362857142857</v>
      </c>
      <c r="BK19">
        <v>37.316785714285707</v>
      </c>
      <c r="BL19">
        <v>649.96757142857143</v>
      </c>
      <c r="BM19">
        <v>101.0414285714286</v>
      </c>
      <c r="BN19">
        <v>9.9957085714285729E-2</v>
      </c>
      <c r="BO19">
        <v>34.28424285714285</v>
      </c>
      <c r="BP19">
        <v>34.581157142857137</v>
      </c>
      <c r="BQ19">
        <v>999.89999999999986</v>
      </c>
      <c r="BR19">
        <v>0</v>
      </c>
      <c r="BS19">
        <v>0</v>
      </c>
      <c r="BT19">
        <v>9007.5</v>
      </c>
      <c r="BU19">
        <v>0</v>
      </c>
      <c r="BV19">
        <v>162.285</v>
      </c>
      <c r="BW19">
        <v>-3.9511585714285711</v>
      </c>
      <c r="BX19">
        <v>12.75505714285714</v>
      </c>
      <c r="BY19">
        <v>16.85697142857143</v>
      </c>
      <c r="BZ19">
        <v>0.1918262857142857</v>
      </c>
      <c r="CA19">
        <v>16.227457142857141</v>
      </c>
      <c r="CB19">
        <v>37.342728571428573</v>
      </c>
      <c r="CC19">
        <v>3.7925442857142859</v>
      </c>
      <c r="CD19">
        <v>3.7731614285714281</v>
      </c>
      <c r="CE19">
        <v>27.989614285714278</v>
      </c>
      <c r="CF19">
        <v>27.901757142857139</v>
      </c>
      <c r="CG19">
        <v>1199.931428571429</v>
      </c>
      <c r="CH19">
        <v>0.49998757142857142</v>
      </c>
      <c r="CI19">
        <v>0.50001242857142869</v>
      </c>
      <c r="CJ19">
        <v>0</v>
      </c>
      <c r="CK19">
        <v>785.48214285714289</v>
      </c>
      <c r="CL19">
        <v>4.9990899999999998</v>
      </c>
      <c r="CM19">
        <v>8463.0157142857151</v>
      </c>
      <c r="CN19">
        <v>9557.2742857142857</v>
      </c>
      <c r="CO19">
        <v>44.875</v>
      </c>
      <c r="CP19">
        <v>47</v>
      </c>
      <c r="CQ19">
        <v>45.625</v>
      </c>
      <c r="CR19">
        <v>46.186999999999998</v>
      </c>
      <c r="CS19">
        <v>46.375</v>
      </c>
      <c r="CT19">
        <v>597.44999999999993</v>
      </c>
      <c r="CU19">
        <v>597.48142857142852</v>
      </c>
      <c r="CV19">
        <v>0</v>
      </c>
      <c r="CW19">
        <v>1665596749.5999999</v>
      </c>
      <c r="CX19">
        <v>0</v>
      </c>
      <c r="CY19">
        <v>1665596416</v>
      </c>
      <c r="CZ19" t="s">
        <v>356</v>
      </c>
      <c r="DA19">
        <v>1665596416</v>
      </c>
      <c r="DB19">
        <v>1665596413.5</v>
      </c>
      <c r="DC19">
        <v>13</v>
      </c>
      <c r="DD19">
        <v>-1.9E-2</v>
      </c>
      <c r="DE19">
        <v>-8.0000000000000002E-3</v>
      </c>
      <c r="DF19">
        <v>-0.56100000000000005</v>
      </c>
      <c r="DG19">
        <v>0.20899999999999999</v>
      </c>
      <c r="DH19">
        <v>415</v>
      </c>
      <c r="DI19">
        <v>38</v>
      </c>
      <c r="DJ19">
        <v>0.55000000000000004</v>
      </c>
      <c r="DK19">
        <v>0.34</v>
      </c>
      <c r="DL19">
        <v>-0.80425643499999988</v>
      </c>
      <c r="DM19">
        <v>-14.840489130956851</v>
      </c>
      <c r="DN19">
        <v>1.668206580522088</v>
      </c>
      <c r="DO19">
        <v>0</v>
      </c>
      <c r="DP19">
        <v>0.18257324999999999</v>
      </c>
      <c r="DQ19">
        <v>5.571739587242007E-2</v>
      </c>
      <c r="DR19">
        <v>6.9874332259779034E-3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3.29426</v>
      </c>
      <c r="EB19">
        <v>2.6253099999999998</v>
      </c>
      <c r="EC19">
        <v>4.2241300000000004E-3</v>
      </c>
      <c r="ED19">
        <v>5.4586499999999998E-3</v>
      </c>
      <c r="EE19">
        <v>0.147976</v>
      </c>
      <c r="EF19">
        <v>0.146011</v>
      </c>
      <c r="EG19">
        <v>30075.200000000001</v>
      </c>
      <c r="EH19">
        <v>30649.9</v>
      </c>
      <c r="EI19">
        <v>28108.7</v>
      </c>
      <c r="EJ19">
        <v>29675.4</v>
      </c>
      <c r="EK19">
        <v>32884.9</v>
      </c>
      <c r="EL19">
        <v>35211.300000000003</v>
      </c>
      <c r="EM19">
        <v>39605.4</v>
      </c>
      <c r="EN19">
        <v>42464.6</v>
      </c>
      <c r="EO19">
        <v>2.0390799999999998</v>
      </c>
      <c r="EP19">
        <v>2.1388199999999999</v>
      </c>
      <c r="EQ19">
        <v>8.66093E-2</v>
      </c>
      <c r="ER19">
        <v>0</v>
      </c>
      <c r="ES19">
        <v>33.178800000000003</v>
      </c>
      <c r="ET19">
        <v>999.9</v>
      </c>
      <c r="EU19">
        <v>72.7</v>
      </c>
      <c r="EV19">
        <v>37</v>
      </c>
      <c r="EW19">
        <v>45.363900000000001</v>
      </c>
      <c r="EX19">
        <v>56.772799999999997</v>
      </c>
      <c r="EY19">
        <v>-2.0552899999999998</v>
      </c>
      <c r="EZ19">
        <v>2</v>
      </c>
      <c r="FA19">
        <v>0.66028200000000004</v>
      </c>
      <c r="FB19">
        <v>1.5189600000000001</v>
      </c>
      <c r="FC19">
        <v>20.262499999999999</v>
      </c>
      <c r="FD19">
        <v>5.2171399999999997</v>
      </c>
      <c r="FE19">
        <v>12.006500000000001</v>
      </c>
      <c r="FF19">
        <v>4.9858000000000002</v>
      </c>
      <c r="FG19">
        <v>3.2845</v>
      </c>
      <c r="FH19">
        <v>7025.6</v>
      </c>
      <c r="FI19">
        <v>9999</v>
      </c>
      <c r="FJ19">
        <v>9999</v>
      </c>
      <c r="FK19">
        <v>515.70000000000005</v>
      </c>
      <c r="FL19">
        <v>1.8658399999999999</v>
      </c>
      <c r="FM19">
        <v>1.8621799999999999</v>
      </c>
      <c r="FN19">
        <v>1.8642399999999999</v>
      </c>
      <c r="FO19">
        <v>1.8603400000000001</v>
      </c>
      <c r="FP19">
        <v>1.8610500000000001</v>
      </c>
      <c r="FQ19">
        <v>1.86006</v>
      </c>
      <c r="FR19">
        <v>1.8618300000000001</v>
      </c>
      <c r="FS19">
        <v>1.8583799999999999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-0.69699999999999995</v>
      </c>
      <c r="GH19">
        <v>0.2177</v>
      </c>
      <c r="GI19">
        <v>-0.69928025100371916</v>
      </c>
      <c r="GJ19">
        <v>1.4630516110468079E-4</v>
      </c>
      <c r="GK19">
        <v>5.5642911680704064E-7</v>
      </c>
      <c r="GL19">
        <v>-2.6618900234199588E-10</v>
      </c>
      <c r="GM19">
        <v>-0.15148303708864999</v>
      </c>
      <c r="GN19">
        <v>8.1235993582925436E-3</v>
      </c>
      <c r="GO19">
        <v>6.4829555091776674E-5</v>
      </c>
      <c r="GP19">
        <v>-4.6489004256989501E-7</v>
      </c>
      <c r="GQ19">
        <v>2</v>
      </c>
      <c r="GR19">
        <v>2085</v>
      </c>
      <c r="GS19">
        <v>3</v>
      </c>
      <c r="GT19">
        <v>37</v>
      </c>
      <c r="GU19">
        <v>5.4</v>
      </c>
      <c r="GV19">
        <v>5.5</v>
      </c>
      <c r="GW19">
        <v>0.21484400000000001</v>
      </c>
      <c r="GX19">
        <v>2.6928700000000001</v>
      </c>
      <c r="GY19">
        <v>2.04834</v>
      </c>
      <c r="GZ19">
        <v>2.6184099999999999</v>
      </c>
      <c r="HA19">
        <v>2.1972700000000001</v>
      </c>
      <c r="HB19">
        <v>2.34253</v>
      </c>
      <c r="HC19">
        <v>41.953800000000001</v>
      </c>
      <c r="HD19">
        <v>15.252800000000001</v>
      </c>
      <c r="HE19">
        <v>18</v>
      </c>
      <c r="HF19">
        <v>582.60500000000002</v>
      </c>
      <c r="HG19">
        <v>731.46799999999996</v>
      </c>
      <c r="HH19">
        <v>30.9986</v>
      </c>
      <c r="HI19">
        <v>35.517200000000003</v>
      </c>
      <c r="HJ19">
        <v>30.000299999999999</v>
      </c>
      <c r="HK19">
        <v>35.377000000000002</v>
      </c>
      <c r="HL19">
        <v>35.357799999999997</v>
      </c>
      <c r="HM19">
        <v>4.3429700000000002</v>
      </c>
      <c r="HN19">
        <v>21.490100000000002</v>
      </c>
      <c r="HO19">
        <v>98.882599999999996</v>
      </c>
      <c r="HP19">
        <v>31</v>
      </c>
      <c r="HQ19">
        <v>33.394100000000002</v>
      </c>
      <c r="HR19">
        <v>37.3504</v>
      </c>
      <c r="HS19">
        <v>98.943200000000004</v>
      </c>
      <c r="HT19">
        <v>98.425799999999995</v>
      </c>
    </row>
    <row r="20" spans="1:228" x14ac:dyDescent="0.2">
      <c r="A20">
        <v>5</v>
      </c>
      <c r="B20">
        <v>1665596746.5999999</v>
      </c>
      <c r="C20">
        <v>16</v>
      </c>
      <c r="D20" t="s">
        <v>367</v>
      </c>
      <c r="E20" t="s">
        <v>368</v>
      </c>
      <c r="F20">
        <v>4</v>
      </c>
      <c r="G20">
        <v>1665596744.2874999</v>
      </c>
      <c r="H20">
        <f t="shared" si="0"/>
        <v>4.7488308409301353E-4</v>
      </c>
      <c r="I20">
        <f t="shared" si="1"/>
        <v>0.47488308409301355</v>
      </c>
      <c r="J20">
        <f t="shared" si="2"/>
        <v>-0.27962578820667905</v>
      </c>
      <c r="K20">
        <f t="shared" si="3"/>
        <v>15.281825</v>
      </c>
      <c r="L20">
        <f t="shared" si="4"/>
        <v>31.434028936010058</v>
      </c>
      <c r="M20">
        <f t="shared" si="5"/>
        <v>3.1792292559814967</v>
      </c>
      <c r="N20">
        <f t="shared" si="6"/>
        <v>1.545599681914535</v>
      </c>
      <c r="O20">
        <f t="shared" si="7"/>
        <v>2.6692191281283317E-2</v>
      </c>
      <c r="P20">
        <f t="shared" si="8"/>
        <v>3.6748926861842937</v>
      </c>
      <c r="Q20">
        <f t="shared" si="9"/>
        <v>2.6584949718048749E-2</v>
      </c>
      <c r="R20">
        <f t="shared" si="10"/>
        <v>1.6625192752267034E-2</v>
      </c>
      <c r="S20">
        <f t="shared" si="11"/>
        <v>226.1143706094216</v>
      </c>
      <c r="T20">
        <f t="shared" si="12"/>
        <v>35.259939663301118</v>
      </c>
      <c r="U20">
        <f t="shared" si="13"/>
        <v>34.583500000000001</v>
      </c>
      <c r="V20">
        <f t="shared" si="14"/>
        <v>5.5193935959358127</v>
      </c>
      <c r="W20">
        <f t="shared" si="15"/>
        <v>69.922573097034899</v>
      </c>
      <c r="X20">
        <f t="shared" si="16"/>
        <v>3.7959486004913536</v>
      </c>
      <c r="Y20">
        <f t="shared" si="17"/>
        <v>5.4287884904114359</v>
      </c>
      <c r="Z20">
        <f t="shared" si="18"/>
        <v>1.7234449954444591</v>
      </c>
      <c r="AA20">
        <f t="shared" si="19"/>
        <v>-20.942344008501898</v>
      </c>
      <c r="AB20">
        <f t="shared" si="20"/>
        <v>-58.975613455563078</v>
      </c>
      <c r="AC20">
        <f t="shared" si="21"/>
        <v>-3.727327984099055</v>
      </c>
      <c r="AD20">
        <f t="shared" si="22"/>
        <v>142.46908516125757</v>
      </c>
      <c r="AE20">
        <f t="shared" si="23"/>
        <v>14.126978624229656</v>
      </c>
      <c r="AF20">
        <f t="shared" si="24"/>
        <v>0.47459905209214426</v>
      </c>
      <c r="AG20">
        <f t="shared" si="25"/>
        <v>-0.27962578820667905</v>
      </c>
      <c r="AH20">
        <v>21.9748994304212</v>
      </c>
      <c r="AI20">
        <v>17.785838787878781</v>
      </c>
      <c r="AJ20">
        <v>1.0656233046940891</v>
      </c>
      <c r="AK20">
        <v>66.503047521225383</v>
      </c>
      <c r="AL20">
        <f t="shared" si="26"/>
        <v>0.47488308409301355</v>
      </c>
      <c r="AM20">
        <v>37.341290137469393</v>
      </c>
      <c r="AN20">
        <v>37.53139340659343</v>
      </c>
      <c r="AO20">
        <v>-4.7595723050860011E-5</v>
      </c>
      <c r="AP20">
        <v>87.114648894913799</v>
      </c>
      <c r="AQ20">
        <v>92</v>
      </c>
      <c r="AR20">
        <v>14</v>
      </c>
      <c r="AS20">
        <f t="shared" si="27"/>
        <v>1</v>
      </c>
      <c r="AT20">
        <f t="shared" si="28"/>
        <v>0</v>
      </c>
      <c r="AU20">
        <f t="shared" si="29"/>
        <v>47039.726370278717</v>
      </c>
      <c r="AV20">
        <f t="shared" si="30"/>
        <v>1199.9974999999999</v>
      </c>
      <c r="AW20">
        <f t="shared" si="31"/>
        <v>1025.9226510929645</v>
      </c>
      <c r="AX20">
        <f t="shared" si="32"/>
        <v>0.8549373236968949</v>
      </c>
      <c r="AY20">
        <f t="shared" si="33"/>
        <v>0.18842903473500705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1665596744.2874999</v>
      </c>
      <c r="BF20">
        <v>15.281825</v>
      </c>
      <c r="BG20">
        <v>21.152825</v>
      </c>
      <c r="BH20">
        <v>37.531724999999987</v>
      </c>
      <c r="BI20">
        <v>37.341987500000002</v>
      </c>
      <c r="BJ20">
        <v>15.9786</v>
      </c>
      <c r="BK20">
        <v>37.314</v>
      </c>
      <c r="BL20">
        <v>650.01575000000003</v>
      </c>
      <c r="BM20">
        <v>101.039625</v>
      </c>
      <c r="BN20">
        <v>0.1001068</v>
      </c>
      <c r="BO20">
        <v>34.285825000000003</v>
      </c>
      <c r="BP20">
        <v>34.583500000000001</v>
      </c>
      <c r="BQ20">
        <v>999.9</v>
      </c>
      <c r="BR20">
        <v>0</v>
      </c>
      <c r="BS20">
        <v>0</v>
      </c>
      <c r="BT20">
        <v>8991.5612500000007</v>
      </c>
      <c r="BU20">
        <v>0</v>
      </c>
      <c r="BV20">
        <v>164.54112499999999</v>
      </c>
      <c r="BW20">
        <v>-5.8710000000000004</v>
      </c>
      <c r="BX20">
        <v>15.8777375</v>
      </c>
      <c r="BY20">
        <v>21.973312499999999</v>
      </c>
      <c r="BZ20">
        <v>0.18973875000000001</v>
      </c>
      <c r="CA20">
        <v>21.152825</v>
      </c>
      <c r="CB20">
        <v>37.341987500000002</v>
      </c>
      <c r="CC20">
        <v>3.7921925000000001</v>
      </c>
      <c r="CD20">
        <v>3.7730212500000002</v>
      </c>
      <c r="CE20">
        <v>27.988050000000001</v>
      </c>
      <c r="CF20">
        <v>27.901125</v>
      </c>
      <c r="CG20">
        <v>1199.9974999999999</v>
      </c>
      <c r="CH20">
        <v>0.500007125</v>
      </c>
      <c r="CI20">
        <v>0.499992875</v>
      </c>
      <c r="CJ20">
        <v>0</v>
      </c>
      <c r="CK20">
        <v>785.49262499999998</v>
      </c>
      <c r="CL20">
        <v>4.9990899999999998</v>
      </c>
      <c r="CM20">
        <v>8464.59375</v>
      </c>
      <c r="CN20">
        <v>9557.8650000000016</v>
      </c>
      <c r="CO20">
        <v>44.890500000000003</v>
      </c>
      <c r="CP20">
        <v>47</v>
      </c>
      <c r="CQ20">
        <v>45.625</v>
      </c>
      <c r="CR20">
        <v>46.186999999999998</v>
      </c>
      <c r="CS20">
        <v>46.375</v>
      </c>
      <c r="CT20">
        <v>597.50624999999991</v>
      </c>
      <c r="CU20">
        <v>597.49125000000004</v>
      </c>
      <c r="CV20">
        <v>0</v>
      </c>
      <c r="CW20">
        <v>1665596753.8</v>
      </c>
      <c r="CX20">
        <v>0</v>
      </c>
      <c r="CY20">
        <v>1665596416</v>
      </c>
      <c r="CZ20" t="s">
        <v>356</v>
      </c>
      <c r="DA20">
        <v>1665596416</v>
      </c>
      <c r="DB20">
        <v>1665596413.5</v>
      </c>
      <c r="DC20">
        <v>13</v>
      </c>
      <c r="DD20">
        <v>-1.9E-2</v>
      </c>
      <c r="DE20">
        <v>-8.0000000000000002E-3</v>
      </c>
      <c r="DF20">
        <v>-0.56100000000000005</v>
      </c>
      <c r="DG20">
        <v>0.20899999999999999</v>
      </c>
      <c r="DH20">
        <v>415</v>
      </c>
      <c r="DI20">
        <v>38</v>
      </c>
      <c r="DJ20">
        <v>0.55000000000000004</v>
      </c>
      <c r="DK20">
        <v>0.34</v>
      </c>
      <c r="DL20">
        <v>-2.0591064600000002</v>
      </c>
      <c r="DM20">
        <v>-24.655866038273931</v>
      </c>
      <c r="DN20">
        <v>2.486198781016193</v>
      </c>
      <c r="DO20">
        <v>0</v>
      </c>
      <c r="DP20">
        <v>0.1845646</v>
      </c>
      <c r="DQ20">
        <v>6.3411962476547401E-2</v>
      </c>
      <c r="DR20">
        <v>7.2664022039796257E-3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3.29461</v>
      </c>
      <c r="EB20">
        <v>2.6252499999999999</v>
      </c>
      <c r="EC20">
        <v>5.3959100000000003E-3</v>
      </c>
      <c r="ED20">
        <v>7.1080400000000004E-3</v>
      </c>
      <c r="EE20">
        <v>0.14797299999999999</v>
      </c>
      <c r="EF20">
        <v>0.146014</v>
      </c>
      <c r="EG20">
        <v>30040.3</v>
      </c>
      <c r="EH20">
        <v>30598.6</v>
      </c>
      <c r="EI20">
        <v>28109.1</v>
      </c>
      <c r="EJ20">
        <v>29674.9</v>
      </c>
      <c r="EK20">
        <v>32885.4</v>
      </c>
      <c r="EL20">
        <v>35210.9</v>
      </c>
      <c r="EM20">
        <v>39605.9</v>
      </c>
      <c r="EN20">
        <v>42464.1</v>
      </c>
      <c r="EO20">
        <v>2.0397500000000002</v>
      </c>
      <c r="EP20">
        <v>2.1385299999999998</v>
      </c>
      <c r="EQ20">
        <v>8.7004200000000004E-2</v>
      </c>
      <c r="ER20">
        <v>0</v>
      </c>
      <c r="ES20">
        <v>33.174500000000002</v>
      </c>
      <c r="ET20">
        <v>999.9</v>
      </c>
      <c r="EU20">
        <v>72.7</v>
      </c>
      <c r="EV20">
        <v>37</v>
      </c>
      <c r="EW20">
        <v>45.364800000000002</v>
      </c>
      <c r="EX20">
        <v>56.802799999999998</v>
      </c>
      <c r="EY20">
        <v>-2.1193900000000001</v>
      </c>
      <c r="EZ20">
        <v>2</v>
      </c>
      <c r="FA20">
        <v>0.66064299999999998</v>
      </c>
      <c r="FB20">
        <v>1.5131699999999999</v>
      </c>
      <c r="FC20">
        <v>20.262599999999999</v>
      </c>
      <c r="FD20">
        <v>5.2168400000000004</v>
      </c>
      <c r="FE20">
        <v>12.0059</v>
      </c>
      <c r="FF20">
        <v>4.9858500000000001</v>
      </c>
      <c r="FG20">
        <v>3.2845</v>
      </c>
      <c r="FH20">
        <v>7025.6</v>
      </c>
      <c r="FI20">
        <v>9999</v>
      </c>
      <c r="FJ20">
        <v>9999</v>
      </c>
      <c r="FK20">
        <v>515.70000000000005</v>
      </c>
      <c r="FL20">
        <v>1.8658399999999999</v>
      </c>
      <c r="FM20">
        <v>1.8621799999999999</v>
      </c>
      <c r="FN20">
        <v>1.8642399999999999</v>
      </c>
      <c r="FO20">
        <v>1.8603499999999999</v>
      </c>
      <c r="FP20">
        <v>1.8610199999999999</v>
      </c>
      <c r="FQ20">
        <v>1.86012</v>
      </c>
      <c r="FR20">
        <v>1.8618600000000001</v>
      </c>
      <c r="FS20">
        <v>1.8583799999999999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-0.69599999999999995</v>
      </c>
      <c r="GH20">
        <v>0.21779999999999999</v>
      </c>
      <c r="GI20">
        <v>-0.69928025100371916</v>
      </c>
      <c r="GJ20">
        <v>1.4630516110468079E-4</v>
      </c>
      <c r="GK20">
        <v>5.5642911680704064E-7</v>
      </c>
      <c r="GL20">
        <v>-2.6618900234199588E-10</v>
      </c>
      <c r="GM20">
        <v>-0.15148303708864999</v>
      </c>
      <c r="GN20">
        <v>8.1235993582925436E-3</v>
      </c>
      <c r="GO20">
        <v>6.4829555091776674E-5</v>
      </c>
      <c r="GP20">
        <v>-4.6489004256989501E-7</v>
      </c>
      <c r="GQ20">
        <v>2</v>
      </c>
      <c r="GR20">
        <v>2085</v>
      </c>
      <c r="GS20">
        <v>3</v>
      </c>
      <c r="GT20">
        <v>37</v>
      </c>
      <c r="GU20">
        <v>5.5</v>
      </c>
      <c r="GV20">
        <v>5.6</v>
      </c>
      <c r="GW20">
        <v>0.234375</v>
      </c>
      <c r="GX20">
        <v>2.6965300000000001</v>
      </c>
      <c r="GY20">
        <v>2.04834</v>
      </c>
      <c r="GZ20">
        <v>2.6184099999999999</v>
      </c>
      <c r="HA20">
        <v>2.1972700000000001</v>
      </c>
      <c r="HB20">
        <v>2.3034699999999999</v>
      </c>
      <c r="HC20">
        <v>41.953800000000001</v>
      </c>
      <c r="HD20">
        <v>15.235300000000001</v>
      </c>
      <c r="HE20">
        <v>18</v>
      </c>
      <c r="HF20">
        <v>583.11199999999997</v>
      </c>
      <c r="HG20">
        <v>731.18200000000002</v>
      </c>
      <c r="HH20">
        <v>30.9985</v>
      </c>
      <c r="HI20">
        <v>35.520400000000002</v>
      </c>
      <c r="HJ20">
        <v>30.000299999999999</v>
      </c>
      <c r="HK20">
        <v>35.378599999999999</v>
      </c>
      <c r="HL20">
        <v>35.357799999999997</v>
      </c>
      <c r="HM20">
        <v>4.7074800000000003</v>
      </c>
      <c r="HN20">
        <v>21.490100000000002</v>
      </c>
      <c r="HO20">
        <v>98.882599999999996</v>
      </c>
      <c r="HP20">
        <v>31</v>
      </c>
      <c r="HQ20">
        <v>40.1083</v>
      </c>
      <c r="HR20">
        <v>37.350299999999997</v>
      </c>
      <c r="HS20">
        <v>98.944500000000005</v>
      </c>
      <c r="HT20">
        <v>98.424499999999995</v>
      </c>
    </row>
    <row r="21" spans="1:228" x14ac:dyDescent="0.2">
      <c r="A21">
        <v>6</v>
      </c>
      <c r="B21">
        <v>1665596750.5999999</v>
      </c>
      <c r="C21">
        <v>20</v>
      </c>
      <c r="D21" t="s">
        <v>369</v>
      </c>
      <c r="E21" t="s">
        <v>370</v>
      </c>
      <c r="F21">
        <v>4</v>
      </c>
      <c r="G21">
        <v>1665596748.5999999</v>
      </c>
      <c r="H21">
        <f t="shared" si="0"/>
        <v>4.7192183615094496E-4</v>
      </c>
      <c r="I21">
        <f t="shared" si="1"/>
        <v>0.47192183615094496</v>
      </c>
      <c r="J21">
        <f t="shared" si="2"/>
        <v>-0.32581420668671202</v>
      </c>
      <c r="K21">
        <f t="shared" si="3"/>
        <v>20.08944285714286</v>
      </c>
      <c r="L21">
        <f t="shared" si="4"/>
        <v>38.961620354484403</v>
      </c>
      <c r="M21">
        <f t="shared" si="5"/>
        <v>3.9405537808027016</v>
      </c>
      <c r="N21">
        <f t="shared" si="6"/>
        <v>2.0318336168948004</v>
      </c>
      <c r="O21">
        <f t="shared" si="7"/>
        <v>2.653229867554862E-2</v>
      </c>
      <c r="P21">
        <f t="shared" si="8"/>
        <v>3.6745645673506053</v>
      </c>
      <c r="Q21">
        <f t="shared" si="9"/>
        <v>2.6426325895134765E-2</v>
      </c>
      <c r="R21">
        <f t="shared" si="10"/>
        <v>1.6525939502312181E-2</v>
      </c>
      <c r="S21">
        <f t="shared" si="11"/>
        <v>226.12068352068741</v>
      </c>
      <c r="T21">
        <f t="shared" si="12"/>
        <v>35.26670026339017</v>
      </c>
      <c r="U21">
        <f t="shared" si="13"/>
        <v>34.582099999999997</v>
      </c>
      <c r="V21">
        <f t="shared" si="14"/>
        <v>5.5189644119432177</v>
      </c>
      <c r="W21">
        <f t="shared" si="15"/>
        <v>69.899841047448547</v>
      </c>
      <c r="X21">
        <f t="shared" si="16"/>
        <v>3.7959888844644052</v>
      </c>
      <c r="Y21">
        <f t="shared" si="17"/>
        <v>5.4306116116739931</v>
      </c>
      <c r="Z21">
        <f t="shared" si="18"/>
        <v>1.7229755274788126</v>
      </c>
      <c r="AA21">
        <f t="shared" si="19"/>
        <v>-20.811752974256674</v>
      </c>
      <c r="AB21">
        <f t="shared" si="20"/>
        <v>-57.498016995867957</v>
      </c>
      <c r="AC21">
        <f t="shared" si="21"/>
        <v>-3.6343487404962249</v>
      </c>
      <c r="AD21">
        <f t="shared" si="22"/>
        <v>144.17656481006657</v>
      </c>
      <c r="AE21">
        <f t="shared" si="23"/>
        <v>17.864184572264392</v>
      </c>
      <c r="AF21">
        <f t="shared" si="24"/>
        <v>0.47277583554584701</v>
      </c>
      <c r="AG21">
        <f t="shared" si="25"/>
        <v>-0.32581420668671202</v>
      </c>
      <c r="AH21">
        <v>28.100465415884461</v>
      </c>
      <c r="AI21">
        <v>22.873087272727261</v>
      </c>
      <c r="AJ21">
        <v>1.3272753654442839</v>
      </c>
      <c r="AK21">
        <v>66.503047521225383</v>
      </c>
      <c r="AL21">
        <f t="shared" si="26"/>
        <v>0.47192183615094496</v>
      </c>
      <c r="AM21">
        <v>37.343025670241808</v>
      </c>
      <c r="AN21">
        <v>37.53158571428574</v>
      </c>
      <c r="AO21">
        <v>2.1319467231084199E-5</v>
      </c>
      <c r="AP21">
        <v>87.114648894913799</v>
      </c>
      <c r="AQ21">
        <v>92</v>
      </c>
      <c r="AR21">
        <v>14</v>
      </c>
      <c r="AS21">
        <f t="shared" si="27"/>
        <v>1</v>
      </c>
      <c r="AT21">
        <f t="shared" si="28"/>
        <v>0</v>
      </c>
      <c r="AU21">
        <f t="shared" si="29"/>
        <v>47032.96275162635</v>
      </c>
      <c r="AV21">
        <f t="shared" si="30"/>
        <v>1200.027142857143</v>
      </c>
      <c r="AW21">
        <f t="shared" si="31"/>
        <v>1025.9483707361073</v>
      </c>
      <c r="AX21">
        <f t="shared" si="32"/>
        <v>0.85493763773828346</v>
      </c>
      <c r="AY21">
        <f t="shared" si="33"/>
        <v>0.18842964083488728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1665596748.5999999</v>
      </c>
      <c r="BF21">
        <v>20.08944285714286</v>
      </c>
      <c r="BG21">
        <v>27.513942857142862</v>
      </c>
      <c r="BH21">
        <v>37.532257142857141</v>
      </c>
      <c r="BI21">
        <v>37.343242857142847</v>
      </c>
      <c r="BJ21">
        <v>20.785442857142861</v>
      </c>
      <c r="BK21">
        <v>37.314500000000002</v>
      </c>
      <c r="BL21">
        <v>649.99585714285718</v>
      </c>
      <c r="BM21">
        <v>101.0394285714286</v>
      </c>
      <c r="BN21">
        <v>9.9942557142857144E-2</v>
      </c>
      <c r="BO21">
        <v>34.291857142857147</v>
      </c>
      <c r="BP21">
        <v>34.582099999999997</v>
      </c>
      <c r="BQ21">
        <v>999.89999999999986</v>
      </c>
      <c r="BR21">
        <v>0</v>
      </c>
      <c r="BS21">
        <v>0</v>
      </c>
      <c r="BT21">
        <v>8990.4457142857154</v>
      </c>
      <c r="BU21">
        <v>0</v>
      </c>
      <c r="BV21">
        <v>172.4902857142857</v>
      </c>
      <c r="BW21">
        <v>-7.4245128571428571</v>
      </c>
      <c r="BX21">
        <v>20.87284285714286</v>
      </c>
      <c r="BY21">
        <v>28.58125714285714</v>
      </c>
      <c r="BZ21">
        <v>0.18900828571428571</v>
      </c>
      <c r="CA21">
        <v>27.513942857142862</v>
      </c>
      <c r="CB21">
        <v>37.343242857142847</v>
      </c>
      <c r="CC21">
        <v>3.7922314285714291</v>
      </c>
      <c r="CD21">
        <v>3.773135714285714</v>
      </c>
      <c r="CE21">
        <v>27.988214285714289</v>
      </c>
      <c r="CF21">
        <v>27.901628571428571</v>
      </c>
      <c r="CG21">
        <v>1200.027142857143</v>
      </c>
      <c r="CH21">
        <v>0.49999528571428581</v>
      </c>
      <c r="CI21">
        <v>0.50000471428571436</v>
      </c>
      <c r="CJ21">
        <v>0</v>
      </c>
      <c r="CK21">
        <v>785.44642857142856</v>
      </c>
      <c r="CL21">
        <v>4.9990899999999998</v>
      </c>
      <c r="CM21">
        <v>8468.6271428571436</v>
      </c>
      <c r="CN21">
        <v>9558.0471428571436</v>
      </c>
      <c r="CO21">
        <v>44.901571428571437</v>
      </c>
      <c r="CP21">
        <v>47</v>
      </c>
      <c r="CQ21">
        <v>45.625</v>
      </c>
      <c r="CR21">
        <v>46.186999999999998</v>
      </c>
      <c r="CS21">
        <v>46.375</v>
      </c>
      <c r="CT21">
        <v>597.50857142857137</v>
      </c>
      <c r="CU21">
        <v>597.51857142857148</v>
      </c>
      <c r="CV21">
        <v>0</v>
      </c>
      <c r="CW21">
        <v>1665596757.4000001</v>
      </c>
      <c r="CX21">
        <v>0</v>
      </c>
      <c r="CY21">
        <v>1665596416</v>
      </c>
      <c r="CZ21" t="s">
        <v>356</v>
      </c>
      <c r="DA21">
        <v>1665596416</v>
      </c>
      <c r="DB21">
        <v>1665596413.5</v>
      </c>
      <c r="DC21">
        <v>13</v>
      </c>
      <c r="DD21">
        <v>-1.9E-2</v>
      </c>
      <c r="DE21">
        <v>-8.0000000000000002E-3</v>
      </c>
      <c r="DF21">
        <v>-0.56100000000000005</v>
      </c>
      <c r="DG21">
        <v>0.20899999999999999</v>
      </c>
      <c r="DH21">
        <v>415</v>
      </c>
      <c r="DI21">
        <v>38</v>
      </c>
      <c r="DJ21">
        <v>0.55000000000000004</v>
      </c>
      <c r="DK21">
        <v>0.34</v>
      </c>
      <c r="DL21">
        <v>-3.5960470349999998</v>
      </c>
      <c r="DM21">
        <v>-29.67422574484053</v>
      </c>
      <c r="DN21">
        <v>2.878545320647421</v>
      </c>
      <c r="DO21">
        <v>0</v>
      </c>
      <c r="DP21">
        <v>0.18718029999999999</v>
      </c>
      <c r="DQ21">
        <v>3.8955309568479909E-2</v>
      </c>
      <c r="DR21">
        <v>5.9390459006476784E-3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357</v>
      </c>
      <c r="EA21">
        <v>3.29427</v>
      </c>
      <c r="EB21">
        <v>2.6251699999999998</v>
      </c>
      <c r="EC21">
        <v>6.8605999999999997E-3</v>
      </c>
      <c r="ED21">
        <v>8.8864100000000008E-3</v>
      </c>
      <c r="EE21">
        <v>0.14797299999999999</v>
      </c>
      <c r="EF21">
        <v>0.14601700000000001</v>
      </c>
      <c r="EG21">
        <v>29996.1</v>
      </c>
      <c r="EH21">
        <v>30542.9</v>
      </c>
      <c r="EI21">
        <v>28109.1</v>
      </c>
      <c r="EJ21">
        <v>29674</v>
      </c>
      <c r="EK21">
        <v>32885.800000000003</v>
      </c>
      <c r="EL21">
        <v>35209.800000000003</v>
      </c>
      <c r="EM21">
        <v>39606.199999999997</v>
      </c>
      <c r="EN21">
        <v>42462.9</v>
      </c>
      <c r="EO21">
        <v>2.0396700000000001</v>
      </c>
      <c r="EP21">
        <v>2.1388500000000001</v>
      </c>
      <c r="EQ21">
        <v>8.7719400000000003E-2</v>
      </c>
      <c r="ER21">
        <v>0</v>
      </c>
      <c r="ES21">
        <v>33.171399999999998</v>
      </c>
      <c r="ET21">
        <v>999.9</v>
      </c>
      <c r="EU21">
        <v>72.7</v>
      </c>
      <c r="EV21">
        <v>37</v>
      </c>
      <c r="EW21">
        <v>45.3643</v>
      </c>
      <c r="EX21">
        <v>56.982799999999997</v>
      </c>
      <c r="EY21">
        <v>-2.0873400000000002</v>
      </c>
      <c r="EZ21">
        <v>2</v>
      </c>
      <c r="FA21">
        <v>0.66064999999999996</v>
      </c>
      <c r="FB21">
        <v>1.5102899999999999</v>
      </c>
      <c r="FC21">
        <v>20.262599999999999</v>
      </c>
      <c r="FD21">
        <v>5.2171399999999997</v>
      </c>
      <c r="FE21">
        <v>12.0068</v>
      </c>
      <c r="FF21">
        <v>4.9856499999999997</v>
      </c>
      <c r="FG21">
        <v>3.2845</v>
      </c>
      <c r="FH21">
        <v>7026</v>
      </c>
      <c r="FI21">
        <v>9999</v>
      </c>
      <c r="FJ21">
        <v>9999</v>
      </c>
      <c r="FK21">
        <v>515.70000000000005</v>
      </c>
      <c r="FL21">
        <v>1.8658300000000001</v>
      </c>
      <c r="FM21">
        <v>1.8621799999999999</v>
      </c>
      <c r="FN21">
        <v>1.8642300000000001</v>
      </c>
      <c r="FO21">
        <v>1.8603499999999999</v>
      </c>
      <c r="FP21">
        <v>1.86103</v>
      </c>
      <c r="FQ21">
        <v>1.8601099999999999</v>
      </c>
      <c r="FR21">
        <v>1.8618600000000001</v>
      </c>
      <c r="FS21">
        <v>1.85839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-0.69499999999999995</v>
      </c>
      <c r="GH21">
        <v>0.2177</v>
      </c>
      <c r="GI21">
        <v>-0.69928025100371916</v>
      </c>
      <c r="GJ21">
        <v>1.4630516110468079E-4</v>
      </c>
      <c r="GK21">
        <v>5.5642911680704064E-7</v>
      </c>
      <c r="GL21">
        <v>-2.6618900234199588E-10</v>
      </c>
      <c r="GM21">
        <v>-0.15148303708864999</v>
      </c>
      <c r="GN21">
        <v>8.1235993582925436E-3</v>
      </c>
      <c r="GO21">
        <v>6.4829555091776674E-5</v>
      </c>
      <c r="GP21">
        <v>-4.6489004256989501E-7</v>
      </c>
      <c r="GQ21">
        <v>2</v>
      </c>
      <c r="GR21">
        <v>2085</v>
      </c>
      <c r="GS21">
        <v>3</v>
      </c>
      <c r="GT21">
        <v>37</v>
      </c>
      <c r="GU21">
        <v>5.6</v>
      </c>
      <c r="GV21">
        <v>5.6</v>
      </c>
      <c r="GW21">
        <v>0.25268600000000002</v>
      </c>
      <c r="GX21">
        <v>2.6916500000000001</v>
      </c>
      <c r="GY21">
        <v>2.04834</v>
      </c>
      <c r="GZ21">
        <v>2.6184099999999999</v>
      </c>
      <c r="HA21">
        <v>2.1972700000000001</v>
      </c>
      <c r="HB21">
        <v>2.3132299999999999</v>
      </c>
      <c r="HC21">
        <v>41.953800000000001</v>
      </c>
      <c r="HD21">
        <v>15.244</v>
      </c>
      <c r="HE21">
        <v>18</v>
      </c>
      <c r="HF21">
        <v>583.072</v>
      </c>
      <c r="HG21">
        <v>731.49199999999996</v>
      </c>
      <c r="HH21">
        <v>30.998899999999999</v>
      </c>
      <c r="HI21">
        <v>35.521299999999997</v>
      </c>
      <c r="HJ21">
        <v>30.0002</v>
      </c>
      <c r="HK21">
        <v>35.380200000000002</v>
      </c>
      <c r="HL21">
        <v>35.357799999999997</v>
      </c>
      <c r="HM21">
        <v>5.0879799999999999</v>
      </c>
      <c r="HN21">
        <v>21.490100000000002</v>
      </c>
      <c r="HO21">
        <v>98.882599999999996</v>
      </c>
      <c r="HP21">
        <v>31</v>
      </c>
      <c r="HQ21">
        <v>46.787999999999997</v>
      </c>
      <c r="HR21">
        <v>37.349899999999998</v>
      </c>
      <c r="HS21">
        <v>98.944900000000004</v>
      </c>
      <c r="HT21">
        <v>98.421599999999998</v>
      </c>
    </row>
    <row r="22" spans="1:228" x14ac:dyDescent="0.2">
      <c r="A22">
        <v>7</v>
      </c>
      <c r="B22">
        <v>1665596754.5999999</v>
      </c>
      <c r="C22">
        <v>24</v>
      </c>
      <c r="D22" t="s">
        <v>371</v>
      </c>
      <c r="E22" t="s">
        <v>372</v>
      </c>
      <c r="F22">
        <v>4</v>
      </c>
      <c r="G22">
        <v>1665596752.2874999</v>
      </c>
      <c r="H22">
        <f t="shared" si="0"/>
        <v>4.6463275891573579E-4</v>
      </c>
      <c r="I22">
        <f t="shared" si="1"/>
        <v>0.4646327589157358</v>
      </c>
      <c r="J22">
        <f t="shared" si="2"/>
        <v>3.8660736045708646E-2</v>
      </c>
      <c r="K22">
        <f t="shared" si="3"/>
        <v>25.015387499999999</v>
      </c>
      <c r="L22">
        <f t="shared" si="4"/>
        <v>21.965560056626089</v>
      </c>
      <c r="M22">
        <f t="shared" si="5"/>
        <v>2.2215925824772405</v>
      </c>
      <c r="N22">
        <f t="shared" si="6"/>
        <v>2.5300515522721456</v>
      </c>
      <c r="O22">
        <f t="shared" si="7"/>
        <v>2.6095898227890706E-2</v>
      </c>
      <c r="P22">
        <f t="shared" si="8"/>
        <v>3.6772295858564759</v>
      </c>
      <c r="Q22">
        <f t="shared" si="9"/>
        <v>2.5993449552502226E-2</v>
      </c>
      <c r="R22">
        <f t="shared" si="10"/>
        <v>1.6255076920260365E-2</v>
      </c>
      <c r="S22">
        <f t="shared" si="11"/>
        <v>226.11930148458856</v>
      </c>
      <c r="T22">
        <f t="shared" si="12"/>
        <v>35.271694888478784</v>
      </c>
      <c r="U22">
        <f t="shared" si="13"/>
        <v>34.587024999999997</v>
      </c>
      <c r="V22">
        <f t="shared" si="14"/>
        <v>5.5204743484162426</v>
      </c>
      <c r="W22">
        <f t="shared" si="15"/>
        <v>69.881454377303243</v>
      </c>
      <c r="X22">
        <f t="shared" si="16"/>
        <v>3.7958655868065954</v>
      </c>
      <c r="Y22">
        <f t="shared" si="17"/>
        <v>5.4318640340711806</v>
      </c>
      <c r="Z22">
        <f t="shared" si="18"/>
        <v>1.7246087616096473</v>
      </c>
      <c r="AA22">
        <f t="shared" si="19"/>
        <v>-20.490304668183949</v>
      </c>
      <c r="AB22">
        <f t="shared" si="20"/>
        <v>-57.694775386949409</v>
      </c>
      <c r="AC22">
        <f t="shared" si="21"/>
        <v>-3.644303771249898</v>
      </c>
      <c r="AD22">
        <f t="shared" si="22"/>
        <v>144.28991765820533</v>
      </c>
      <c r="AE22">
        <f t="shared" si="23"/>
        <v>19.951159886004145</v>
      </c>
      <c r="AF22">
        <f t="shared" si="24"/>
        <v>0.46298342802540027</v>
      </c>
      <c r="AG22">
        <f t="shared" si="25"/>
        <v>3.8660736045708646E-2</v>
      </c>
      <c r="AH22">
        <v>34.632054755484312</v>
      </c>
      <c r="AI22">
        <v>28.65244545454545</v>
      </c>
      <c r="AJ22">
        <v>1.474394207625094</v>
      </c>
      <c r="AK22">
        <v>66.503047521225383</v>
      </c>
      <c r="AL22">
        <f t="shared" si="26"/>
        <v>0.4646327589157358</v>
      </c>
      <c r="AM22">
        <v>37.3443595026338</v>
      </c>
      <c r="AN22">
        <v>37.530184615384641</v>
      </c>
      <c r="AO22">
        <v>-1.2378681500877619E-5</v>
      </c>
      <c r="AP22">
        <v>87.114648894913799</v>
      </c>
      <c r="AQ22">
        <v>92</v>
      </c>
      <c r="AR22">
        <v>14</v>
      </c>
      <c r="AS22">
        <f t="shared" si="27"/>
        <v>1</v>
      </c>
      <c r="AT22">
        <f t="shared" si="28"/>
        <v>0</v>
      </c>
      <c r="AU22">
        <f t="shared" si="29"/>
        <v>47079.757479293941</v>
      </c>
      <c r="AV22">
        <f t="shared" si="30"/>
        <v>1200.0225</v>
      </c>
      <c r="AW22">
        <f t="shared" si="31"/>
        <v>1025.9441385930511</v>
      </c>
      <c r="AX22">
        <f t="shared" si="32"/>
        <v>0.85493741875094098</v>
      </c>
      <c r="AY22">
        <f t="shared" si="33"/>
        <v>0.18842921818931607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1665596752.2874999</v>
      </c>
      <c r="BF22">
        <v>25.015387499999999</v>
      </c>
      <c r="BG22">
        <v>33.307675000000003</v>
      </c>
      <c r="BH22">
        <v>37.530875000000002</v>
      </c>
      <c r="BI22">
        <v>37.345775000000003</v>
      </c>
      <c r="BJ22">
        <v>25.710550000000001</v>
      </c>
      <c r="BK22">
        <v>37.313124999999999</v>
      </c>
      <c r="BL22">
        <v>649.99437499999999</v>
      </c>
      <c r="BM22">
        <v>101.03987499999999</v>
      </c>
      <c r="BN22">
        <v>9.9935537500000005E-2</v>
      </c>
      <c r="BO22">
        <v>34.295999999999999</v>
      </c>
      <c r="BP22">
        <v>34.587024999999997</v>
      </c>
      <c r="BQ22">
        <v>999.9</v>
      </c>
      <c r="BR22">
        <v>0</v>
      </c>
      <c r="BS22">
        <v>0</v>
      </c>
      <c r="BT22">
        <v>8999.61</v>
      </c>
      <c r="BU22">
        <v>0</v>
      </c>
      <c r="BV22">
        <v>182.17162500000001</v>
      </c>
      <c r="BW22">
        <v>-8.29226375</v>
      </c>
      <c r="BX22">
        <v>25.990862499999999</v>
      </c>
      <c r="BY22">
        <v>34.599825000000003</v>
      </c>
      <c r="BZ22">
        <v>0.18510275000000001</v>
      </c>
      <c r="CA22">
        <v>33.307675000000003</v>
      </c>
      <c r="CB22">
        <v>37.345775000000003</v>
      </c>
      <c r="CC22">
        <v>3.7921075000000002</v>
      </c>
      <c r="CD22">
        <v>3.7734062499999999</v>
      </c>
      <c r="CE22">
        <v>27.987637500000002</v>
      </c>
      <c r="CF22">
        <v>27.902862500000001</v>
      </c>
      <c r="CG22">
        <v>1200.0225</v>
      </c>
      <c r="CH22">
        <v>0.50000187500000004</v>
      </c>
      <c r="CI22">
        <v>0.49999812500000002</v>
      </c>
      <c r="CJ22">
        <v>0</v>
      </c>
      <c r="CK22">
        <v>785.40262500000006</v>
      </c>
      <c r="CL22">
        <v>4.9990899999999998</v>
      </c>
      <c r="CM22">
        <v>8472.5174999999999</v>
      </c>
      <c r="CN22">
        <v>9558.026249999999</v>
      </c>
      <c r="CO22">
        <v>44.890500000000003</v>
      </c>
      <c r="CP22">
        <v>47</v>
      </c>
      <c r="CQ22">
        <v>45.625</v>
      </c>
      <c r="CR22">
        <v>46.186999999999998</v>
      </c>
      <c r="CS22">
        <v>46.375</v>
      </c>
      <c r="CT22">
        <v>597.51499999999999</v>
      </c>
      <c r="CU22">
        <v>597.50750000000005</v>
      </c>
      <c r="CV22">
        <v>0</v>
      </c>
      <c r="CW22">
        <v>1665596761.5999999</v>
      </c>
      <c r="CX22">
        <v>0</v>
      </c>
      <c r="CY22">
        <v>1665596416</v>
      </c>
      <c r="CZ22" t="s">
        <v>356</v>
      </c>
      <c r="DA22">
        <v>1665596416</v>
      </c>
      <c r="DB22">
        <v>1665596413.5</v>
      </c>
      <c r="DC22">
        <v>13</v>
      </c>
      <c r="DD22">
        <v>-1.9E-2</v>
      </c>
      <c r="DE22">
        <v>-8.0000000000000002E-3</v>
      </c>
      <c r="DF22">
        <v>-0.56100000000000005</v>
      </c>
      <c r="DG22">
        <v>0.20899999999999999</v>
      </c>
      <c r="DH22">
        <v>415</v>
      </c>
      <c r="DI22">
        <v>38</v>
      </c>
      <c r="DJ22">
        <v>0.55000000000000004</v>
      </c>
      <c r="DK22">
        <v>0.34</v>
      </c>
      <c r="DL22">
        <v>-5.3092734750000004</v>
      </c>
      <c r="DM22">
        <v>-26.629233354596629</v>
      </c>
      <c r="DN22">
        <v>2.6121268037364782</v>
      </c>
      <c r="DO22">
        <v>0</v>
      </c>
      <c r="DP22">
        <v>0.18901055</v>
      </c>
      <c r="DQ22">
        <v>-1.557431144465298E-2</v>
      </c>
      <c r="DR22">
        <v>2.8097422297249969E-3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357</v>
      </c>
      <c r="EA22">
        <v>3.2945000000000002</v>
      </c>
      <c r="EB22">
        <v>2.6251799999999998</v>
      </c>
      <c r="EC22">
        <v>8.5166800000000004E-3</v>
      </c>
      <c r="ED22">
        <v>1.0725200000000001E-2</v>
      </c>
      <c r="EE22">
        <v>0.14796899999999999</v>
      </c>
      <c r="EF22">
        <v>0.14602200000000001</v>
      </c>
      <c r="EG22">
        <v>29945.7</v>
      </c>
      <c r="EH22">
        <v>30486.400000000001</v>
      </c>
      <c r="EI22">
        <v>28108.799999999999</v>
      </c>
      <c r="EJ22">
        <v>29674.2</v>
      </c>
      <c r="EK22">
        <v>32885.599999999999</v>
      </c>
      <c r="EL22">
        <v>35209.800000000003</v>
      </c>
      <c r="EM22">
        <v>39605.699999999997</v>
      </c>
      <c r="EN22">
        <v>42462.9</v>
      </c>
      <c r="EO22">
        <v>2.0400200000000002</v>
      </c>
      <c r="EP22">
        <v>2.1387</v>
      </c>
      <c r="EQ22">
        <v>8.7100999999999998E-2</v>
      </c>
      <c r="ER22">
        <v>0</v>
      </c>
      <c r="ES22">
        <v>33.171399999999998</v>
      </c>
      <c r="ET22">
        <v>999.9</v>
      </c>
      <c r="EU22">
        <v>72.7</v>
      </c>
      <c r="EV22">
        <v>37</v>
      </c>
      <c r="EW22">
        <v>45.363999999999997</v>
      </c>
      <c r="EX22">
        <v>56.592799999999997</v>
      </c>
      <c r="EY22">
        <v>-2.1714699999999998</v>
      </c>
      <c r="EZ22">
        <v>2</v>
      </c>
      <c r="FA22">
        <v>0.66087899999999999</v>
      </c>
      <c r="FB22">
        <v>1.5088299999999999</v>
      </c>
      <c r="FC22">
        <v>20.262599999999999</v>
      </c>
      <c r="FD22">
        <v>5.2171399999999997</v>
      </c>
      <c r="FE22">
        <v>12.0053</v>
      </c>
      <c r="FF22">
        <v>4.9857500000000003</v>
      </c>
      <c r="FG22">
        <v>3.2845499999999999</v>
      </c>
      <c r="FH22">
        <v>7026</v>
      </c>
      <c r="FI22">
        <v>9999</v>
      </c>
      <c r="FJ22">
        <v>9999</v>
      </c>
      <c r="FK22">
        <v>515.70000000000005</v>
      </c>
      <c r="FL22">
        <v>1.8658399999999999</v>
      </c>
      <c r="FM22">
        <v>1.8621799999999999</v>
      </c>
      <c r="FN22">
        <v>1.8642300000000001</v>
      </c>
      <c r="FO22">
        <v>1.8603499999999999</v>
      </c>
      <c r="FP22">
        <v>1.86107</v>
      </c>
      <c r="FQ22">
        <v>1.86012</v>
      </c>
      <c r="FR22">
        <v>1.8618600000000001</v>
      </c>
      <c r="FS22">
        <v>1.8584099999999999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-0.69499999999999995</v>
      </c>
      <c r="GH22">
        <v>0.21779999999999999</v>
      </c>
      <c r="GI22">
        <v>-0.69928025100371916</v>
      </c>
      <c r="GJ22">
        <v>1.4630516110468079E-4</v>
      </c>
      <c r="GK22">
        <v>5.5642911680704064E-7</v>
      </c>
      <c r="GL22">
        <v>-2.6618900234199588E-10</v>
      </c>
      <c r="GM22">
        <v>-0.15148303708864999</v>
      </c>
      <c r="GN22">
        <v>8.1235993582925436E-3</v>
      </c>
      <c r="GO22">
        <v>6.4829555091776674E-5</v>
      </c>
      <c r="GP22">
        <v>-4.6489004256989501E-7</v>
      </c>
      <c r="GQ22">
        <v>2</v>
      </c>
      <c r="GR22">
        <v>2085</v>
      </c>
      <c r="GS22">
        <v>3</v>
      </c>
      <c r="GT22">
        <v>37</v>
      </c>
      <c r="GU22">
        <v>5.6</v>
      </c>
      <c r="GV22">
        <v>5.7</v>
      </c>
      <c r="GW22">
        <v>0.27221699999999999</v>
      </c>
      <c r="GX22">
        <v>2.67578</v>
      </c>
      <c r="GY22">
        <v>2.04834</v>
      </c>
      <c r="GZ22">
        <v>2.6184099999999999</v>
      </c>
      <c r="HA22">
        <v>2.1972700000000001</v>
      </c>
      <c r="HB22">
        <v>2.33765</v>
      </c>
      <c r="HC22">
        <v>41.953800000000001</v>
      </c>
      <c r="HD22">
        <v>15.244</v>
      </c>
      <c r="HE22">
        <v>18</v>
      </c>
      <c r="HF22">
        <v>583.32799999999997</v>
      </c>
      <c r="HG22">
        <v>731.34900000000005</v>
      </c>
      <c r="HH22">
        <v>30.999300000000002</v>
      </c>
      <c r="HI22">
        <v>35.523699999999998</v>
      </c>
      <c r="HJ22">
        <v>30.000399999999999</v>
      </c>
      <c r="HK22">
        <v>35.380200000000002</v>
      </c>
      <c r="HL22">
        <v>35.357799999999997</v>
      </c>
      <c r="HM22">
        <v>5.47811</v>
      </c>
      <c r="HN22">
        <v>21.490100000000002</v>
      </c>
      <c r="HO22">
        <v>98.882599999999996</v>
      </c>
      <c r="HP22">
        <v>31</v>
      </c>
      <c r="HQ22">
        <v>53.4771</v>
      </c>
      <c r="HR22">
        <v>37.349200000000003</v>
      </c>
      <c r="HS22">
        <v>98.943600000000004</v>
      </c>
      <c r="HT22">
        <v>98.421800000000005</v>
      </c>
    </row>
    <row r="23" spans="1:228" x14ac:dyDescent="0.2">
      <c r="A23">
        <v>8</v>
      </c>
      <c r="B23">
        <v>1665596758.5999999</v>
      </c>
      <c r="C23">
        <v>28</v>
      </c>
      <c r="D23" t="s">
        <v>373</v>
      </c>
      <c r="E23" t="s">
        <v>374</v>
      </c>
      <c r="F23">
        <v>4</v>
      </c>
      <c r="G23">
        <v>1665596756.5999999</v>
      </c>
      <c r="H23">
        <f t="shared" si="0"/>
        <v>4.5511327558934365E-4</v>
      </c>
      <c r="I23">
        <f t="shared" si="1"/>
        <v>0.45511327558934367</v>
      </c>
      <c r="J23">
        <f t="shared" si="2"/>
        <v>7.5867182658471935E-2</v>
      </c>
      <c r="K23">
        <f t="shared" si="3"/>
        <v>31.309657142857141</v>
      </c>
      <c r="L23">
        <f t="shared" si="4"/>
        <v>25.731222270744883</v>
      </c>
      <c r="M23">
        <f t="shared" si="5"/>
        <v>2.6024500974717144</v>
      </c>
      <c r="N23">
        <f t="shared" si="6"/>
        <v>3.1666517597135404</v>
      </c>
      <c r="O23">
        <f t="shared" si="7"/>
        <v>2.5567341620433538E-2</v>
      </c>
      <c r="P23">
        <f t="shared" si="8"/>
        <v>3.6759717810229775</v>
      </c>
      <c r="Q23">
        <f t="shared" si="9"/>
        <v>2.5468959033476003E-2</v>
      </c>
      <c r="R23">
        <f t="shared" si="10"/>
        <v>1.59269069965929E-2</v>
      </c>
      <c r="S23">
        <f t="shared" si="11"/>
        <v>226.11270352178062</v>
      </c>
      <c r="T23">
        <f t="shared" si="12"/>
        <v>35.272556731068022</v>
      </c>
      <c r="U23">
        <f t="shared" si="13"/>
        <v>34.584571428571429</v>
      </c>
      <c r="V23">
        <f t="shared" si="14"/>
        <v>5.5197220726718941</v>
      </c>
      <c r="W23">
        <f t="shared" si="15"/>
        <v>69.883015791026196</v>
      </c>
      <c r="X23">
        <f t="shared" si="16"/>
        <v>3.7956515953508205</v>
      </c>
      <c r="Y23">
        <f t="shared" si="17"/>
        <v>5.4314364547476028</v>
      </c>
      <c r="Z23">
        <f t="shared" si="18"/>
        <v>1.7240704773210735</v>
      </c>
      <c r="AA23">
        <f t="shared" si="19"/>
        <v>-20.070495453490054</v>
      </c>
      <c r="AB23">
        <f t="shared" si="20"/>
        <v>-57.469076162531287</v>
      </c>
      <c r="AC23">
        <f t="shared" si="21"/>
        <v>-3.631220986606746</v>
      </c>
      <c r="AD23">
        <f t="shared" si="22"/>
        <v>144.94191091915255</v>
      </c>
      <c r="AE23">
        <f t="shared" si="23"/>
        <v>21.445204775279386</v>
      </c>
      <c r="AF23">
        <f t="shared" si="24"/>
        <v>0.45929103184171416</v>
      </c>
      <c r="AG23">
        <f t="shared" si="25"/>
        <v>7.5867182658471935E-2</v>
      </c>
      <c r="AH23">
        <v>41.288295025212818</v>
      </c>
      <c r="AI23">
        <v>34.893260606060601</v>
      </c>
      <c r="AJ23">
        <v>1.573097892851083</v>
      </c>
      <c r="AK23">
        <v>66.503047521225383</v>
      </c>
      <c r="AL23">
        <f t="shared" si="26"/>
        <v>0.45511327558934367</v>
      </c>
      <c r="AM23">
        <v>37.345700265722613</v>
      </c>
      <c r="AN23">
        <v>37.527676923076932</v>
      </c>
      <c r="AO23">
        <v>-3.431986994012805E-6</v>
      </c>
      <c r="AP23">
        <v>87.114648894913799</v>
      </c>
      <c r="AQ23">
        <v>92</v>
      </c>
      <c r="AR23">
        <v>14</v>
      </c>
      <c r="AS23">
        <f t="shared" si="27"/>
        <v>1</v>
      </c>
      <c r="AT23">
        <f t="shared" si="28"/>
        <v>0</v>
      </c>
      <c r="AU23">
        <f t="shared" si="29"/>
        <v>47057.589807158452</v>
      </c>
      <c r="AV23">
        <f t="shared" si="30"/>
        <v>1199.977142857143</v>
      </c>
      <c r="AW23">
        <f t="shared" si="31"/>
        <v>1025.906370736674</v>
      </c>
      <c r="AX23">
        <f t="shared" si="32"/>
        <v>0.85493826015218355</v>
      </c>
      <c r="AY23">
        <f t="shared" si="33"/>
        <v>0.18843084209371419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1665596756.5999999</v>
      </c>
      <c r="BF23">
        <v>31.309657142857141</v>
      </c>
      <c r="BG23">
        <v>40.22392857142858</v>
      </c>
      <c r="BH23">
        <v>37.528771428571417</v>
      </c>
      <c r="BI23">
        <v>37.345142857142868</v>
      </c>
      <c r="BJ23">
        <v>32.003700000000002</v>
      </c>
      <c r="BK23">
        <v>37.311042857142859</v>
      </c>
      <c r="BL23">
        <v>649.97885714285712</v>
      </c>
      <c r="BM23">
        <v>101.0398571428571</v>
      </c>
      <c r="BN23">
        <v>9.9920442857142855E-2</v>
      </c>
      <c r="BO23">
        <v>34.294585714285709</v>
      </c>
      <c r="BP23">
        <v>34.584571428571429</v>
      </c>
      <c r="BQ23">
        <v>999.89999999999986</v>
      </c>
      <c r="BR23">
        <v>0</v>
      </c>
      <c r="BS23">
        <v>0</v>
      </c>
      <c r="BT23">
        <v>8995.267142857143</v>
      </c>
      <c r="BU23">
        <v>0</v>
      </c>
      <c r="BV23">
        <v>193.43899999999999</v>
      </c>
      <c r="BW23">
        <v>-8.9142957142857142</v>
      </c>
      <c r="BX23">
        <v>32.530485714285717</v>
      </c>
      <c r="BY23">
        <v>41.784385714285712</v>
      </c>
      <c r="BZ23">
        <v>0.18360799999999999</v>
      </c>
      <c r="CA23">
        <v>40.22392857142858</v>
      </c>
      <c r="CB23">
        <v>37.345142857142868</v>
      </c>
      <c r="CC23">
        <v>3.7919</v>
      </c>
      <c r="CD23">
        <v>3.773351428571428</v>
      </c>
      <c r="CE23">
        <v>27.986728571428571</v>
      </c>
      <c r="CF23">
        <v>27.9026</v>
      </c>
      <c r="CG23">
        <v>1199.977142857143</v>
      </c>
      <c r="CH23">
        <v>0.499975</v>
      </c>
      <c r="CI23">
        <v>0.50002500000000005</v>
      </c>
      <c r="CJ23">
        <v>0</v>
      </c>
      <c r="CK23">
        <v>785.11971428571428</v>
      </c>
      <c r="CL23">
        <v>4.9990899999999998</v>
      </c>
      <c r="CM23">
        <v>8475.2085714285731</v>
      </c>
      <c r="CN23">
        <v>9557.5957142857133</v>
      </c>
      <c r="CO23">
        <v>44.928142857142859</v>
      </c>
      <c r="CP23">
        <v>47</v>
      </c>
      <c r="CQ23">
        <v>45.625</v>
      </c>
      <c r="CR23">
        <v>46.186999999999998</v>
      </c>
      <c r="CS23">
        <v>46.375</v>
      </c>
      <c r="CT23">
        <v>597.45857142857142</v>
      </c>
      <c r="CU23">
        <v>597.51857142857148</v>
      </c>
      <c r="CV23">
        <v>0</v>
      </c>
      <c r="CW23">
        <v>1665596765.8</v>
      </c>
      <c r="CX23">
        <v>0</v>
      </c>
      <c r="CY23">
        <v>1665596416</v>
      </c>
      <c r="CZ23" t="s">
        <v>356</v>
      </c>
      <c r="DA23">
        <v>1665596416</v>
      </c>
      <c r="DB23">
        <v>1665596413.5</v>
      </c>
      <c r="DC23">
        <v>13</v>
      </c>
      <c r="DD23">
        <v>-1.9E-2</v>
      </c>
      <c r="DE23">
        <v>-8.0000000000000002E-3</v>
      </c>
      <c r="DF23">
        <v>-0.56100000000000005</v>
      </c>
      <c r="DG23">
        <v>0.20899999999999999</v>
      </c>
      <c r="DH23">
        <v>415</v>
      </c>
      <c r="DI23">
        <v>38</v>
      </c>
      <c r="DJ23">
        <v>0.55000000000000004</v>
      </c>
      <c r="DK23">
        <v>0.34</v>
      </c>
      <c r="DL23">
        <v>-6.8460845000000008</v>
      </c>
      <c r="DM23">
        <v>-18.922858761726069</v>
      </c>
      <c r="DN23">
        <v>1.881370343013238</v>
      </c>
      <c r="DO23">
        <v>0</v>
      </c>
      <c r="DP23">
        <v>0.18786620000000001</v>
      </c>
      <c r="DQ23">
        <v>-3.0282416510319089E-2</v>
      </c>
      <c r="DR23">
        <v>3.13362310433147E-3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357</v>
      </c>
      <c r="EA23">
        <v>3.2944499999999999</v>
      </c>
      <c r="EB23">
        <v>2.6253299999999999</v>
      </c>
      <c r="EC23">
        <v>1.0278199999999999E-2</v>
      </c>
      <c r="ED23">
        <v>1.26011E-2</v>
      </c>
      <c r="EE23">
        <v>0.14796000000000001</v>
      </c>
      <c r="EF23">
        <v>0.14602200000000001</v>
      </c>
      <c r="EG23">
        <v>29892.5</v>
      </c>
      <c r="EH23">
        <v>30428.6</v>
      </c>
      <c r="EI23">
        <v>28108.7</v>
      </c>
      <c r="EJ23">
        <v>29674.1</v>
      </c>
      <c r="EK23">
        <v>32886.1</v>
      </c>
      <c r="EL23">
        <v>35209.4</v>
      </c>
      <c r="EM23">
        <v>39605.699999999997</v>
      </c>
      <c r="EN23">
        <v>42462.400000000001</v>
      </c>
      <c r="EO23">
        <v>2.0396000000000001</v>
      </c>
      <c r="EP23">
        <v>2.1386500000000002</v>
      </c>
      <c r="EQ23">
        <v>8.7406499999999998E-2</v>
      </c>
      <c r="ER23">
        <v>0</v>
      </c>
      <c r="ES23">
        <v>33.173499999999997</v>
      </c>
      <c r="ET23">
        <v>999.9</v>
      </c>
      <c r="EU23">
        <v>72.7</v>
      </c>
      <c r="EV23">
        <v>37</v>
      </c>
      <c r="EW23">
        <v>45.365099999999998</v>
      </c>
      <c r="EX23">
        <v>56.982799999999997</v>
      </c>
      <c r="EY23">
        <v>-2.1955100000000001</v>
      </c>
      <c r="EZ23">
        <v>2</v>
      </c>
      <c r="FA23">
        <v>0.66090199999999999</v>
      </c>
      <c r="FB23">
        <v>1.50746</v>
      </c>
      <c r="FC23">
        <v>20.262699999999999</v>
      </c>
      <c r="FD23">
        <v>5.2174399999999999</v>
      </c>
      <c r="FE23">
        <v>12.004099999999999</v>
      </c>
      <c r="FF23">
        <v>4.9859499999999999</v>
      </c>
      <c r="FG23">
        <v>3.2846500000000001</v>
      </c>
      <c r="FH23">
        <v>7026</v>
      </c>
      <c r="FI23">
        <v>9999</v>
      </c>
      <c r="FJ23">
        <v>9999</v>
      </c>
      <c r="FK23">
        <v>515.70000000000005</v>
      </c>
      <c r="FL23">
        <v>1.8658399999999999</v>
      </c>
      <c r="FM23">
        <v>1.8621799999999999</v>
      </c>
      <c r="FN23">
        <v>1.86425</v>
      </c>
      <c r="FO23">
        <v>1.8603499999999999</v>
      </c>
      <c r="FP23">
        <v>1.8610800000000001</v>
      </c>
      <c r="FQ23">
        <v>1.86015</v>
      </c>
      <c r="FR23">
        <v>1.8618699999999999</v>
      </c>
      <c r="FS23">
        <v>1.8583799999999999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-0.69399999999999995</v>
      </c>
      <c r="GH23">
        <v>0.2177</v>
      </c>
      <c r="GI23">
        <v>-0.69928025100371916</v>
      </c>
      <c r="GJ23">
        <v>1.4630516110468079E-4</v>
      </c>
      <c r="GK23">
        <v>5.5642911680704064E-7</v>
      </c>
      <c r="GL23">
        <v>-2.6618900234199588E-10</v>
      </c>
      <c r="GM23">
        <v>-0.15148303708864999</v>
      </c>
      <c r="GN23">
        <v>8.1235993582925436E-3</v>
      </c>
      <c r="GO23">
        <v>6.4829555091776674E-5</v>
      </c>
      <c r="GP23">
        <v>-4.6489004256989501E-7</v>
      </c>
      <c r="GQ23">
        <v>2</v>
      </c>
      <c r="GR23">
        <v>2085</v>
      </c>
      <c r="GS23">
        <v>3</v>
      </c>
      <c r="GT23">
        <v>37</v>
      </c>
      <c r="GU23">
        <v>5.7</v>
      </c>
      <c r="GV23">
        <v>5.8</v>
      </c>
      <c r="GW23">
        <v>0.29174800000000001</v>
      </c>
      <c r="GX23">
        <v>2.66235</v>
      </c>
      <c r="GY23">
        <v>2.04834</v>
      </c>
      <c r="GZ23">
        <v>2.6184099999999999</v>
      </c>
      <c r="HA23">
        <v>2.1972700000000001</v>
      </c>
      <c r="HB23">
        <v>2.3901400000000002</v>
      </c>
      <c r="HC23">
        <v>41.953800000000001</v>
      </c>
      <c r="HD23">
        <v>15.252800000000001</v>
      </c>
      <c r="HE23">
        <v>18</v>
      </c>
      <c r="HF23">
        <v>583.01700000000005</v>
      </c>
      <c r="HG23">
        <v>731.30100000000004</v>
      </c>
      <c r="HH23">
        <v>30.999500000000001</v>
      </c>
      <c r="HI23">
        <v>35.525399999999998</v>
      </c>
      <c r="HJ23">
        <v>30.000299999999999</v>
      </c>
      <c r="HK23">
        <v>35.380200000000002</v>
      </c>
      <c r="HL23">
        <v>35.357799999999997</v>
      </c>
      <c r="HM23">
        <v>5.8734700000000002</v>
      </c>
      <c r="HN23">
        <v>21.490100000000002</v>
      </c>
      <c r="HO23">
        <v>98.882599999999996</v>
      </c>
      <c r="HP23">
        <v>31</v>
      </c>
      <c r="HQ23">
        <v>60.155799999999999</v>
      </c>
      <c r="HR23">
        <v>37.3489</v>
      </c>
      <c r="HS23">
        <v>98.9435</v>
      </c>
      <c r="HT23">
        <v>98.421000000000006</v>
      </c>
    </row>
    <row r="24" spans="1:228" x14ac:dyDescent="0.2">
      <c r="A24">
        <v>9</v>
      </c>
      <c r="B24">
        <v>1665596762.5999999</v>
      </c>
      <c r="C24">
        <v>32</v>
      </c>
      <c r="D24" t="s">
        <v>375</v>
      </c>
      <c r="E24" t="s">
        <v>376</v>
      </c>
      <c r="F24">
        <v>4</v>
      </c>
      <c r="G24">
        <v>1665596760.2874999</v>
      </c>
      <c r="H24">
        <f t="shared" si="0"/>
        <v>4.5899029797546705E-4</v>
      </c>
      <c r="I24">
        <f t="shared" si="1"/>
        <v>0.45899029797546703</v>
      </c>
      <c r="J24">
        <f t="shared" si="2"/>
        <v>-7.3509072692661895E-2</v>
      </c>
      <c r="K24">
        <f t="shared" si="3"/>
        <v>37.010949999999987</v>
      </c>
      <c r="L24">
        <f t="shared" si="4"/>
        <v>40.478100829723182</v>
      </c>
      <c r="M24">
        <f t="shared" si="5"/>
        <v>4.0938598496720422</v>
      </c>
      <c r="N24">
        <f t="shared" si="6"/>
        <v>3.7432003749533522</v>
      </c>
      <c r="O24">
        <f t="shared" si="7"/>
        <v>2.5801888428691442E-2</v>
      </c>
      <c r="P24">
        <f t="shared" si="8"/>
        <v>3.6725523352395859</v>
      </c>
      <c r="Q24">
        <f t="shared" si="9"/>
        <v>2.5701603422496763E-2</v>
      </c>
      <c r="R24">
        <f t="shared" si="10"/>
        <v>1.6072479728845662E-2</v>
      </c>
      <c r="S24">
        <f t="shared" si="11"/>
        <v>226.10988786120211</v>
      </c>
      <c r="T24">
        <f t="shared" si="12"/>
        <v>35.267642182250931</v>
      </c>
      <c r="U24">
        <f t="shared" si="13"/>
        <v>34.580537499999998</v>
      </c>
      <c r="V24">
        <f t="shared" si="14"/>
        <v>5.5184854462105122</v>
      </c>
      <c r="W24">
        <f t="shared" si="15"/>
        <v>69.899333020584834</v>
      </c>
      <c r="X24">
        <f t="shared" si="16"/>
        <v>3.79549233081682</v>
      </c>
      <c r="Y24">
        <f t="shared" si="17"/>
        <v>5.4299406972868764</v>
      </c>
      <c r="Z24">
        <f t="shared" si="18"/>
        <v>1.7229931153936922</v>
      </c>
      <c r="AA24">
        <f t="shared" si="19"/>
        <v>-20.241472140718098</v>
      </c>
      <c r="AB24">
        <f t="shared" si="20"/>
        <v>-57.596641211604414</v>
      </c>
      <c r="AC24">
        <f t="shared" si="21"/>
        <v>-3.6425101063000214</v>
      </c>
      <c r="AD24">
        <f t="shared" si="22"/>
        <v>144.62926440257959</v>
      </c>
      <c r="AE24">
        <f t="shared" si="23"/>
        <v>22.177737401453342</v>
      </c>
      <c r="AF24">
        <f t="shared" si="24"/>
        <v>0.44742107851561563</v>
      </c>
      <c r="AG24">
        <f t="shared" si="25"/>
        <v>-7.3509072692661895E-2</v>
      </c>
      <c r="AH24">
        <v>48.063746408653323</v>
      </c>
      <c r="AI24">
        <v>41.43525575757576</v>
      </c>
      <c r="AJ24">
        <v>1.6469579185622201</v>
      </c>
      <c r="AK24">
        <v>66.503047521225383</v>
      </c>
      <c r="AL24">
        <f t="shared" si="26"/>
        <v>0.45899029797546703</v>
      </c>
      <c r="AM24">
        <v>37.346115879768888</v>
      </c>
      <c r="AN24">
        <v>37.529804395604408</v>
      </c>
      <c r="AO24">
        <v>-3.8021899705024953E-5</v>
      </c>
      <c r="AP24">
        <v>87.114648894913799</v>
      </c>
      <c r="AQ24">
        <v>92</v>
      </c>
      <c r="AR24">
        <v>14</v>
      </c>
      <c r="AS24">
        <f t="shared" si="27"/>
        <v>1</v>
      </c>
      <c r="AT24">
        <f t="shared" si="28"/>
        <v>0</v>
      </c>
      <c r="AU24">
        <f t="shared" si="29"/>
        <v>46997.483235126791</v>
      </c>
      <c r="AV24">
        <f t="shared" si="30"/>
        <v>1199.9612500000001</v>
      </c>
      <c r="AW24">
        <f t="shared" si="31"/>
        <v>1025.8928760938873</v>
      </c>
      <c r="AX24">
        <f t="shared" si="32"/>
        <v>0.85493833746205317</v>
      </c>
      <c r="AY24">
        <f t="shared" si="33"/>
        <v>0.18843099130176252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1665596760.2874999</v>
      </c>
      <c r="BF24">
        <v>37.010949999999987</v>
      </c>
      <c r="BG24">
        <v>46.229362500000001</v>
      </c>
      <c r="BH24">
        <v>37.527987500000002</v>
      </c>
      <c r="BI24">
        <v>37.349125000000001</v>
      </c>
      <c r="BJ24">
        <v>37.703937500000002</v>
      </c>
      <c r="BK24">
        <v>37.310274999999997</v>
      </c>
      <c r="BL24">
        <v>650.05337499999996</v>
      </c>
      <c r="BM24">
        <v>101.03749999999999</v>
      </c>
      <c r="BN24">
        <v>0.100146425</v>
      </c>
      <c r="BO24">
        <v>34.289637499999998</v>
      </c>
      <c r="BP24">
        <v>34.580537499999998</v>
      </c>
      <c r="BQ24">
        <v>999.9</v>
      </c>
      <c r="BR24">
        <v>0</v>
      </c>
      <c r="BS24">
        <v>0</v>
      </c>
      <c r="BT24">
        <v>8983.67</v>
      </c>
      <c r="BU24">
        <v>0</v>
      </c>
      <c r="BV24">
        <v>197.87549999999999</v>
      </c>
      <c r="BW24">
        <v>-9.2184112499999991</v>
      </c>
      <c r="BX24">
        <v>38.454062499999999</v>
      </c>
      <c r="BY24">
        <v>48.022975000000002</v>
      </c>
      <c r="BZ24">
        <v>0.178867</v>
      </c>
      <c r="CA24">
        <v>46.229362500000001</v>
      </c>
      <c r="CB24">
        <v>37.349125000000001</v>
      </c>
      <c r="CC24">
        <v>3.7917437500000002</v>
      </c>
      <c r="CD24">
        <v>3.7736725</v>
      </c>
      <c r="CE24">
        <v>27.986025000000001</v>
      </c>
      <c r="CF24">
        <v>27.904087499999999</v>
      </c>
      <c r="CG24">
        <v>1199.9612500000001</v>
      </c>
      <c r="CH24">
        <v>0.49997174999999999</v>
      </c>
      <c r="CI24">
        <v>0.50002824999999995</v>
      </c>
      <c r="CJ24">
        <v>0</v>
      </c>
      <c r="CK24">
        <v>785.07937500000003</v>
      </c>
      <c r="CL24">
        <v>4.9990899999999998</v>
      </c>
      <c r="CM24">
        <v>8473.8424999999988</v>
      </c>
      <c r="CN24">
        <v>9557.4500000000007</v>
      </c>
      <c r="CO24">
        <v>44.905999999999999</v>
      </c>
      <c r="CP24">
        <v>47</v>
      </c>
      <c r="CQ24">
        <v>45.625</v>
      </c>
      <c r="CR24">
        <v>46.210625</v>
      </c>
      <c r="CS24">
        <v>46.375</v>
      </c>
      <c r="CT24">
        <v>597.44749999999999</v>
      </c>
      <c r="CU24">
        <v>597.51375000000007</v>
      </c>
      <c r="CV24">
        <v>0</v>
      </c>
      <c r="CW24">
        <v>1665596769.4000001</v>
      </c>
      <c r="CX24">
        <v>0</v>
      </c>
      <c r="CY24">
        <v>1665596416</v>
      </c>
      <c r="CZ24" t="s">
        <v>356</v>
      </c>
      <c r="DA24">
        <v>1665596416</v>
      </c>
      <c r="DB24">
        <v>1665596413.5</v>
      </c>
      <c r="DC24">
        <v>13</v>
      </c>
      <c r="DD24">
        <v>-1.9E-2</v>
      </c>
      <c r="DE24">
        <v>-8.0000000000000002E-3</v>
      </c>
      <c r="DF24">
        <v>-0.56100000000000005</v>
      </c>
      <c r="DG24">
        <v>0.20899999999999999</v>
      </c>
      <c r="DH24">
        <v>415</v>
      </c>
      <c r="DI24">
        <v>38</v>
      </c>
      <c r="DJ24">
        <v>0.55000000000000004</v>
      </c>
      <c r="DK24">
        <v>0.34</v>
      </c>
      <c r="DL24">
        <v>-7.933033</v>
      </c>
      <c r="DM24">
        <v>-12.295419512195121</v>
      </c>
      <c r="DN24">
        <v>1.2333340493337559</v>
      </c>
      <c r="DO24">
        <v>0</v>
      </c>
      <c r="DP24">
        <v>0.18526529999999999</v>
      </c>
      <c r="DQ24">
        <v>-4.0983557223265001E-2</v>
      </c>
      <c r="DR24">
        <v>4.1521479573830219E-3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357</v>
      </c>
      <c r="EA24">
        <v>3.2945099999999998</v>
      </c>
      <c r="EB24">
        <v>2.6251600000000002</v>
      </c>
      <c r="EC24">
        <v>1.21169E-2</v>
      </c>
      <c r="ED24">
        <v>1.4468399999999999E-2</v>
      </c>
      <c r="EE24">
        <v>0.14795800000000001</v>
      </c>
      <c r="EF24">
        <v>0.146033</v>
      </c>
      <c r="EG24">
        <v>29837.1</v>
      </c>
      <c r="EH24">
        <v>30371</v>
      </c>
      <c r="EI24">
        <v>28108.7</v>
      </c>
      <c r="EJ24">
        <v>29674</v>
      </c>
      <c r="EK24">
        <v>32885.9</v>
      </c>
      <c r="EL24">
        <v>35209.599999999999</v>
      </c>
      <c r="EM24">
        <v>39605.300000000003</v>
      </c>
      <c r="EN24">
        <v>42463</v>
      </c>
      <c r="EO24">
        <v>2.0406</v>
      </c>
      <c r="EP24">
        <v>2.1385299999999998</v>
      </c>
      <c r="EQ24">
        <v>8.6359699999999998E-2</v>
      </c>
      <c r="ER24">
        <v>0</v>
      </c>
      <c r="ES24">
        <v>33.177900000000001</v>
      </c>
      <c r="ET24">
        <v>999.9</v>
      </c>
      <c r="EU24">
        <v>72.7</v>
      </c>
      <c r="EV24">
        <v>37</v>
      </c>
      <c r="EW24">
        <v>45.366599999999998</v>
      </c>
      <c r="EX24">
        <v>57.132800000000003</v>
      </c>
      <c r="EY24">
        <v>-2.2556099999999999</v>
      </c>
      <c r="EZ24">
        <v>2</v>
      </c>
      <c r="FA24">
        <v>0.66123500000000002</v>
      </c>
      <c r="FB24">
        <v>1.50945</v>
      </c>
      <c r="FC24">
        <v>20.262799999999999</v>
      </c>
      <c r="FD24">
        <v>5.2175900000000004</v>
      </c>
      <c r="FE24">
        <v>12.0052</v>
      </c>
      <c r="FF24">
        <v>4.9862500000000001</v>
      </c>
      <c r="FG24">
        <v>3.2846500000000001</v>
      </c>
      <c r="FH24">
        <v>7026.3</v>
      </c>
      <c r="FI24">
        <v>9999</v>
      </c>
      <c r="FJ24">
        <v>9999</v>
      </c>
      <c r="FK24">
        <v>515.70000000000005</v>
      </c>
      <c r="FL24">
        <v>1.8658399999999999</v>
      </c>
      <c r="FM24">
        <v>1.8621799999999999</v>
      </c>
      <c r="FN24">
        <v>1.8642700000000001</v>
      </c>
      <c r="FO24">
        <v>1.8603400000000001</v>
      </c>
      <c r="FP24">
        <v>1.8610500000000001</v>
      </c>
      <c r="FQ24">
        <v>1.8601000000000001</v>
      </c>
      <c r="FR24">
        <v>1.8618600000000001</v>
      </c>
      <c r="FS24">
        <v>1.85839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-0.69199999999999995</v>
      </c>
      <c r="GH24">
        <v>0.2177</v>
      </c>
      <c r="GI24">
        <v>-0.69928025100371916</v>
      </c>
      <c r="GJ24">
        <v>1.4630516110468079E-4</v>
      </c>
      <c r="GK24">
        <v>5.5642911680704064E-7</v>
      </c>
      <c r="GL24">
        <v>-2.6618900234199588E-10</v>
      </c>
      <c r="GM24">
        <v>-0.15148303708864999</v>
      </c>
      <c r="GN24">
        <v>8.1235993582925436E-3</v>
      </c>
      <c r="GO24">
        <v>6.4829555091776674E-5</v>
      </c>
      <c r="GP24">
        <v>-4.6489004256989501E-7</v>
      </c>
      <c r="GQ24">
        <v>2</v>
      </c>
      <c r="GR24">
        <v>2085</v>
      </c>
      <c r="GS24">
        <v>3</v>
      </c>
      <c r="GT24">
        <v>37</v>
      </c>
      <c r="GU24">
        <v>5.8</v>
      </c>
      <c r="GV24">
        <v>5.8</v>
      </c>
      <c r="GW24">
        <v>0.31127899999999997</v>
      </c>
      <c r="GX24">
        <v>2.65991</v>
      </c>
      <c r="GY24">
        <v>2.04834</v>
      </c>
      <c r="GZ24">
        <v>2.6184099999999999</v>
      </c>
      <c r="HA24">
        <v>2.1972700000000001</v>
      </c>
      <c r="HB24">
        <v>2.3547400000000001</v>
      </c>
      <c r="HC24">
        <v>41.953800000000001</v>
      </c>
      <c r="HD24">
        <v>15.252800000000001</v>
      </c>
      <c r="HE24">
        <v>18</v>
      </c>
      <c r="HF24">
        <v>583.74800000000005</v>
      </c>
      <c r="HG24">
        <v>731.18200000000002</v>
      </c>
      <c r="HH24">
        <v>31.0001</v>
      </c>
      <c r="HI24">
        <v>35.526899999999998</v>
      </c>
      <c r="HJ24">
        <v>30.0002</v>
      </c>
      <c r="HK24">
        <v>35.380200000000002</v>
      </c>
      <c r="HL24">
        <v>35.357799999999997</v>
      </c>
      <c r="HM24">
        <v>6.2743900000000004</v>
      </c>
      <c r="HN24">
        <v>21.490100000000002</v>
      </c>
      <c r="HO24">
        <v>98.882599999999996</v>
      </c>
      <c r="HP24">
        <v>31</v>
      </c>
      <c r="HQ24">
        <v>66.842699999999994</v>
      </c>
      <c r="HR24">
        <v>37.348599999999998</v>
      </c>
      <c r="HS24">
        <v>98.942999999999998</v>
      </c>
      <c r="HT24">
        <v>98.421700000000001</v>
      </c>
    </row>
    <row r="25" spans="1:228" x14ac:dyDescent="0.2">
      <c r="A25">
        <v>10</v>
      </c>
      <c r="B25">
        <v>1665596766.5999999</v>
      </c>
      <c r="C25">
        <v>36</v>
      </c>
      <c r="D25" t="s">
        <v>377</v>
      </c>
      <c r="E25" t="s">
        <v>378</v>
      </c>
      <c r="F25">
        <v>4</v>
      </c>
      <c r="G25">
        <v>1665596764.5999999</v>
      </c>
      <c r="H25">
        <f t="shared" si="0"/>
        <v>4.3826925312476353E-4</v>
      </c>
      <c r="I25">
        <f t="shared" si="1"/>
        <v>0.4382692531247635</v>
      </c>
      <c r="J25">
        <f t="shared" si="2"/>
        <v>-3.8212901624199234E-2</v>
      </c>
      <c r="K25">
        <f t="shared" si="3"/>
        <v>43.861414285714282</v>
      </c>
      <c r="L25">
        <f t="shared" si="4"/>
        <v>45.08056685776004</v>
      </c>
      <c r="M25">
        <f t="shared" si="5"/>
        <v>4.5591667449625684</v>
      </c>
      <c r="N25">
        <f t="shared" si="6"/>
        <v>4.4358692744350918</v>
      </c>
      <c r="O25">
        <f t="shared" si="7"/>
        <v>2.4649576773984144E-2</v>
      </c>
      <c r="P25">
        <f t="shared" si="8"/>
        <v>3.6817384349483446</v>
      </c>
      <c r="Q25">
        <f t="shared" si="9"/>
        <v>2.4558259539369905E-2</v>
      </c>
      <c r="R25">
        <f t="shared" si="10"/>
        <v>1.5357088382456346E-2</v>
      </c>
      <c r="S25">
        <f t="shared" si="11"/>
        <v>226.10306923590497</v>
      </c>
      <c r="T25">
        <f t="shared" si="12"/>
        <v>35.260498638330503</v>
      </c>
      <c r="U25">
        <f t="shared" si="13"/>
        <v>34.576071428571431</v>
      </c>
      <c r="V25">
        <f t="shared" si="14"/>
        <v>5.5171166245467305</v>
      </c>
      <c r="W25">
        <f t="shared" si="15"/>
        <v>69.932678804033486</v>
      </c>
      <c r="X25">
        <f t="shared" si="16"/>
        <v>3.7953690136397547</v>
      </c>
      <c r="Y25">
        <f t="shared" si="17"/>
        <v>5.4271752184342894</v>
      </c>
      <c r="Z25">
        <f t="shared" si="18"/>
        <v>1.7217476109069758</v>
      </c>
      <c r="AA25">
        <f t="shared" si="19"/>
        <v>-19.327674062802071</v>
      </c>
      <c r="AB25">
        <f t="shared" si="20"/>
        <v>-58.670773698710143</v>
      </c>
      <c r="AC25">
        <f t="shared" si="21"/>
        <v>-3.7009364866652175</v>
      </c>
      <c r="AD25">
        <f t="shared" si="22"/>
        <v>144.40368498772753</v>
      </c>
      <c r="AE25">
        <f t="shared" si="23"/>
        <v>22.671528637031475</v>
      </c>
      <c r="AF25">
        <f t="shared" si="24"/>
        <v>0.43985339523719347</v>
      </c>
      <c r="AG25">
        <f t="shared" si="25"/>
        <v>-3.8212901624199234E-2</v>
      </c>
      <c r="AH25">
        <v>54.852970542470047</v>
      </c>
      <c r="AI25">
        <v>48.088576969696938</v>
      </c>
      <c r="AJ25">
        <v>1.6766168155024641</v>
      </c>
      <c r="AK25">
        <v>66.503047521225383</v>
      </c>
      <c r="AL25">
        <f t="shared" si="26"/>
        <v>0.4382692531247635</v>
      </c>
      <c r="AM25">
        <v>37.352061868130917</v>
      </c>
      <c r="AN25">
        <v>37.527183516483539</v>
      </c>
      <c r="AO25">
        <v>1.931501455213209E-5</v>
      </c>
      <c r="AP25">
        <v>87.114648894913799</v>
      </c>
      <c r="AQ25">
        <v>92</v>
      </c>
      <c r="AR25">
        <v>14</v>
      </c>
      <c r="AS25">
        <f t="shared" si="27"/>
        <v>1</v>
      </c>
      <c r="AT25">
        <f t="shared" si="28"/>
        <v>0</v>
      </c>
      <c r="AU25">
        <f t="shared" si="29"/>
        <v>47162.346080918694</v>
      </c>
      <c r="AV25">
        <f t="shared" si="30"/>
        <v>1199.9271428571431</v>
      </c>
      <c r="AW25">
        <f t="shared" si="31"/>
        <v>1025.8635135937332</v>
      </c>
      <c r="AX25">
        <f t="shared" si="32"/>
        <v>0.85493816828832836</v>
      </c>
      <c r="AY25">
        <f t="shared" si="33"/>
        <v>0.18843066479647388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1665596764.5999999</v>
      </c>
      <c r="BF25">
        <v>43.861414285714282</v>
      </c>
      <c r="BG25">
        <v>53.287128571428568</v>
      </c>
      <c r="BH25">
        <v>37.528214285714277</v>
      </c>
      <c r="BI25">
        <v>37.352357142857137</v>
      </c>
      <c r="BJ25">
        <v>44.553071428571421</v>
      </c>
      <c r="BK25">
        <v>37.310499999999998</v>
      </c>
      <c r="BL25">
        <v>649.97957142857138</v>
      </c>
      <c r="BM25">
        <v>101.03400000000001</v>
      </c>
      <c r="BN25">
        <v>9.9749257142857137E-2</v>
      </c>
      <c r="BO25">
        <v>34.28048571428571</v>
      </c>
      <c r="BP25">
        <v>34.576071428571431</v>
      </c>
      <c r="BQ25">
        <v>999.89999999999986</v>
      </c>
      <c r="BR25">
        <v>0</v>
      </c>
      <c r="BS25">
        <v>0</v>
      </c>
      <c r="BT25">
        <v>9015.7142857142862</v>
      </c>
      <c r="BU25">
        <v>0</v>
      </c>
      <c r="BV25">
        <v>192.58414285714281</v>
      </c>
      <c r="BW25">
        <v>-9.4257099999999987</v>
      </c>
      <c r="BX25">
        <v>45.571628571428583</v>
      </c>
      <c r="BY25">
        <v>55.354757142857139</v>
      </c>
      <c r="BZ25">
        <v>0.1758521428571429</v>
      </c>
      <c r="CA25">
        <v>53.287128571428568</v>
      </c>
      <c r="CB25">
        <v>37.352357142857137</v>
      </c>
      <c r="CC25">
        <v>3.7916242857142861</v>
      </c>
      <c r="CD25">
        <v>3.7738585714285722</v>
      </c>
      <c r="CE25">
        <v>27.98545714285714</v>
      </c>
      <c r="CF25">
        <v>27.90492857142857</v>
      </c>
      <c r="CG25">
        <v>1199.9271428571431</v>
      </c>
      <c r="CH25">
        <v>0.49997699999999989</v>
      </c>
      <c r="CI25">
        <v>0.500023</v>
      </c>
      <c r="CJ25">
        <v>0</v>
      </c>
      <c r="CK25">
        <v>785.13885714285709</v>
      </c>
      <c r="CL25">
        <v>4.9990899999999998</v>
      </c>
      <c r="CM25">
        <v>8467.5271428571432</v>
      </c>
      <c r="CN25">
        <v>9557.1800000000021</v>
      </c>
      <c r="CO25">
        <v>44.875</v>
      </c>
      <c r="CP25">
        <v>47</v>
      </c>
      <c r="CQ25">
        <v>45.625</v>
      </c>
      <c r="CR25">
        <v>46.25</v>
      </c>
      <c r="CS25">
        <v>46.375</v>
      </c>
      <c r="CT25">
        <v>597.43714285714293</v>
      </c>
      <c r="CU25">
        <v>597.49</v>
      </c>
      <c r="CV25">
        <v>0</v>
      </c>
      <c r="CW25">
        <v>1665596773.5999999</v>
      </c>
      <c r="CX25">
        <v>0</v>
      </c>
      <c r="CY25">
        <v>1665596416</v>
      </c>
      <c r="CZ25" t="s">
        <v>356</v>
      </c>
      <c r="DA25">
        <v>1665596416</v>
      </c>
      <c r="DB25">
        <v>1665596413.5</v>
      </c>
      <c r="DC25">
        <v>13</v>
      </c>
      <c r="DD25">
        <v>-1.9E-2</v>
      </c>
      <c r="DE25">
        <v>-8.0000000000000002E-3</v>
      </c>
      <c r="DF25">
        <v>-0.56100000000000005</v>
      </c>
      <c r="DG25">
        <v>0.20899999999999999</v>
      </c>
      <c r="DH25">
        <v>415</v>
      </c>
      <c r="DI25">
        <v>38</v>
      </c>
      <c r="DJ25">
        <v>0.55000000000000004</v>
      </c>
      <c r="DK25">
        <v>0.34</v>
      </c>
      <c r="DL25">
        <v>-8.6351767499999994</v>
      </c>
      <c r="DM25">
        <v>-7.6027536585365709</v>
      </c>
      <c r="DN25">
        <v>0.77014597406721375</v>
      </c>
      <c r="DO25">
        <v>0</v>
      </c>
      <c r="DP25">
        <v>0.18252817499999999</v>
      </c>
      <c r="DQ25">
        <v>-4.9105407129455957E-2</v>
      </c>
      <c r="DR25">
        <v>4.8397457623696512E-3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357</v>
      </c>
      <c r="EA25">
        <v>3.2943600000000002</v>
      </c>
      <c r="EB25">
        <v>2.6253899999999999</v>
      </c>
      <c r="EC25">
        <v>1.3989700000000001E-2</v>
      </c>
      <c r="ED25">
        <v>1.6358000000000001E-2</v>
      </c>
      <c r="EE25">
        <v>0.147949</v>
      </c>
      <c r="EF25">
        <v>0.146033</v>
      </c>
      <c r="EG25">
        <v>29780.7</v>
      </c>
      <c r="EH25">
        <v>30312.9</v>
      </c>
      <c r="EI25">
        <v>28108.799999999999</v>
      </c>
      <c r="EJ25">
        <v>29674.1</v>
      </c>
      <c r="EK25">
        <v>32886.699999999997</v>
      </c>
      <c r="EL25">
        <v>35209.4</v>
      </c>
      <c r="EM25">
        <v>39605.599999999999</v>
      </c>
      <c r="EN25">
        <v>42462.6</v>
      </c>
      <c r="EO25">
        <v>2.0403699999999998</v>
      </c>
      <c r="EP25">
        <v>2.1387</v>
      </c>
      <c r="EQ25">
        <v>8.6341100000000004E-2</v>
      </c>
      <c r="ER25">
        <v>0</v>
      </c>
      <c r="ES25">
        <v>33.180199999999999</v>
      </c>
      <c r="ET25">
        <v>999.9</v>
      </c>
      <c r="EU25">
        <v>72.599999999999994</v>
      </c>
      <c r="EV25">
        <v>37</v>
      </c>
      <c r="EW25">
        <v>45.309199999999997</v>
      </c>
      <c r="EX25">
        <v>56.562800000000003</v>
      </c>
      <c r="EY25">
        <v>-2.06731</v>
      </c>
      <c r="EZ25">
        <v>2</v>
      </c>
      <c r="FA25">
        <v>0.66117599999999999</v>
      </c>
      <c r="FB25">
        <v>1.5085</v>
      </c>
      <c r="FC25">
        <v>20.262699999999999</v>
      </c>
      <c r="FD25">
        <v>5.2163899999999996</v>
      </c>
      <c r="FE25">
        <v>12.005000000000001</v>
      </c>
      <c r="FF25">
        <v>4.9856499999999997</v>
      </c>
      <c r="FG25">
        <v>3.2845499999999999</v>
      </c>
      <c r="FH25">
        <v>7026.3</v>
      </c>
      <c r="FI25">
        <v>9999</v>
      </c>
      <c r="FJ25">
        <v>9999</v>
      </c>
      <c r="FK25">
        <v>515.70000000000005</v>
      </c>
      <c r="FL25">
        <v>1.8658399999999999</v>
      </c>
      <c r="FM25">
        <v>1.8621799999999999</v>
      </c>
      <c r="FN25">
        <v>1.86425</v>
      </c>
      <c r="FO25">
        <v>1.86033</v>
      </c>
      <c r="FP25">
        <v>1.8610500000000001</v>
      </c>
      <c r="FQ25">
        <v>1.8601000000000001</v>
      </c>
      <c r="FR25">
        <v>1.8618699999999999</v>
      </c>
      <c r="FS25">
        <v>1.85842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-0.69099999999999995</v>
      </c>
      <c r="GH25">
        <v>0.2177</v>
      </c>
      <c r="GI25">
        <v>-0.69928025100371916</v>
      </c>
      <c r="GJ25">
        <v>1.4630516110468079E-4</v>
      </c>
      <c r="GK25">
        <v>5.5642911680704064E-7</v>
      </c>
      <c r="GL25">
        <v>-2.6618900234199588E-10</v>
      </c>
      <c r="GM25">
        <v>-0.15148303708864999</v>
      </c>
      <c r="GN25">
        <v>8.1235993582925436E-3</v>
      </c>
      <c r="GO25">
        <v>6.4829555091776674E-5</v>
      </c>
      <c r="GP25">
        <v>-4.6489004256989501E-7</v>
      </c>
      <c r="GQ25">
        <v>2</v>
      </c>
      <c r="GR25">
        <v>2085</v>
      </c>
      <c r="GS25">
        <v>3</v>
      </c>
      <c r="GT25">
        <v>37</v>
      </c>
      <c r="GU25">
        <v>5.8</v>
      </c>
      <c r="GV25">
        <v>5.9</v>
      </c>
      <c r="GW25">
        <v>0.33203100000000002</v>
      </c>
      <c r="GX25">
        <v>2.6696800000000001</v>
      </c>
      <c r="GY25">
        <v>2.04834</v>
      </c>
      <c r="GZ25">
        <v>2.6184099999999999</v>
      </c>
      <c r="HA25">
        <v>2.1972700000000001</v>
      </c>
      <c r="HB25">
        <v>2.34375</v>
      </c>
      <c r="HC25">
        <v>41.953800000000001</v>
      </c>
      <c r="HD25">
        <v>15.244</v>
      </c>
      <c r="HE25">
        <v>18</v>
      </c>
      <c r="HF25">
        <v>583.58399999999995</v>
      </c>
      <c r="HG25">
        <v>731.34900000000005</v>
      </c>
      <c r="HH25">
        <v>30.9999</v>
      </c>
      <c r="HI25">
        <v>35.528599999999997</v>
      </c>
      <c r="HJ25">
        <v>30.0001</v>
      </c>
      <c r="HK25">
        <v>35.380200000000002</v>
      </c>
      <c r="HL25">
        <v>35.357799999999997</v>
      </c>
      <c r="HM25">
        <v>6.6775900000000004</v>
      </c>
      <c r="HN25">
        <v>21.490100000000002</v>
      </c>
      <c r="HO25">
        <v>98.882599999999996</v>
      </c>
      <c r="HP25">
        <v>31</v>
      </c>
      <c r="HQ25">
        <v>73.529499999999999</v>
      </c>
      <c r="HR25">
        <v>37.348599999999998</v>
      </c>
      <c r="HS25">
        <v>98.9435</v>
      </c>
      <c r="HT25">
        <v>98.421199999999999</v>
      </c>
    </row>
    <row r="26" spans="1:228" x14ac:dyDescent="0.2">
      <c r="A26">
        <v>11</v>
      </c>
      <c r="B26">
        <v>1665596770.5999999</v>
      </c>
      <c r="C26">
        <v>40</v>
      </c>
      <c r="D26" t="s">
        <v>379</v>
      </c>
      <c r="E26" t="s">
        <v>380</v>
      </c>
      <c r="F26">
        <v>4</v>
      </c>
      <c r="G26">
        <v>1665596768.2874999</v>
      </c>
      <c r="H26">
        <f t="shared" si="0"/>
        <v>4.104207320697671E-4</v>
      </c>
      <c r="I26">
        <f t="shared" si="1"/>
        <v>0.41042073206976709</v>
      </c>
      <c r="J26">
        <f t="shared" si="2"/>
        <v>0.37350361110831803</v>
      </c>
      <c r="K26">
        <f t="shared" si="3"/>
        <v>49.822824999999987</v>
      </c>
      <c r="L26">
        <f t="shared" si="4"/>
        <v>22.862762121721804</v>
      </c>
      <c r="M26">
        <f t="shared" si="5"/>
        <v>2.3121838735336921</v>
      </c>
      <c r="N26">
        <f t="shared" si="6"/>
        <v>5.0387408085500187</v>
      </c>
      <c r="O26">
        <f t="shared" si="7"/>
        <v>2.3120410909520699E-2</v>
      </c>
      <c r="P26">
        <f t="shared" si="8"/>
        <v>3.6806011594843779</v>
      </c>
      <c r="Q26">
        <f t="shared" si="9"/>
        <v>2.3040027513608216E-2</v>
      </c>
      <c r="R26">
        <f t="shared" si="10"/>
        <v>1.4407215917881924E-2</v>
      </c>
      <c r="S26">
        <f t="shared" si="11"/>
        <v>226.11368023496976</v>
      </c>
      <c r="T26">
        <f t="shared" si="12"/>
        <v>35.253165670698081</v>
      </c>
      <c r="U26">
        <f t="shared" si="13"/>
        <v>34.564162499999988</v>
      </c>
      <c r="V26">
        <f t="shared" si="14"/>
        <v>5.5134680586661098</v>
      </c>
      <c r="W26">
        <f t="shared" si="15"/>
        <v>69.97569121985758</v>
      </c>
      <c r="X26">
        <f t="shared" si="16"/>
        <v>3.7948507131312801</v>
      </c>
      <c r="Y26">
        <f t="shared" si="17"/>
        <v>5.4230985746295621</v>
      </c>
      <c r="Z26">
        <f t="shared" si="18"/>
        <v>1.7186173455348297</v>
      </c>
      <c r="AA26">
        <f t="shared" si="19"/>
        <v>-18.099554284276728</v>
      </c>
      <c r="AB26">
        <f t="shared" si="20"/>
        <v>-58.968010203603193</v>
      </c>
      <c r="AC26">
        <f t="shared" si="21"/>
        <v>-3.7203742077203654</v>
      </c>
      <c r="AD26">
        <f t="shared" si="22"/>
        <v>145.32574153936946</v>
      </c>
      <c r="AE26">
        <f t="shared" si="23"/>
        <v>23.02346239091306</v>
      </c>
      <c r="AF26">
        <f t="shared" si="24"/>
        <v>0.42316940474736864</v>
      </c>
      <c r="AG26">
        <f t="shared" si="25"/>
        <v>0.37350361110831803</v>
      </c>
      <c r="AH26">
        <v>61.733537707807308</v>
      </c>
      <c r="AI26">
        <v>54.800956969696962</v>
      </c>
      <c r="AJ26">
        <v>1.6743447543998049</v>
      </c>
      <c r="AK26">
        <v>66.503047521225383</v>
      </c>
      <c r="AL26">
        <f t="shared" si="26"/>
        <v>0.41042073206976709</v>
      </c>
      <c r="AM26">
        <v>37.353880962286112</v>
      </c>
      <c r="AN26">
        <v>37.517931868131903</v>
      </c>
      <c r="AO26">
        <v>5.3485489256407432E-6</v>
      </c>
      <c r="AP26">
        <v>87.114648894913799</v>
      </c>
      <c r="AQ26">
        <v>92</v>
      </c>
      <c r="AR26">
        <v>14</v>
      </c>
      <c r="AS26">
        <f t="shared" si="27"/>
        <v>1</v>
      </c>
      <c r="AT26">
        <f t="shared" si="28"/>
        <v>0</v>
      </c>
      <c r="AU26">
        <f t="shared" si="29"/>
        <v>47144.165932302691</v>
      </c>
      <c r="AV26">
        <f t="shared" si="30"/>
        <v>1199.99</v>
      </c>
      <c r="AW26">
        <f t="shared" si="31"/>
        <v>1025.9166135932485</v>
      </c>
      <c r="AX26">
        <f t="shared" si="32"/>
        <v>0.85493763580800552</v>
      </c>
      <c r="AY26">
        <f t="shared" si="33"/>
        <v>0.18842963710945071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1665596768.2874999</v>
      </c>
      <c r="BF26">
        <v>49.822824999999987</v>
      </c>
      <c r="BG26">
        <v>59.394762499999999</v>
      </c>
      <c r="BH26">
        <v>37.523299999999999</v>
      </c>
      <c r="BI26">
        <v>37.354125000000003</v>
      </c>
      <c r="BJ26">
        <v>50.513325000000002</v>
      </c>
      <c r="BK26">
        <v>37.305662499999997</v>
      </c>
      <c r="BL26">
        <v>650.02800000000002</v>
      </c>
      <c r="BM26">
        <v>101.033</v>
      </c>
      <c r="BN26">
        <v>0.1001816</v>
      </c>
      <c r="BO26">
        <v>34.266987499999999</v>
      </c>
      <c r="BP26">
        <v>34.564162499999988</v>
      </c>
      <c r="BQ26">
        <v>999.9</v>
      </c>
      <c r="BR26">
        <v>0</v>
      </c>
      <c r="BS26">
        <v>0</v>
      </c>
      <c r="BT26">
        <v>9011.8724999999995</v>
      </c>
      <c r="BU26">
        <v>0</v>
      </c>
      <c r="BV26">
        <v>183.5855</v>
      </c>
      <c r="BW26">
        <v>-9.5719475000000003</v>
      </c>
      <c r="BX26">
        <v>51.7652</v>
      </c>
      <c r="BY26">
        <v>61.6995</v>
      </c>
      <c r="BZ26">
        <v>0.16918074999999999</v>
      </c>
      <c r="CA26">
        <v>59.394762499999999</v>
      </c>
      <c r="CB26">
        <v>37.354125000000003</v>
      </c>
      <c r="CC26">
        <v>3.7911062499999999</v>
      </c>
      <c r="CD26">
        <v>3.77401125</v>
      </c>
      <c r="CE26">
        <v>27.983125000000001</v>
      </c>
      <c r="CF26">
        <v>27.905637500000001</v>
      </c>
      <c r="CG26">
        <v>1199.99</v>
      </c>
      <c r="CH26">
        <v>0.49999612500000001</v>
      </c>
      <c r="CI26">
        <v>0.50000387499999999</v>
      </c>
      <c r="CJ26">
        <v>0</v>
      </c>
      <c r="CK26">
        <v>784.76462500000002</v>
      </c>
      <c r="CL26">
        <v>4.9990899999999998</v>
      </c>
      <c r="CM26">
        <v>8466.0137500000001</v>
      </c>
      <c r="CN26">
        <v>9557.7737500000003</v>
      </c>
      <c r="CO26">
        <v>44.913749999999993</v>
      </c>
      <c r="CP26">
        <v>47</v>
      </c>
      <c r="CQ26">
        <v>45.625</v>
      </c>
      <c r="CR26">
        <v>46.25</v>
      </c>
      <c r="CS26">
        <v>46.375</v>
      </c>
      <c r="CT26">
        <v>597.49</v>
      </c>
      <c r="CU26">
        <v>597.5</v>
      </c>
      <c r="CV26">
        <v>0</v>
      </c>
      <c r="CW26">
        <v>1665596777.8</v>
      </c>
      <c r="CX26">
        <v>0</v>
      </c>
      <c r="CY26">
        <v>1665596416</v>
      </c>
      <c r="CZ26" t="s">
        <v>356</v>
      </c>
      <c r="DA26">
        <v>1665596416</v>
      </c>
      <c r="DB26">
        <v>1665596413.5</v>
      </c>
      <c r="DC26">
        <v>13</v>
      </c>
      <c r="DD26">
        <v>-1.9E-2</v>
      </c>
      <c r="DE26">
        <v>-8.0000000000000002E-3</v>
      </c>
      <c r="DF26">
        <v>-0.56100000000000005</v>
      </c>
      <c r="DG26">
        <v>0.20899999999999999</v>
      </c>
      <c r="DH26">
        <v>415</v>
      </c>
      <c r="DI26">
        <v>38</v>
      </c>
      <c r="DJ26">
        <v>0.55000000000000004</v>
      </c>
      <c r="DK26">
        <v>0.34</v>
      </c>
      <c r="DL26">
        <v>-9.0802204999999994</v>
      </c>
      <c r="DM26">
        <v>-4.6236126078799016</v>
      </c>
      <c r="DN26">
        <v>0.46622229497821099</v>
      </c>
      <c r="DO26">
        <v>0</v>
      </c>
      <c r="DP26">
        <v>0.1785177</v>
      </c>
      <c r="DQ26">
        <v>-6.1084255159475173E-2</v>
      </c>
      <c r="DR26">
        <v>6.0867813916716286E-3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357</v>
      </c>
      <c r="EA26">
        <v>3.2945500000000001</v>
      </c>
      <c r="EB26">
        <v>2.6254200000000001</v>
      </c>
      <c r="EC26">
        <v>1.5856499999999999E-2</v>
      </c>
      <c r="ED26">
        <v>1.8253800000000001E-2</v>
      </c>
      <c r="EE26">
        <v>0.147923</v>
      </c>
      <c r="EF26">
        <v>0.146034</v>
      </c>
      <c r="EG26">
        <v>29723.9</v>
      </c>
      <c r="EH26">
        <v>30254.3</v>
      </c>
      <c r="EI26">
        <v>28108.3</v>
      </c>
      <c r="EJ26">
        <v>29673.8</v>
      </c>
      <c r="EK26">
        <v>32887.5</v>
      </c>
      <c r="EL26">
        <v>35209.199999999997</v>
      </c>
      <c r="EM26">
        <v>39605.199999999997</v>
      </c>
      <c r="EN26">
        <v>42462.2</v>
      </c>
      <c r="EO26">
        <v>2.0410200000000001</v>
      </c>
      <c r="EP26">
        <v>2.1385299999999998</v>
      </c>
      <c r="EQ26">
        <v>8.4862099999999996E-2</v>
      </c>
      <c r="ER26">
        <v>0</v>
      </c>
      <c r="ES26">
        <v>33.180199999999999</v>
      </c>
      <c r="ET26">
        <v>999.9</v>
      </c>
      <c r="EU26">
        <v>72.599999999999994</v>
      </c>
      <c r="EV26">
        <v>37</v>
      </c>
      <c r="EW26">
        <v>45.305599999999998</v>
      </c>
      <c r="EX26">
        <v>56.6828</v>
      </c>
      <c r="EY26">
        <v>-2.2115399999999998</v>
      </c>
      <c r="EZ26">
        <v>2</v>
      </c>
      <c r="FA26">
        <v>0.66127800000000003</v>
      </c>
      <c r="FB26">
        <v>1.5075700000000001</v>
      </c>
      <c r="FC26">
        <v>20.262799999999999</v>
      </c>
      <c r="FD26">
        <v>5.2165400000000002</v>
      </c>
      <c r="FE26">
        <v>12.0055</v>
      </c>
      <c r="FF26">
        <v>4.9858500000000001</v>
      </c>
      <c r="FG26">
        <v>3.2845</v>
      </c>
      <c r="FH26">
        <v>7026.6</v>
      </c>
      <c r="FI26">
        <v>9999</v>
      </c>
      <c r="FJ26">
        <v>9999</v>
      </c>
      <c r="FK26">
        <v>515.70000000000005</v>
      </c>
      <c r="FL26">
        <v>1.8658399999999999</v>
      </c>
      <c r="FM26">
        <v>1.8621799999999999</v>
      </c>
      <c r="FN26">
        <v>1.86425</v>
      </c>
      <c r="FO26">
        <v>1.8603400000000001</v>
      </c>
      <c r="FP26">
        <v>1.8610599999999999</v>
      </c>
      <c r="FQ26">
        <v>1.8601000000000001</v>
      </c>
      <c r="FR26">
        <v>1.8618699999999999</v>
      </c>
      <c r="FS26">
        <v>1.85843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-0.69</v>
      </c>
      <c r="GH26">
        <v>0.21759999999999999</v>
      </c>
      <c r="GI26">
        <v>-0.69928025100371916</v>
      </c>
      <c r="GJ26">
        <v>1.4630516110468079E-4</v>
      </c>
      <c r="GK26">
        <v>5.5642911680704064E-7</v>
      </c>
      <c r="GL26">
        <v>-2.6618900234199588E-10</v>
      </c>
      <c r="GM26">
        <v>-0.15148303708864999</v>
      </c>
      <c r="GN26">
        <v>8.1235993582925436E-3</v>
      </c>
      <c r="GO26">
        <v>6.4829555091776674E-5</v>
      </c>
      <c r="GP26">
        <v>-4.6489004256989501E-7</v>
      </c>
      <c r="GQ26">
        <v>2</v>
      </c>
      <c r="GR26">
        <v>2085</v>
      </c>
      <c r="GS26">
        <v>3</v>
      </c>
      <c r="GT26">
        <v>37</v>
      </c>
      <c r="GU26">
        <v>5.9</v>
      </c>
      <c r="GV26">
        <v>6</v>
      </c>
      <c r="GW26">
        <v>0.35278300000000001</v>
      </c>
      <c r="GX26">
        <v>2.67822</v>
      </c>
      <c r="GY26">
        <v>2.04834</v>
      </c>
      <c r="GZ26">
        <v>2.6184099999999999</v>
      </c>
      <c r="HA26">
        <v>2.1972700000000001</v>
      </c>
      <c r="HB26">
        <v>2.2936999999999999</v>
      </c>
      <c r="HC26">
        <v>41.953800000000001</v>
      </c>
      <c r="HD26">
        <v>15.2265</v>
      </c>
      <c r="HE26">
        <v>18</v>
      </c>
      <c r="HF26">
        <v>584.05899999999997</v>
      </c>
      <c r="HG26">
        <v>731.154</v>
      </c>
      <c r="HH26">
        <v>30.9998</v>
      </c>
      <c r="HI26">
        <v>35.530200000000001</v>
      </c>
      <c r="HJ26">
        <v>30.0002</v>
      </c>
      <c r="HK26">
        <v>35.380200000000002</v>
      </c>
      <c r="HL26">
        <v>35.355400000000003</v>
      </c>
      <c r="HM26">
        <v>7.0822200000000004</v>
      </c>
      <c r="HN26">
        <v>21.490100000000002</v>
      </c>
      <c r="HO26">
        <v>98.882599999999996</v>
      </c>
      <c r="HP26">
        <v>31</v>
      </c>
      <c r="HQ26">
        <v>80.217699999999994</v>
      </c>
      <c r="HR26">
        <v>37.348599999999998</v>
      </c>
      <c r="HS26">
        <v>98.942300000000003</v>
      </c>
      <c r="HT26">
        <v>98.420299999999997</v>
      </c>
    </row>
    <row r="27" spans="1:228" x14ac:dyDescent="0.2">
      <c r="A27">
        <v>12</v>
      </c>
      <c r="B27">
        <v>1665596774.5999999</v>
      </c>
      <c r="C27">
        <v>44</v>
      </c>
      <c r="D27" t="s">
        <v>381</v>
      </c>
      <c r="E27" t="s">
        <v>382</v>
      </c>
      <c r="F27">
        <v>4</v>
      </c>
      <c r="G27">
        <v>1665596772.5999999</v>
      </c>
      <c r="H27">
        <f t="shared" si="0"/>
        <v>4.0224352048527493E-4</v>
      </c>
      <c r="I27">
        <f t="shared" si="1"/>
        <v>0.40224352048527495</v>
      </c>
      <c r="J27">
        <f t="shared" si="2"/>
        <v>0.48106876445947994</v>
      </c>
      <c r="K27">
        <f t="shared" si="3"/>
        <v>56.806071428571428</v>
      </c>
      <c r="L27">
        <f t="shared" si="4"/>
        <v>21.746057789614685</v>
      </c>
      <c r="M27">
        <f t="shared" si="5"/>
        <v>2.1992634611632833</v>
      </c>
      <c r="N27">
        <f t="shared" si="6"/>
        <v>5.7450190960474927</v>
      </c>
      <c r="O27">
        <f t="shared" si="7"/>
        <v>2.2741779950088522E-2</v>
      </c>
      <c r="P27">
        <f t="shared" si="8"/>
        <v>3.6753774196551365</v>
      </c>
      <c r="Q27">
        <f t="shared" si="9"/>
        <v>2.2663892875533206E-2</v>
      </c>
      <c r="R27">
        <f t="shared" si="10"/>
        <v>1.4171908547307502E-2</v>
      </c>
      <c r="S27">
        <f t="shared" si="11"/>
        <v>226.12119994985454</v>
      </c>
      <c r="T27">
        <f t="shared" si="12"/>
        <v>35.239339657402397</v>
      </c>
      <c r="U27">
        <f t="shared" si="13"/>
        <v>34.541342857142858</v>
      </c>
      <c r="V27">
        <f t="shared" si="14"/>
        <v>5.5064826123366339</v>
      </c>
      <c r="W27">
        <f t="shared" si="15"/>
        <v>70.027182697046726</v>
      </c>
      <c r="X27">
        <f t="shared" si="16"/>
        <v>3.7940711902311057</v>
      </c>
      <c r="Y27">
        <f t="shared" si="17"/>
        <v>5.4179977604484071</v>
      </c>
      <c r="Z27">
        <f t="shared" si="18"/>
        <v>1.7124114221055282</v>
      </c>
      <c r="AA27">
        <f t="shared" si="19"/>
        <v>-17.738939253400623</v>
      </c>
      <c r="AB27">
        <f t="shared" si="20"/>
        <v>-57.711713779700375</v>
      </c>
      <c r="AC27">
        <f t="shared" si="21"/>
        <v>-3.6455810522348364</v>
      </c>
      <c r="AD27">
        <f t="shared" si="22"/>
        <v>147.02496586451872</v>
      </c>
      <c r="AE27">
        <f t="shared" si="23"/>
        <v>23.496718033108511</v>
      </c>
      <c r="AF27">
        <f t="shared" si="24"/>
        <v>0.40467514989788184</v>
      </c>
      <c r="AG27">
        <f t="shared" si="25"/>
        <v>0.48106876445947994</v>
      </c>
      <c r="AH27">
        <v>68.658229737154556</v>
      </c>
      <c r="AI27">
        <v>61.572303030303033</v>
      </c>
      <c r="AJ27">
        <v>1.700645129204835</v>
      </c>
      <c r="AK27">
        <v>66.503047521225383</v>
      </c>
      <c r="AL27">
        <f t="shared" si="26"/>
        <v>0.40224352048527495</v>
      </c>
      <c r="AM27">
        <v>37.353582684787654</v>
      </c>
      <c r="AN27">
        <v>37.514748351648372</v>
      </c>
      <c r="AO27">
        <v>-6.6439018219949169E-5</v>
      </c>
      <c r="AP27">
        <v>87.114648894913799</v>
      </c>
      <c r="AQ27">
        <v>91</v>
      </c>
      <c r="AR27">
        <v>14</v>
      </c>
      <c r="AS27">
        <f t="shared" si="27"/>
        <v>1</v>
      </c>
      <c r="AT27">
        <f t="shared" si="28"/>
        <v>0</v>
      </c>
      <c r="AU27">
        <f t="shared" si="29"/>
        <v>47053.784906087327</v>
      </c>
      <c r="AV27">
        <f t="shared" si="30"/>
        <v>1200.025714285714</v>
      </c>
      <c r="AW27">
        <f t="shared" si="31"/>
        <v>1025.9475564507015</v>
      </c>
      <c r="AX27">
        <f t="shared" si="32"/>
        <v>0.85493797694274565</v>
      </c>
      <c r="AY27">
        <f t="shared" si="33"/>
        <v>0.18843029549949908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1665596772.5999999</v>
      </c>
      <c r="BF27">
        <v>56.806071428571428</v>
      </c>
      <c r="BG27">
        <v>66.575557142857136</v>
      </c>
      <c r="BH27">
        <v>37.515328571428562</v>
      </c>
      <c r="BI27">
        <v>37.353542857142862</v>
      </c>
      <c r="BJ27">
        <v>57.495157142857138</v>
      </c>
      <c r="BK27">
        <v>37.297785714285723</v>
      </c>
      <c r="BL27">
        <v>650.01585714285716</v>
      </c>
      <c r="BM27">
        <v>101.0338571428572</v>
      </c>
      <c r="BN27">
        <v>0.1000349142857143</v>
      </c>
      <c r="BO27">
        <v>34.25008571428571</v>
      </c>
      <c r="BP27">
        <v>34.541342857142858</v>
      </c>
      <c r="BQ27">
        <v>999.89999999999986</v>
      </c>
      <c r="BR27">
        <v>0</v>
      </c>
      <c r="BS27">
        <v>0</v>
      </c>
      <c r="BT27">
        <v>8993.7485714285722</v>
      </c>
      <c r="BU27">
        <v>0</v>
      </c>
      <c r="BV27">
        <v>183.22414285714291</v>
      </c>
      <c r="BW27">
        <v>-9.7694785714285732</v>
      </c>
      <c r="BX27">
        <v>59.020228571428568</v>
      </c>
      <c r="BY27">
        <v>69.158857142857144</v>
      </c>
      <c r="BZ27">
        <v>0.16180414285714281</v>
      </c>
      <c r="CA27">
        <v>66.575557142857136</v>
      </c>
      <c r="CB27">
        <v>37.353542857142862</v>
      </c>
      <c r="CC27">
        <v>3.7903128571428581</v>
      </c>
      <c r="CD27">
        <v>3.773964285714285</v>
      </c>
      <c r="CE27">
        <v>27.979514285714281</v>
      </c>
      <c r="CF27">
        <v>27.9054</v>
      </c>
      <c r="CG27">
        <v>1200.025714285714</v>
      </c>
      <c r="CH27">
        <v>0.49998471428571428</v>
      </c>
      <c r="CI27">
        <v>0.50001528571428566</v>
      </c>
      <c r="CJ27">
        <v>0</v>
      </c>
      <c r="CK27">
        <v>785.09614285714281</v>
      </c>
      <c r="CL27">
        <v>4.9990899999999998</v>
      </c>
      <c r="CM27">
        <v>8466.5714285714294</v>
      </c>
      <c r="CN27">
        <v>9558.0042857142853</v>
      </c>
      <c r="CO27">
        <v>44.875</v>
      </c>
      <c r="CP27">
        <v>47</v>
      </c>
      <c r="CQ27">
        <v>45.607000000000014</v>
      </c>
      <c r="CR27">
        <v>46.25</v>
      </c>
      <c r="CS27">
        <v>46.375</v>
      </c>
      <c r="CT27">
        <v>597.49428571428575</v>
      </c>
      <c r="CU27">
        <v>597.53142857142871</v>
      </c>
      <c r="CV27">
        <v>0</v>
      </c>
      <c r="CW27">
        <v>1665596781.4000001</v>
      </c>
      <c r="CX27">
        <v>0</v>
      </c>
      <c r="CY27">
        <v>1665596416</v>
      </c>
      <c r="CZ27" t="s">
        <v>356</v>
      </c>
      <c r="DA27">
        <v>1665596416</v>
      </c>
      <c r="DB27">
        <v>1665596413.5</v>
      </c>
      <c r="DC27">
        <v>13</v>
      </c>
      <c r="DD27">
        <v>-1.9E-2</v>
      </c>
      <c r="DE27">
        <v>-8.0000000000000002E-3</v>
      </c>
      <c r="DF27">
        <v>-0.56100000000000005</v>
      </c>
      <c r="DG27">
        <v>0.20899999999999999</v>
      </c>
      <c r="DH27">
        <v>415</v>
      </c>
      <c r="DI27">
        <v>38</v>
      </c>
      <c r="DJ27">
        <v>0.55000000000000004</v>
      </c>
      <c r="DK27">
        <v>0.34</v>
      </c>
      <c r="DL27">
        <v>-9.3706862500000003</v>
      </c>
      <c r="DM27">
        <v>-3.1652482176360048</v>
      </c>
      <c r="DN27">
        <v>0.31068179050829081</v>
      </c>
      <c r="DO27">
        <v>0</v>
      </c>
      <c r="DP27">
        <v>0.173853125</v>
      </c>
      <c r="DQ27">
        <v>-7.9383298311445055E-2</v>
      </c>
      <c r="DR27">
        <v>7.7949617227652274E-3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357</v>
      </c>
      <c r="EA27">
        <v>3.2943799999999999</v>
      </c>
      <c r="EB27">
        <v>2.6251099999999998</v>
      </c>
      <c r="EC27">
        <v>1.7736999999999999E-2</v>
      </c>
      <c r="ED27">
        <v>2.0134200000000001E-2</v>
      </c>
      <c r="EE27">
        <v>0.147924</v>
      </c>
      <c r="EF27">
        <v>0.146036</v>
      </c>
      <c r="EG27">
        <v>29666.400000000001</v>
      </c>
      <c r="EH27">
        <v>30196.3</v>
      </c>
      <c r="EI27">
        <v>28107.599999999999</v>
      </c>
      <c r="EJ27">
        <v>29673.8</v>
      </c>
      <c r="EK27">
        <v>32886.400000000001</v>
      </c>
      <c r="EL27">
        <v>35209.4</v>
      </c>
      <c r="EM27">
        <v>39603.800000000003</v>
      </c>
      <c r="EN27">
        <v>42462.5</v>
      </c>
      <c r="EO27">
        <v>2.0411000000000001</v>
      </c>
      <c r="EP27">
        <v>2.13855</v>
      </c>
      <c r="EQ27">
        <v>8.3737099999999995E-2</v>
      </c>
      <c r="ER27">
        <v>0</v>
      </c>
      <c r="ES27">
        <v>33.177999999999997</v>
      </c>
      <c r="ET27">
        <v>999.9</v>
      </c>
      <c r="EU27">
        <v>72.599999999999994</v>
      </c>
      <c r="EV27">
        <v>37</v>
      </c>
      <c r="EW27">
        <v>45.306100000000001</v>
      </c>
      <c r="EX27">
        <v>57.012799999999999</v>
      </c>
      <c r="EY27">
        <v>-2.1834899999999999</v>
      </c>
      <c r="EZ27">
        <v>2</v>
      </c>
      <c r="FA27">
        <v>0.66132599999999997</v>
      </c>
      <c r="FB27">
        <v>1.50596</v>
      </c>
      <c r="FC27">
        <v>20.262799999999999</v>
      </c>
      <c r="FD27">
        <v>5.21699</v>
      </c>
      <c r="FE27">
        <v>12.004300000000001</v>
      </c>
      <c r="FF27">
        <v>4.9857500000000003</v>
      </c>
      <c r="FG27">
        <v>3.2845</v>
      </c>
      <c r="FH27">
        <v>7026.6</v>
      </c>
      <c r="FI27">
        <v>9999</v>
      </c>
      <c r="FJ27">
        <v>9999</v>
      </c>
      <c r="FK27">
        <v>515.70000000000005</v>
      </c>
      <c r="FL27">
        <v>1.8658399999999999</v>
      </c>
      <c r="FM27">
        <v>1.8621799999999999</v>
      </c>
      <c r="FN27">
        <v>1.8642399999999999</v>
      </c>
      <c r="FO27">
        <v>1.8603499999999999</v>
      </c>
      <c r="FP27">
        <v>1.8610500000000001</v>
      </c>
      <c r="FQ27">
        <v>1.8601399999999999</v>
      </c>
      <c r="FR27">
        <v>1.8618399999999999</v>
      </c>
      <c r="FS27">
        <v>1.8584099999999999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-0.68799999999999994</v>
      </c>
      <c r="GH27">
        <v>0.2175</v>
      </c>
      <c r="GI27">
        <v>-0.69928025100371916</v>
      </c>
      <c r="GJ27">
        <v>1.4630516110468079E-4</v>
      </c>
      <c r="GK27">
        <v>5.5642911680704064E-7</v>
      </c>
      <c r="GL27">
        <v>-2.6618900234199588E-10</v>
      </c>
      <c r="GM27">
        <v>-0.15148303708864999</v>
      </c>
      <c r="GN27">
        <v>8.1235993582925436E-3</v>
      </c>
      <c r="GO27">
        <v>6.4829555091776674E-5</v>
      </c>
      <c r="GP27">
        <v>-4.6489004256989501E-7</v>
      </c>
      <c r="GQ27">
        <v>2</v>
      </c>
      <c r="GR27">
        <v>2085</v>
      </c>
      <c r="GS27">
        <v>3</v>
      </c>
      <c r="GT27">
        <v>37</v>
      </c>
      <c r="GU27">
        <v>6</v>
      </c>
      <c r="GV27">
        <v>6</v>
      </c>
      <c r="GW27">
        <v>0.37353500000000001</v>
      </c>
      <c r="GX27">
        <v>2.6696800000000001</v>
      </c>
      <c r="GY27">
        <v>2.04834</v>
      </c>
      <c r="GZ27">
        <v>2.6196299999999999</v>
      </c>
      <c r="HA27">
        <v>2.1972700000000001</v>
      </c>
      <c r="HB27">
        <v>2.31934</v>
      </c>
      <c r="HC27">
        <v>41.953800000000001</v>
      </c>
      <c r="HD27">
        <v>15.235300000000001</v>
      </c>
      <c r="HE27">
        <v>18</v>
      </c>
      <c r="HF27">
        <v>584.11400000000003</v>
      </c>
      <c r="HG27">
        <v>731.16800000000001</v>
      </c>
      <c r="HH27">
        <v>30.999700000000001</v>
      </c>
      <c r="HI27">
        <v>35.530200000000001</v>
      </c>
      <c r="HJ27">
        <v>30.0002</v>
      </c>
      <c r="HK27">
        <v>35.380200000000002</v>
      </c>
      <c r="HL27">
        <v>35.354500000000002</v>
      </c>
      <c r="HM27">
        <v>7.4882799999999996</v>
      </c>
      <c r="HN27">
        <v>21.490100000000002</v>
      </c>
      <c r="HO27">
        <v>98.882599999999996</v>
      </c>
      <c r="HP27">
        <v>31</v>
      </c>
      <c r="HQ27">
        <v>86.905699999999996</v>
      </c>
      <c r="HR27">
        <v>37.348599999999998</v>
      </c>
      <c r="HS27">
        <v>98.9392</v>
      </c>
      <c r="HT27">
        <v>98.420699999999997</v>
      </c>
    </row>
    <row r="28" spans="1:228" x14ac:dyDescent="0.2">
      <c r="A28">
        <v>13</v>
      </c>
      <c r="B28">
        <v>1665596778.5999999</v>
      </c>
      <c r="C28">
        <v>48</v>
      </c>
      <c r="D28" t="s">
        <v>383</v>
      </c>
      <c r="E28" t="s">
        <v>384</v>
      </c>
      <c r="F28">
        <v>4</v>
      </c>
      <c r="G28">
        <v>1665596776.2874999</v>
      </c>
      <c r="H28">
        <f t="shared" si="0"/>
        <v>4.0563680688261982E-4</v>
      </c>
      <c r="I28">
        <f t="shared" si="1"/>
        <v>0.40563680688261983</v>
      </c>
      <c r="J28">
        <f t="shared" si="2"/>
        <v>0.42325821850003714</v>
      </c>
      <c r="K28">
        <f t="shared" si="3"/>
        <v>62.860162500000001</v>
      </c>
      <c r="L28">
        <f t="shared" si="4"/>
        <v>31.94521684110698</v>
      </c>
      <c r="M28">
        <f t="shared" si="5"/>
        <v>3.2307218201500434</v>
      </c>
      <c r="N28">
        <f t="shared" si="6"/>
        <v>6.3572490246990645</v>
      </c>
      <c r="O28">
        <f t="shared" si="7"/>
        <v>2.2968953000367071E-2</v>
      </c>
      <c r="P28">
        <f t="shared" si="8"/>
        <v>3.6730091608133684</v>
      </c>
      <c r="Q28">
        <f t="shared" si="9"/>
        <v>2.2889453988699248E-2</v>
      </c>
      <c r="R28">
        <f t="shared" si="10"/>
        <v>1.4313028366859257E-2</v>
      </c>
      <c r="S28">
        <f t="shared" si="11"/>
        <v>226.12283585994678</v>
      </c>
      <c r="T28">
        <f t="shared" si="12"/>
        <v>35.227907352319313</v>
      </c>
      <c r="U28">
        <f t="shared" si="13"/>
        <v>34.533112500000001</v>
      </c>
      <c r="V28">
        <f t="shared" si="14"/>
        <v>5.5039650610933064</v>
      </c>
      <c r="W28">
        <f t="shared" si="15"/>
        <v>70.072214113185311</v>
      </c>
      <c r="X28">
        <f t="shared" si="16"/>
        <v>3.7941154438128555</v>
      </c>
      <c r="Y28">
        <f t="shared" si="17"/>
        <v>5.4145790765000621</v>
      </c>
      <c r="Z28">
        <f t="shared" si="18"/>
        <v>1.7098496172804509</v>
      </c>
      <c r="AA28">
        <f t="shared" si="19"/>
        <v>-17.888583183523533</v>
      </c>
      <c r="AB28">
        <f t="shared" si="20"/>
        <v>-58.289447329394825</v>
      </c>
      <c r="AC28">
        <f t="shared" si="21"/>
        <v>-3.6840981556538033</v>
      </c>
      <c r="AD28">
        <f t="shared" si="22"/>
        <v>146.26070719137462</v>
      </c>
      <c r="AE28">
        <f t="shared" si="23"/>
        <v>23.585236676708643</v>
      </c>
      <c r="AF28">
        <f t="shared" si="24"/>
        <v>0.40673677051422941</v>
      </c>
      <c r="AG28">
        <f t="shared" si="25"/>
        <v>0.42325821850003714</v>
      </c>
      <c r="AH28">
        <v>75.509037178157897</v>
      </c>
      <c r="AI28">
        <v>68.409856969696975</v>
      </c>
      <c r="AJ28">
        <v>1.7100077530243509</v>
      </c>
      <c r="AK28">
        <v>66.503047521225383</v>
      </c>
      <c r="AL28">
        <f t="shared" si="26"/>
        <v>0.40563680688261983</v>
      </c>
      <c r="AM28">
        <v>37.353932668350907</v>
      </c>
      <c r="AN28">
        <v>37.51607362637364</v>
      </c>
      <c r="AO28">
        <v>5.9963280660529697E-6</v>
      </c>
      <c r="AP28">
        <v>87.114648894913799</v>
      </c>
      <c r="AQ28">
        <v>91</v>
      </c>
      <c r="AR28">
        <v>14</v>
      </c>
      <c r="AS28">
        <f t="shared" si="27"/>
        <v>1</v>
      </c>
      <c r="AT28">
        <f t="shared" si="28"/>
        <v>0</v>
      </c>
      <c r="AU28">
        <f t="shared" si="29"/>
        <v>47013.368032666869</v>
      </c>
      <c r="AV28">
        <f t="shared" si="30"/>
        <v>1200.0387499999999</v>
      </c>
      <c r="AW28">
        <f t="shared" si="31"/>
        <v>1025.9582760932369</v>
      </c>
      <c r="AX28">
        <f t="shared" si="32"/>
        <v>0.85493762271696383</v>
      </c>
      <c r="AY28">
        <f t="shared" si="33"/>
        <v>0.18842961184373988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1665596776.2874999</v>
      </c>
      <c r="BF28">
        <v>62.860162500000001</v>
      </c>
      <c r="BG28">
        <v>72.667649999999995</v>
      </c>
      <c r="BH28">
        <v>37.516024999999999</v>
      </c>
      <c r="BI28">
        <v>37.353412499999997</v>
      </c>
      <c r="BJ28">
        <v>63.547962499999997</v>
      </c>
      <c r="BK28">
        <v>37.298450000000003</v>
      </c>
      <c r="BL28">
        <v>650.00512500000002</v>
      </c>
      <c r="BM28">
        <v>101.03325</v>
      </c>
      <c r="BN28">
        <v>9.9944249999999998E-2</v>
      </c>
      <c r="BO28">
        <v>34.238750000000003</v>
      </c>
      <c r="BP28">
        <v>34.533112500000001</v>
      </c>
      <c r="BQ28">
        <v>999.9</v>
      </c>
      <c r="BR28">
        <v>0</v>
      </c>
      <c r="BS28">
        <v>0</v>
      </c>
      <c r="BT28">
        <v>8985.625</v>
      </c>
      <c r="BU28">
        <v>0</v>
      </c>
      <c r="BV28">
        <v>182.831625</v>
      </c>
      <c r="BW28">
        <v>-9.8074949999999994</v>
      </c>
      <c r="BX28">
        <v>65.310337500000003</v>
      </c>
      <c r="BY28">
        <v>75.487362500000003</v>
      </c>
      <c r="BZ28">
        <v>0.162623875</v>
      </c>
      <c r="CA28">
        <v>72.667649999999995</v>
      </c>
      <c r="CB28">
        <v>37.353412499999997</v>
      </c>
      <c r="CC28">
        <v>3.7903699999999998</v>
      </c>
      <c r="CD28">
        <v>3.7739387500000001</v>
      </c>
      <c r="CE28">
        <v>27.979800000000001</v>
      </c>
      <c r="CF28">
        <v>27.9053</v>
      </c>
      <c r="CG28">
        <v>1200.0387499999999</v>
      </c>
      <c r="CH28">
        <v>0.49999624999999998</v>
      </c>
      <c r="CI28">
        <v>0.50000374999999997</v>
      </c>
      <c r="CJ28">
        <v>0</v>
      </c>
      <c r="CK28">
        <v>784.93849999999998</v>
      </c>
      <c r="CL28">
        <v>4.9990899999999998</v>
      </c>
      <c r="CM28">
        <v>8465.5174999999999</v>
      </c>
      <c r="CN28">
        <v>9558.1475000000009</v>
      </c>
      <c r="CO28">
        <v>44.875</v>
      </c>
      <c r="CP28">
        <v>47</v>
      </c>
      <c r="CQ28">
        <v>45.601374999999997</v>
      </c>
      <c r="CR28">
        <v>46.25</v>
      </c>
      <c r="CS28">
        <v>46.375</v>
      </c>
      <c r="CT28">
        <v>597.51499999999999</v>
      </c>
      <c r="CU28">
        <v>597.52375000000006</v>
      </c>
      <c r="CV28">
        <v>0</v>
      </c>
      <c r="CW28">
        <v>1665596785.5999999</v>
      </c>
      <c r="CX28">
        <v>0</v>
      </c>
      <c r="CY28">
        <v>1665596416</v>
      </c>
      <c r="CZ28" t="s">
        <v>356</v>
      </c>
      <c r="DA28">
        <v>1665596416</v>
      </c>
      <c r="DB28">
        <v>1665596413.5</v>
      </c>
      <c r="DC28">
        <v>13</v>
      </c>
      <c r="DD28">
        <v>-1.9E-2</v>
      </c>
      <c r="DE28">
        <v>-8.0000000000000002E-3</v>
      </c>
      <c r="DF28">
        <v>-0.56100000000000005</v>
      </c>
      <c r="DG28">
        <v>0.20899999999999999</v>
      </c>
      <c r="DH28">
        <v>415</v>
      </c>
      <c r="DI28">
        <v>38</v>
      </c>
      <c r="DJ28">
        <v>0.55000000000000004</v>
      </c>
      <c r="DK28">
        <v>0.34</v>
      </c>
      <c r="DL28">
        <v>-9.5554419999999993</v>
      </c>
      <c r="DM28">
        <v>-2.2588633395872431</v>
      </c>
      <c r="DN28">
        <v>0.22104213457166941</v>
      </c>
      <c r="DO28">
        <v>0</v>
      </c>
      <c r="DP28">
        <v>0.16967145</v>
      </c>
      <c r="DQ28">
        <v>-6.8008930581613738E-2</v>
      </c>
      <c r="DR28">
        <v>6.9091030530380728E-3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357</v>
      </c>
      <c r="EA28">
        <v>3.2944100000000001</v>
      </c>
      <c r="EB28">
        <v>2.6252200000000001</v>
      </c>
      <c r="EC28">
        <v>1.9621799999999998E-2</v>
      </c>
      <c r="ED28">
        <v>2.2010600000000002E-2</v>
      </c>
      <c r="EE28">
        <v>0.14791899999999999</v>
      </c>
      <c r="EF28">
        <v>0.146032</v>
      </c>
      <c r="EG28">
        <v>29609.5</v>
      </c>
      <c r="EH28">
        <v>30138.5</v>
      </c>
      <c r="EI28">
        <v>28107.5</v>
      </c>
      <c r="EJ28">
        <v>29673.7</v>
      </c>
      <c r="EK28">
        <v>32886.400000000001</v>
      </c>
      <c r="EL28">
        <v>35209.699999999997</v>
      </c>
      <c r="EM28">
        <v>39603.4</v>
      </c>
      <c r="EN28">
        <v>42462.400000000001</v>
      </c>
      <c r="EO28">
        <v>2.0409999999999999</v>
      </c>
      <c r="EP28">
        <v>2.13862</v>
      </c>
      <c r="EQ28">
        <v>8.3796700000000002E-2</v>
      </c>
      <c r="ER28">
        <v>0</v>
      </c>
      <c r="ES28">
        <v>33.172899999999998</v>
      </c>
      <c r="ET28">
        <v>999.9</v>
      </c>
      <c r="EU28">
        <v>72.599999999999994</v>
      </c>
      <c r="EV28">
        <v>37</v>
      </c>
      <c r="EW28">
        <v>45.308799999999998</v>
      </c>
      <c r="EX28">
        <v>56.802799999999998</v>
      </c>
      <c r="EY28">
        <v>-2.2716400000000001</v>
      </c>
      <c r="EZ28">
        <v>2</v>
      </c>
      <c r="FA28">
        <v>0.66137199999999996</v>
      </c>
      <c r="FB28">
        <v>1.5040199999999999</v>
      </c>
      <c r="FC28">
        <v>20.262799999999999</v>
      </c>
      <c r="FD28">
        <v>5.2165400000000002</v>
      </c>
      <c r="FE28">
        <v>12.0046</v>
      </c>
      <c r="FF28">
        <v>4.9855999999999998</v>
      </c>
      <c r="FG28">
        <v>3.2844799999999998</v>
      </c>
      <c r="FH28">
        <v>7026.6</v>
      </c>
      <c r="FI28">
        <v>9999</v>
      </c>
      <c r="FJ28">
        <v>9999</v>
      </c>
      <c r="FK28">
        <v>515.70000000000005</v>
      </c>
      <c r="FL28">
        <v>1.8658300000000001</v>
      </c>
      <c r="FM28">
        <v>1.8621799999999999</v>
      </c>
      <c r="FN28">
        <v>1.8642700000000001</v>
      </c>
      <c r="FO28">
        <v>1.8603499999999999</v>
      </c>
      <c r="FP28">
        <v>1.8610599999999999</v>
      </c>
      <c r="FQ28">
        <v>1.8601099999999999</v>
      </c>
      <c r="FR28">
        <v>1.8618600000000001</v>
      </c>
      <c r="FS28">
        <v>1.8584099999999999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-0.68700000000000006</v>
      </c>
      <c r="GH28">
        <v>0.2175</v>
      </c>
      <c r="GI28">
        <v>-0.69928025100371916</v>
      </c>
      <c r="GJ28">
        <v>1.4630516110468079E-4</v>
      </c>
      <c r="GK28">
        <v>5.5642911680704064E-7</v>
      </c>
      <c r="GL28">
        <v>-2.6618900234199588E-10</v>
      </c>
      <c r="GM28">
        <v>-0.15148303708864999</v>
      </c>
      <c r="GN28">
        <v>8.1235993582925436E-3</v>
      </c>
      <c r="GO28">
        <v>6.4829555091776674E-5</v>
      </c>
      <c r="GP28">
        <v>-4.6489004256989501E-7</v>
      </c>
      <c r="GQ28">
        <v>2</v>
      </c>
      <c r="GR28">
        <v>2085</v>
      </c>
      <c r="GS28">
        <v>3</v>
      </c>
      <c r="GT28">
        <v>37</v>
      </c>
      <c r="GU28">
        <v>6</v>
      </c>
      <c r="GV28">
        <v>6.1</v>
      </c>
      <c r="GW28">
        <v>0.394287</v>
      </c>
      <c r="GX28">
        <v>2.66357</v>
      </c>
      <c r="GY28">
        <v>2.04834</v>
      </c>
      <c r="GZ28">
        <v>2.6184099999999999</v>
      </c>
      <c r="HA28">
        <v>2.1972700000000001</v>
      </c>
      <c r="HB28">
        <v>2.34985</v>
      </c>
      <c r="HC28">
        <v>41.953800000000001</v>
      </c>
      <c r="HD28">
        <v>15.235300000000001</v>
      </c>
      <c r="HE28">
        <v>18</v>
      </c>
      <c r="HF28">
        <v>584.04100000000005</v>
      </c>
      <c r="HG28">
        <v>731.23900000000003</v>
      </c>
      <c r="HH28">
        <v>30.999600000000001</v>
      </c>
      <c r="HI28">
        <v>35.530200000000001</v>
      </c>
      <c r="HJ28">
        <v>30.0002</v>
      </c>
      <c r="HK28">
        <v>35.380200000000002</v>
      </c>
      <c r="HL28">
        <v>35.354500000000002</v>
      </c>
      <c r="HM28">
        <v>7.89527</v>
      </c>
      <c r="HN28">
        <v>21.490100000000002</v>
      </c>
      <c r="HO28">
        <v>98.882599999999996</v>
      </c>
      <c r="HP28">
        <v>31</v>
      </c>
      <c r="HQ28">
        <v>93.584599999999995</v>
      </c>
      <c r="HR28">
        <v>37.348599999999998</v>
      </c>
      <c r="HS28">
        <v>98.938599999999994</v>
      </c>
      <c r="HT28">
        <v>98.420400000000001</v>
      </c>
    </row>
    <row r="29" spans="1:228" x14ac:dyDescent="0.2">
      <c r="A29">
        <v>14</v>
      </c>
      <c r="B29">
        <v>1665596782.5999999</v>
      </c>
      <c r="C29">
        <v>52</v>
      </c>
      <c r="D29" t="s">
        <v>385</v>
      </c>
      <c r="E29" t="s">
        <v>386</v>
      </c>
      <c r="F29">
        <v>4</v>
      </c>
      <c r="G29">
        <v>1665596780.5999999</v>
      </c>
      <c r="H29">
        <f t="shared" si="0"/>
        <v>4.2794622681631352E-4</v>
      </c>
      <c r="I29">
        <f t="shared" si="1"/>
        <v>0.4279462268163135</v>
      </c>
      <c r="J29">
        <f t="shared" si="2"/>
        <v>0.490545597837037</v>
      </c>
      <c r="K29">
        <f t="shared" si="3"/>
        <v>69.969499999999996</v>
      </c>
      <c r="L29">
        <f t="shared" si="4"/>
        <v>36.07472012750538</v>
      </c>
      <c r="M29">
        <f t="shared" si="5"/>
        <v>3.6482939470217373</v>
      </c>
      <c r="N29">
        <f t="shared" si="6"/>
        <v>7.0761270613851792</v>
      </c>
      <c r="O29">
        <f t="shared" si="7"/>
        <v>2.4303335964314703E-2</v>
      </c>
      <c r="P29">
        <f t="shared" si="8"/>
        <v>3.681214496023383</v>
      </c>
      <c r="Q29">
        <f t="shared" si="9"/>
        <v>2.4214548518894818E-2</v>
      </c>
      <c r="R29">
        <f t="shared" si="10"/>
        <v>1.5142042866404543E-2</v>
      </c>
      <c r="S29">
        <f t="shared" si="11"/>
        <v>226.11446495025885</v>
      </c>
      <c r="T29">
        <f t="shared" si="12"/>
        <v>35.212099224663412</v>
      </c>
      <c r="U29">
        <f t="shared" si="13"/>
        <v>34.518942857142846</v>
      </c>
      <c r="V29">
        <f t="shared" si="14"/>
        <v>5.4996331096157665</v>
      </c>
      <c r="W29">
        <f t="shared" si="15"/>
        <v>70.113692206140072</v>
      </c>
      <c r="X29">
        <f t="shared" si="16"/>
        <v>3.7944516252517766</v>
      </c>
      <c r="Y29">
        <f t="shared" si="17"/>
        <v>5.4118553821067854</v>
      </c>
      <c r="Z29">
        <f t="shared" si="18"/>
        <v>1.7051814843639899</v>
      </c>
      <c r="AA29">
        <f t="shared" si="19"/>
        <v>-18.872428602599427</v>
      </c>
      <c r="AB29">
        <f t="shared" si="20"/>
        <v>-57.400775437513509</v>
      </c>
      <c r="AC29">
        <f t="shared" si="21"/>
        <v>-3.6194344775988125</v>
      </c>
      <c r="AD29">
        <f t="shared" si="22"/>
        <v>146.22182643254709</v>
      </c>
      <c r="AE29">
        <f t="shared" si="23"/>
        <v>23.738752797160448</v>
      </c>
      <c r="AF29">
        <f t="shared" si="24"/>
        <v>0.41571367689408784</v>
      </c>
      <c r="AG29">
        <f t="shared" si="25"/>
        <v>0.490545597837037</v>
      </c>
      <c r="AH29">
        <v>82.449530549598478</v>
      </c>
      <c r="AI29">
        <v>75.27845333333336</v>
      </c>
      <c r="AJ29">
        <v>1.720588638883044</v>
      </c>
      <c r="AK29">
        <v>66.503047521225383</v>
      </c>
      <c r="AL29">
        <f t="shared" si="26"/>
        <v>0.4279462268163135</v>
      </c>
      <c r="AM29">
        <v>37.35331479938327</v>
      </c>
      <c r="AN29">
        <v>37.524484615384623</v>
      </c>
      <c r="AO29">
        <v>-1.512123676177765E-5</v>
      </c>
      <c r="AP29">
        <v>87.114648894913799</v>
      </c>
      <c r="AQ29">
        <v>91</v>
      </c>
      <c r="AR29">
        <v>14</v>
      </c>
      <c r="AS29">
        <f t="shared" si="27"/>
        <v>1</v>
      </c>
      <c r="AT29">
        <f t="shared" si="28"/>
        <v>0</v>
      </c>
      <c r="AU29">
        <f t="shared" si="29"/>
        <v>47160.795382688513</v>
      </c>
      <c r="AV29">
        <f t="shared" si="30"/>
        <v>1199.987142857143</v>
      </c>
      <c r="AW29">
        <f t="shared" si="31"/>
        <v>1025.9148564509114</v>
      </c>
      <c r="AX29">
        <f t="shared" si="32"/>
        <v>0.85493820709464496</v>
      </c>
      <c r="AY29">
        <f t="shared" si="33"/>
        <v>0.18843073969266477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1665596780.5999999</v>
      </c>
      <c r="BF29">
        <v>69.969499999999996</v>
      </c>
      <c r="BG29">
        <v>79.842171428571433</v>
      </c>
      <c r="BH29">
        <v>37.519942857142858</v>
      </c>
      <c r="BI29">
        <v>37.353742857142848</v>
      </c>
      <c r="BJ29">
        <v>70.655757142857141</v>
      </c>
      <c r="BK29">
        <v>37.302314285714282</v>
      </c>
      <c r="BL29">
        <v>650.00814285714284</v>
      </c>
      <c r="BM29">
        <v>101.0317142857143</v>
      </c>
      <c r="BN29">
        <v>9.9879642857142861E-2</v>
      </c>
      <c r="BO29">
        <v>34.22971428571428</v>
      </c>
      <c r="BP29">
        <v>34.518942857142846</v>
      </c>
      <c r="BQ29">
        <v>999.89999999999986</v>
      </c>
      <c r="BR29">
        <v>0</v>
      </c>
      <c r="BS29">
        <v>0</v>
      </c>
      <c r="BT29">
        <v>9014.1071428571431</v>
      </c>
      <c r="BU29">
        <v>0</v>
      </c>
      <c r="BV29">
        <v>181.67442857142859</v>
      </c>
      <c r="BW29">
        <v>-9.8726828571428573</v>
      </c>
      <c r="BX29">
        <v>72.697099999999992</v>
      </c>
      <c r="BY29">
        <v>82.940300000000008</v>
      </c>
      <c r="BZ29">
        <v>0.1661971428571429</v>
      </c>
      <c r="CA29">
        <v>79.842171428571433</v>
      </c>
      <c r="CB29">
        <v>37.353742857142848</v>
      </c>
      <c r="CC29">
        <v>3.7907028571428572</v>
      </c>
      <c r="CD29">
        <v>3.773911428571429</v>
      </c>
      <c r="CE29">
        <v>27.981285714285718</v>
      </c>
      <c r="CF29">
        <v>27.905157142857149</v>
      </c>
      <c r="CG29">
        <v>1199.987142857143</v>
      </c>
      <c r="CH29">
        <v>0.49997714285714279</v>
      </c>
      <c r="CI29">
        <v>0.50002285714285721</v>
      </c>
      <c r="CJ29">
        <v>0</v>
      </c>
      <c r="CK29">
        <v>784.90628571428567</v>
      </c>
      <c r="CL29">
        <v>4.9990899999999998</v>
      </c>
      <c r="CM29">
        <v>8463.2728571428579</v>
      </c>
      <c r="CN29">
        <v>9557.67</v>
      </c>
      <c r="CO29">
        <v>44.875</v>
      </c>
      <c r="CP29">
        <v>47</v>
      </c>
      <c r="CQ29">
        <v>45.561999999999998</v>
      </c>
      <c r="CR29">
        <v>46.267714285714291</v>
      </c>
      <c r="CS29">
        <v>46.375</v>
      </c>
      <c r="CT29">
        <v>597.46571428571428</v>
      </c>
      <c r="CU29">
        <v>597.52142857142849</v>
      </c>
      <c r="CV29">
        <v>0</v>
      </c>
      <c r="CW29">
        <v>1665596789.8</v>
      </c>
      <c r="CX29">
        <v>0</v>
      </c>
      <c r="CY29">
        <v>1665596416</v>
      </c>
      <c r="CZ29" t="s">
        <v>356</v>
      </c>
      <c r="DA29">
        <v>1665596416</v>
      </c>
      <c r="DB29">
        <v>1665596413.5</v>
      </c>
      <c r="DC29">
        <v>13</v>
      </c>
      <c r="DD29">
        <v>-1.9E-2</v>
      </c>
      <c r="DE29">
        <v>-8.0000000000000002E-3</v>
      </c>
      <c r="DF29">
        <v>-0.56100000000000005</v>
      </c>
      <c r="DG29">
        <v>0.20899999999999999</v>
      </c>
      <c r="DH29">
        <v>415</v>
      </c>
      <c r="DI29">
        <v>38</v>
      </c>
      <c r="DJ29">
        <v>0.55000000000000004</v>
      </c>
      <c r="DK29">
        <v>0.34</v>
      </c>
      <c r="DL29">
        <v>-9.6849349999999994</v>
      </c>
      <c r="DM29">
        <v>-1.724130731707296</v>
      </c>
      <c r="DN29">
        <v>0.17342134944982979</v>
      </c>
      <c r="DO29">
        <v>0</v>
      </c>
      <c r="DP29">
        <v>0.16707877500000001</v>
      </c>
      <c r="DQ29">
        <v>-3.9035921200750293E-2</v>
      </c>
      <c r="DR29">
        <v>5.4312792990579136E-3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357</v>
      </c>
      <c r="EA29">
        <v>3.2943699999999998</v>
      </c>
      <c r="EB29">
        <v>2.6253099999999998</v>
      </c>
      <c r="EC29">
        <v>2.1510600000000001E-2</v>
      </c>
      <c r="ED29">
        <v>2.3861199999999999E-2</v>
      </c>
      <c r="EE29">
        <v>0.14793500000000001</v>
      </c>
      <c r="EF29">
        <v>0.14603099999999999</v>
      </c>
      <c r="EG29">
        <v>29552.5</v>
      </c>
      <c r="EH29">
        <v>30080.7</v>
      </c>
      <c r="EI29">
        <v>28107.599999999999</v>
      </c>
      <c r="EJ29">
        <v>29672.9</v>
      </c>
      <c r="EK29">
        <v>32886.5</v>
      </c>
      <c r="EL29">
        <v>35209</v>
      </c>
      <c r="EM29">
        <v>39604.1</v>
      </c>
      <c r="EN29">
        <v>42461.5</v>
      </c>
      <c r="EO29">
        <v>2.0410699999999999</v>
      </c>
      <c r="EP29">
        <v>2.1385800000000001</v>
      </c>
      <c r="EQ29">
        <v>8.3252800000000002E-2</v>
      </c>
      <c r="ER29">
        <v>0</v>
      </c>
      <c r="ES29">
        <v>33.167700000000004</v>
      </c>
      <c r="ET29">
        <v>999.9</v>
      </c>
      <c r="EU29">
        <v>72.599999999999994</v>
      </c>
      <c r="EV29">
        <v>37</v>
      </c>
      <c r="EW29">
        <v>45.306199999999997</v>
      </c>
      <c r="EX29">
        <v>56.412799999999997</v>
      </c>
      <c r="EY29">
        <v>-2.1234000000000002</v>
      </c>
      <c r="EZ29">
        <v>2</v>
      </c>
      <c r="FA29">
        <v>0.66160099999999999</v>
      </c>
      <c r="FB29">
        <v>1.50224</v>
      </c>
      <c r="FC29">
        <v>20.263000000000002</v>
      </c>
      <c r="FD29">
        <v>5.2160900000000003</v>
      </c>
      <c r="FE29">
        <v>12.004899999999999</v>
      </c>
      <c r="FF29">
        <v>4.9856499999999997</v>
      </c>
      <c r="FG29">
        <v>3.28443</v>
      </c>
      <c r="FH29">
        <v>7026.9</v>
      </c>
      <c r="FI29">
        <v>9999</v>
      </c>
      <c r="FJ29">
        <v>9999</v>
      </c>
      <c r="FK29">
        <v>515.70000000000005</v>
      </c>
      <c r="FL29">
        <v>1.8658300000000001</v>
      </c>
      <c r="FM29">
        <v>1.8621799999999999</v>
      </c>
      <c r="FN29">
        <v>1.8642399999999999</v>
      </c>
      <c r="FO29">
        <v>1.8603400000000001</v>
      </c>
      <c r="FP29">
        <v>1.8610500000000001</v>
      </c>
      <c r="FQ29">
        <v>1.8601099999999999</v>
      </c>
      <c r="FR29">
        <v>1.8618399999999999</v>
      </c>
      <c r="FS29">
        <v>1.8583799999999999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-0.68600000000000005</v>
      </c>
      <c r="GH29">
        <v>0.2177</v>
      </c>
      <c r="GI29">
        <v>-0.69928025100371916</v>
      </c>
      <c r="GJ29">
        <v>1.4630516110468079E-4</v>
      </c>
      <c r="GK29">
        <v>5.5642911680704064E-7</v>
      </c>
      <c r="GL29">
        <v>-2.6618900234199588E-10</v>
      </c>
      <c r="GM29">
        <v>-0.15148303708864999</v>
      </c>
      <c r="GN29">
        <v>8.1235993582925436E-3</v>
      </c>
      <c r="GO29">
        <v>6.4829555091776674E-5</v>
      </c>
      <c r="GP29">
        <v>-4.6489004256989501E-7</v>
      </c>
      <c r="GQ29">
        <v>2</v>
      </c>
      <c r="GR29">
        <v>2085</v>
      </c>
      <c r="GS29">
        <v>3</v>
      </c>
      <c r="GT29">
        <v>37</v>
      </c>
      <c r="GU29">
        <v>6.1</v>
      </c>
      <c r="GV29">
        <v>6.2</v>
      </c>
      <c r="GW29">
        <v>0.41381800000000002</v>
      </c>
      <c r="GX29">
        <v>2.6440399999999999</v>
      </c>
      <c r="GY29">
        <v>2.04834</v>
      </c>
      <c r="GZ29">
        <v>2.6184099999999999</v>
      </c>
      <c r="HA29">
        <v>2.1972700000000001</v>
      </c>
      <c r="HB29">
        <v>2.3571800000000001</v>
      </c>
      <c r="HC29">
        <v>41.953800000000001</v>
      </c>
      <c r="HD29">
        <v>15.244</v>
      </c>
      <c r="HE29">
        <v>18</v>
      </c>
      <c r="HF29">
        <v>584.09500000000003</v>
      </c>
      <c r="HG29">
        <v>731.18299999999999</v>
      </c>
      <c r="HH29">
        <v>30.999600000000001</v>
      </c>
      <c r="HI29">
        <v>35.5304</v>
      </c>
      <c r="HJ29">
        <v>30.0002</v>
      </c>
      <c r="HK29">
        <v>35.380000000000003</v>
      </c>
      <c r="HL29">
        <v>35.353700000000003</v>
      </c>
      <c r="HM29">
        <v>8.3048999999999999</v>
      </c>
      <c r="HN29">
        <v>21.490100000000002</v>
      </c>
      <c r="HO29">
        <v>98.882599999999996</v>
      </c>
      <c r="HP29">
        <v>31</v>
      </c>
      <c r="HQ29">
        <v>100.264</v>
      </c>
      <c r="HR29">
        <v>37.348500000000001</v>
      </c>
      <c r="HS29">
        <v>98.939599999999999</v>
      </c>
      <c r="HT29">
        <v>98.418099999999995</v>
      </c>
    </row>
    <row r="30" spans="1:228" x14ac:dyDescent="0.2">
      <c r="A30">
        <v>15</v>
      </c>
      <c r="B30">
        <v>1665596786.5999999</v>
      </c>
      <c r="C30">
        <v>56</v>
      </c>
      <c r="D30" t="s">
        <v>387</v>
      </c>
      <c r="E30" t="s">
        <v>388</v>
      </c>
      <c r="F30">
        <v>4</v>
      </c>
      <c r="G30">
        <v>1665596784.2874999</v>
      </c>
      <c r="H30">
        <f t="shared" si="0"/>
        <v>4.0176884461776445E-4</v>
      </c>
      <c r="I30">
        <f t="shared" si="1"/>
        <v>0.40176884461776446</v>
      </c>
      <c r="J30">
        <f t="shared" si="2"/>
        <v>0.46352305536899696</v>
      </c>
      <c r="K30">
        <f t="shared" si="3"/>
        <v>76.100449999999995</v>
      </c>
      <c r="L30">
        <f t="shared" si="4"/>
        <v>41.878009820975848</v>
      </c>
      <c r="M30">
        <f t="shared" si="5"/>
        <v>4.235165542532358</v>
      </c>
      <c r="N30">
        <f t="shared" si="6"/>
        <v>7.6961155744744589</v>
      </c>
      <c r="O30">
        <f t="shared" si="7"/>
        <v>2.2846342887914206E-2</v>
      </c>
      <c r="P30">
        <f t="shared" si="8"/>
        <v>3.6816127432717729</v>
      </c>
      <c r="Q30">
        <f t="shared" si="9"/>
        <v>2.2767871911873558E-2</v>
      </c>
      <c r="R30">
        <f t="shared" si="10"/>
        <v>1.4236947674282373E-2</v>
      </c>
      <c r="S30">
        <f t="shared" si="11"/>
        <v>226.10925411090011</v>
      </c>
      <c r="T30">
        <f t="shared" si="12"/>
        <v>35.20902430960259</v>
      </c>
      <c r="U30">
        <f t="shared" si="13"/>
        <v>34.510112499999998</v>
      </c>
      <c r="V30">
        <f t="shared" si="14"/>
        <v>5.4969349871040043</v>
      </c>
      <c r="W30">
        <f t="shared" si="15"/>
        <v>70.144249867948901</v>
      </c>
      <c r="X30">
        <f t="shared" si="16"/>
        <v>3.7943243519210443</v>
      </c>
      <c r="Y30">
        <f t="shared" si="17"/>
        <v>5.4093163146859586</v>
      </c>
      <c r="Z30">
        <f t="shared" si="18"/>
        <v>1.70261063518296</v>
      </c>
      <c r="AA30">
        <f t="shared" si="19"/>
        <v>-17.718006047643414</v>
      </c>
      <c r="AB30">
        <f t="shared" si="20"/>
        <v>-57.326883152623864</v>
      </c>
      <c r="AC30">
        <f t="shared" si="21"/>
        <v>-3.6140797643040621</v>
      </c>
      <c r="AD30">
        <f t="shared" si="22"/>
        <v>147.45028514632878</v>
      </c>
      <c r="AE30">
        <f t="shared" si="23"/>
        <v>23.73979106092964</v>
      </c>
      <c r="AF30">
        <f t="shared" si="24"/>
        <v>0.4105329231703071</v>
      </c>
      <c r="AG30">
        <f t="shared" si="25"/>
        <v>0.46352305536899696</v>
      </c>
      <c r="AH30">
        <v>89.353953588171251</v>
      </c>
      <c r="AI30">
        <v>82.189909696969707</v>
      </c>
      <c r="AJ30">
        <v>1.721605107645763</v>
      </c>
      <c r="AK30">
        <v>66.503047521225383</v>
      </c>
      <c r="AL30">
        <f t="shared" si="26"/>
        <v>0.40176884461776446</v>
      </c>
      <c r="AM30">
        <v>37.354305657734663</v>
      </c>
      <c r="AN30">
        <v>37.514839560439569</v>
      </c>
      <c r="AO30">
        <v>1.8921114176067191E-5</v>
      </c>
      <c r="AP30">
        <v>87.114648894913799</v>
      </c>
      <c r="AQ30">
        <v>92</v>
      </c>
      <c r="AR30">
        <v>14</v>
      </c>
      <c r="AS30">
        <f t="shared" si="27"/>
        <v>1</v>
      </c>
      <c r="AT30">
        <f t="shared" si="28"/>
        <v>0</v>
      </c>
      <c r="AU30">
        <f t="shared" si="29"/>
        <v>47169.174084689723</v>
      </c>
      <c r="AV30">
        <f t="shared" si="30"/>
        <v>1199.96</v>
      </c>
      <c r="AW30">
        <f t="shared" si="31"/>
        <v>1025.8916010937307</v>
      </c>
      <c r="AX30">
        <f t="shared" si="32"/>
        <v>0.85493816551695945</v>
      </c>
      <c r="AY30">
        <f t="shared" si="33"/>
        <v>0.18843065944773169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1665596784.2874999</v>
      </c>
      <c r="BF30">
        <v>76.100449999999995</v>
      </c>
      <c r="BG30">
        <v>85.974962500000004</v>
      </c>
      <c r="BH30">
        <v>37.518900000000002</v>
      </c>
      <c r="BI30">
        <v>37.3547625</v>
      </c>
      <c r="BJ30">
        <v>76.785337499999997</v>
      </c>
      <c r="BK30">
        <v>37.301274999999997</v>
      </c>
      <c r="BL30">
        <v>649.97424999999998</v>
      </c>
      <c r="BM30">
        <v>101.03100000000001</v>
      </c>
      <c r="BN30">
        <v>0.1000126875</v>
      </c>
      <c r="BO30">
        <v>34.221287500000003</v>
      </c>
      <c r="BP30">
        <v>34.510112499999998</v>
      </c>
      <c r="BQ30">
        <v>999.9</v>
      </c>
      <c r="BR30">
        <v>0</v>
      </c>
      <c r="BS30">
        <v>0</v>
      </c>
      <c r="BT30">
        <v>9015.5475000000006</v>
      </c>
      <c r="BU30">
        <v>0</v>
      </c>
      <c r="BV30">
        <v>178.74437499999999</v>
      </c>
      <c r="BW30">
        <v>-9.8744937499999992</v>
      </c>
      <c r="BX30">
        <v>79.066949999999991</v>
      </c>
      <c r="BY30">
        <v>89.311149999999998</v>
      </c>
      <c r="BZ30">
        <v>0.16411287499999999</v>
      </c>
      <c r="CA30">
        <v>85.974962500000004</v>
      </c>
      <c r="CB30">
        <v>37.3547625</v>
      </c>
      <c r="CC30">
        <v>3.7905725000000001</v>
      </c>
      <c r="CD30">
        <v>3.7739962500000002</v>
      </c>
      <c r="CE30">
        <v>27.980725</v>
      </c>
      <c r="CF30">
        <v>27.905562499999998</v>
      </c>
      <c r="CG30">
        <v>1199.96</v>
      </c>
      <c r="CH30">
        <v>0.49997724999999998</v>
      </c>
      <c r="CI30">
        <v>0.50002274999999996</v>
      </c>
      <c r="CJ30">
        <v>0</v>
      </c>
      <c r="CK30">
        <v>784.97649999999999</v>
      </c>
      <c r="CL30">
        <v>4.9990899999999998</v>
      </c>
      <c r="CM30">
        <v>8462.0349999999999</v>
      </c>
      <c r="CN30">
        <v>9557.4437500000004</v>
      </c>
      <c r="CO30">
        <v>44.875</v>
      </c>
      <c r="CP30">
        <v>46.968499999999999</v>
      </c>
      <c r="CQ30">
        <v>45.577749999999988</v>
      </c>
      <c r="CR30">
        <v>46.273249999999997</v>
      </c>
      <c r="CS30">
        <v>46.375</v>
      </c>
      <c r="CT30">
        <v>597.45375000000001</v>
      </c>
      <c r="CU30">
        <v>597.50625000000002</v>
      </c>
      <c r="CV30">
        <v>0</v>
      </c>
      <c r="CW30">
        <v>1665596793.4000001</v>
      </c>
      <c r="CX30">
        <v>0</v>
      </c>
      <c r="CY30">
        <v>1665596416</v>
      </c>
      <c r="CZ30" t="s">
        <v>356</v>
      </c>
      <c r="DA30">
        <v>1665596416</v>
      </c>
      <c r="DB30">
        <v>1665596413.5</v>
      </c>
      <c r="DC30">
        <v>13</v>
      </c>
      <c r="DD30">
        <v>-1.9E-2</v>
      </c>
      <c r="DE30">
        <v>-8.0000000000000002E-3</v>
      </c>
      <c r="DF30">
        <v>-0.56100000000000005</v>
      </c>
      <c r="DG30">
        <v>0.20899999999999999</v>
      </c>
      <c r="DH30">
        <v>415</v>
      </c>
      <c r="DI30">
        <v>38</v>
      </c>
      <c r="DJ30">
        <v>0.55000000000000004</v>
      </c>
      <c r="DK30">
        <v>0.34</v>
      </c>
      <c r="DL30">
        <v>-9.7769159999999999</v>
      </c>
      <c r="DM30">
        <v>-1.080581763602245</v>
      </c>
      <c r="DN30">
        <v>0.1163288096689723</v>
      </c>
      <c r="DO30">
        <v>0</v>
      </c>
      <c r="DP30">
        <v>0.164697125</v>
      </c>
      <c r="DQ30">
        <v>-1.0109257035647211E-2</v>
      </c>
      <c r="DR30">
        <v>3.351568514796469E-3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357</v>
      </c>
      <c r="EA30">
        <v>3.2944900000000001</v>
      </c>
      <c r="EB30">
        <v>2.6254499999999998</v>
      </c>
      <c r="EC30">
        <v>2.3395099999999999E-2</v>
      </c>
      <c r="ED30">
        <v>2.57287E-2</v>
      </c>
      <c r="EE30">
        <v>0.147924</v>
      </c>
      <c r="EF30">
        <v>0.146034</v>
      </c>
      <c r="EG30">
        <v>29495.5</v>
      </c>
      <c r="EH30">
        <v>30023.3</v>
      </c>
      <c r="EI30">
        <v>28107.4</v>
      </c>
      <c r="EJ30">
        <v>29673</v>
      </c>
      <c r="EK30">
        <v>32886.6</v>
      </c>
      <c r="EL30">
        <v>35209</v>
      </c>
      <c r="EM30">
        <v>39603.599999999999</v>
      </c>
      <c r="EN30">
        <v>42461.4</v>
      </c>
      <c r="EO30">
        <v>2.0409799999999998</v>
      </c>
      <c r="EP30">
        <v>2.1384699999999999</v>
      </c>
      <c r="EQ30">
        <v>8.3319799999999999E-2</v>
      </c>
      <c r="ER30">
        <v>0</v>
      </c>
      <c r="ES30">
        <v>33.162500000000001</v>
      </c>
      <c r="ET30">
        <v>999.9</v>
      </c>
      <c r="EU30">
        <v>72.599999999999994</v>
      </c>
      <c r="EV30">
        <v>37</v>
      </c>
      <c r="EW30">
        <v>45.305599999999998</v>
      </c>
      <c r="EX30">
        <v>56.772799999999997</v>
      </c>
      <c r="EY30">
        <v>-2.2075300000000002</v>
      </c>
      <c r="EZ30">
        <v>2</v>
      </c>
      <c r="FA30">
        <v>0.66166400000000003</v>
      </c>
      <c r="FB30">
        <v>1.5011699999999999</v>
      </c>
      <c r="FC30">
        <v>20.263100000000001</v>
      </c>
      <c r="FD30">
        <v>5.2168400000000004</v>
      </c>
      <c r="FE30">
        <v>12.0047</v>
      </c>
      <c r="FF30">
        <v>4.9855</v>
      </c>
      <c r="FG30">
        <v>3.28443</v>
      </c>
      <c r="FH30">
        <v>7026.9</v>
      </c>
      <c r="FI30">
        <v>9999</v>
      </c>
      <c r="FJ30">
        <v>9999</v>
      </c>
      <c r="FK30">
        <v>515.70000000000005</v>
      </c>
      <c r="FL30">
        <v>1.86582</v>
      </c>
      <c r="FM30">
        <v>1.8621799999999999</v>
      </c>
      <c r="FN30">
        <v>1.86422</v>
      </c>
      <c r="FO30">
        <v>1.8603400000000001</v>
      </c>
      <c r="FP30">
        <v>1.86107</v>
      </c>
      <c r="FQ30">
        <v>1.8601099999999999</v>
      </c>
      <c r="FR30">
        <v>1.8618600000000001</v>
      </c>
      <c r="FS30">
        <v>1.8583799999999999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-0.68400000000000005</v>
      </c>
      <c r="GH30">
        <v>0.21759999999999999</v>
      </c>
      <c r="GI30">
        <v>-0.69928025100371916</v>
      </c>
      <c r="GJ30">
        <v>1.4630516110468079E-4</v>
      </c>
      <c r="GK30">
        <v>5.5642911680704064E-7</v>
      </c>
      <c r="GL30">
        <v>-2.6618900234199588E-10</v>
      </c>
      <c r="GM30">
        <v>-0.15148303708864999</v>
      </c>
      <c r="GN30">
        <v>8.1235993582925436E-3</v>
      </c>
      <c r="GO30">
        <v>6.4829555091776674E-5</v>
      </c>
      <c r="GP30">
        <v>-4.6489004256989501E-7</v>
      </c>
      <c r="GQ30">
        <v>2</v>
      </c>
      <c r="GR30">
        <v>2085</v>
      </c>
      <c r="GS30">
        <v>3</v>
      </c>
      <c r="GT30">
        <v>37</v>
      </c>
      <c r="GU30">
        <v>6.2</v>
      </c>
      <c r="GV30">
        <v>6.2</v>
      </c>
      <c r="GW30">
        <v>0.43457000000000001</v>
      </c>
      <c r="GX30">
        <v>2.65991</v>
      </c>
      <c r="GY30">
        <v>2.04834</v>
      </c>
      <c r="GZ30">
        <v>2.6184099999999999</v>
      </c>
      <c r="HA30">
        <v>2.1972700000000001</v>
      </c>
      <c r="HB30">
        <v>2.34985</v>
      </c>
      <c r="HC30">
        <v>41.953800000000001</v>
      </c>
      <c r="HD30">
        <v>15.244</v>
      </c>
      <c r="HE30">
        <v>18</v>
      </c>
      <c r="HF30">
        <v>583.99400000000003</v>
      </c>
      <c r="HG30">
        <v>731.05799999999999</v>
      </c>
      <c r="HH30">
        <v>30.999600000000001</v>
      </c>
      <c r="HI30">
        <v>35.533499999999997</v>
      </c>
      <c r="HJ30">
        <v>30</v>
      </c>
      <c r="HK30">
        <v>35.377000000000002</v>
      </c>
      <c r="HL30">
        <v>35.351300000000002</v>
      </c>
      <c r="HM30">
        <v>8.7135999999999996</v>
      </c>
      <c r="HN30">
        <v>21.490100000000002</v>
      </c>
      <c r="HO30">
        <v>98.882599999999996</v>
      </c>
      <c r="HP30">
        <v>31</v>
      </c>
      <c r="HQ30">
        <v>106.946</v>
      </c>
      <c r="HR30">
        <v>37.348500000000001</v>
      </c>
      <c r="HS30">
        <v>98.938500000000005</v>
      </c>
      <c r="HT30">
        <v>98.418199999999999</v>
      </c>
    </row>
    <row r="31" spans="1:228" x14ac:dyDescent="0.2">
      <c r="A31">
        <v>16</v>
      </c>
      <c r="B31">
        <v>1665596790.5999999</v>
      </c>
      <c r="C31">
        <v>60</v>
      </c>
      <c r="D31" t="s">
        <v>389</v>
      </c>
      <c r="E31" t="s">
        <v>390</v>
      </c>
      <c r="F31">
        <v>4</v>
      </c>
      <c r="G31">
        <v>1665596788.5999999</v>
      </c>
      <c r="H31">
        <f t="shared" si="0"/>
        <v>4.1193616726079431E-4</v>
      </c>
      <c r="I31">
        <f t="shared" si="1"/>
        <v>0.41193616726079429</v>
      </c>
      <c r="J31">
        <f t="shared" si="2"/>
        <v>0.46003927309821407</v>
      </c>
      <c r="K31">
        <f t="shared" si="3"/>
        <v>83.229671428571436</v>
      </c>
      <c r="L31">
        <f t="shared" si="4"/>
        <v>49.880629385176377</v>
      </c>
      <c r="M31">
        <f t="shared" si="5"/>
        <v>5.0445276036207556</v>
      </c>
      <c r="N31">
        <f t="shared" si="6"/>
        <v>8.4171827849166512</v>
      </c>
      <c r="O31">
        <f t="shared" si="7"/>
        <v>2.3457807735256284E-2</v>
      </c>
      <c r="P31">
        <f t="shared" si="8"/>
        <v>3.6771390072752066</v>
      </c>
      <c r="Q31">
        <f t="shared" si="9"/>
        <v>2.3374988071340468E-2</v>
      </c>
      <c r="R31">
        <f t="shared" si="10"/>
        <v>1.4616784075356387E-2</v>
      </c>
      <c r="S31">
        <f t="shared" si="11"/>
        <v>226.10313180717679</v>
      </c>
      <c r="T31">
        <f t="shared" si="12"/>
        <v>35.199158461425704</v>
      </c>
      <c r="U31">
        <f t="shared" si="13"/>
        <v>34.502628571428573</v>
      </c>
      <c r="V31">
        <f t="shared" si="14"/>
        <v>5.4946491679179612</v>
      </c>
      <c r="W31">
        <f t="shared" si="15"/>
        <v>70.177514790416453</v>
      </c>
      <c r="X31">
        <f t="shared" si="16"/>
        <v>3.7942543278615384</v>
      </c>
      <c r="Y31">
        <f t="shared" si="17"/>
        <v>5.4066524572621191</v>
      </c>
      <c r="Z31">
        <f t="shared" si="18"/>
        <v>1.7003948400564228</v>
      </c>
      <c r="AA31">
        <f t="shared" si="19"/>
        <v>-18.16638497620103</v>
      </c>
      <c r="AB31">
        <f t="shared" si="20"/>
        <v>-57.526972622696299</v>
      </c>
      <c r="AC31">
        <f t="shared" si="21"/>
        <v>-3.6308171068408552</v>
      </c>
      <c r="AD31">
        <f t="shared" si="22"/>
        <v>146.77895710143861</v>
      </c>
      <c r="AE31">
        <f t="shared" si="23"/>
        <v>23.863356163370774</v>
      </c>
      <c r="AF31">
        <f t="shared" si="24"/>
        <v>0.40923219489440643</v>
      </c>
      <c r="AG31">
        <f t="shared" si="25"/>
        <v>0.46003927309821407</v>
      </c>
      <c r="AH31">
        <v>96.261285658804397</v>
      </c>
      <c r="AI31">
        <v>89.069260606060581</v>
      </c>
      <c r="AJ31">
        <v>1.729018825627499</v>
      </c>
      <c r="AK31">
        <v>66.503047521225383</v>
      </c>
      <c r="AL31">
        <f t="shared" si="26"/>
        <v>0.41193616726079429</v>
      </c>
      <c r="AM31">
        <v>37.353327825269453</v>
      </c>
      <c r="AN31">
        <v>37.517994505494528</v>
      </c>
      <c r="AO31">
        <v>2.693083997943169E-6</v>
      </c>
      <c r="AP31">
        <v>87.114648894913799</v>
      </c>
      <c r="AQ31">
        <v>91</v>
      </c>
      <c r="AR31">
        <v>14</v>
      </c>
      <c r="AS31">
        <f t="shared" si="27"/>
        <v>1</v>
      </c>
      <c r="AT31">
        <f t="shared" si="28"/>
        <v>0</v>
      </c>
      <c r="AU31">
        <f t="shared" si="29"/>
        <v>47090.894395124946</v>
      </c>
      <c r="AV31">
        <f t="shared" si="30"/>
        <v>1199.9285714285711</v>
      </c>
      <c r="AW31">
        <f t="shared" si="31"/>
        <v>1025.864627879366</v>
      </c>
      <c r="AX31">
        <f t="shared" si="32"/>
        <v>0.85493807907084518</v>
      </c>
      <c r="AY31">
        <f t="shared" si="33"/>
        <v>0.18843049260673111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1665596788.5999999</v>
      </c>
      <c r="BF31">
        <v>83.229671428571436</v>
      </c>
      <c r="BG31">
        <v>93.155614285714293</v>
      </c>
      <c r="BH31">
        <v>37.517842857142853</v>
      </c>
      <c r="BI31">
        <v>37.354242857142857</v>
      </c>
      <c r="BJ31">
        <v>83.912942857142866</v>
      </c>
      <c r="BK31">
        <v>37.300242857142862</v>
      </c>
      <c r="BL31">
        <v>650.04428571428582</v>
      </c>
      <c r="BM31">
        <v>101.032</v>
      </c>
      <c r="BN31">
        <v>9.9995842857142872E-2</v>
      </c>
      <c r="BO31">
        <v>34.212442857142847</v>
      </c>
      <c r="BP31">
        <v>34.502628571428573</v>
      </c>
      <c r="BQ31">
        <v>999.89999999999986</v>
      </c>
      <c r="BR31">
        <v>0</v>
      </c>
      <c r="BS31">
        <v>0</v>
      </c>
      <c r="BT31">
        <v>8999.9985714285722</v>
      </c>
      <c r="BU31">
        <v>0</v>
      </c>
      <c r="BV31">
        <v>182.74357142857141</v>
      </c>
      <c r="BW31">
        <v>-9.9259228571428562</v>
      </c>
      <c r="BX31">
        <v>86.473999999999975</v>
      </c>
      <c r="BY31">
        <v>96.770399999999995</v>
      </c>
      <c r="BZ31">
        <v>0.16360042857142859</v>
      </c>
      <c r="CA31">
        <v>93.155614285714293</v>
      </c>
      <c r="CB31">
        <v>37.354242857142857</v>
      </c>
      <c r="CC31">
        <v>3.7904928571428571</v>
      </c>
      <c r="CD31">
        <v>3.7739628571428572</v>
      </c>
      <c r="CE31">
        <v>27.980357142857141</v>
      </c>
      <c r="CF31">
        <v>27.905414285714279</v>
      </c>
      <c r="CG31">
        <v>1199.9285714285711</v>
      </c>
      <c r="CH31">
        <v>0.49998128571428557</v>
      </c>
      <c r="CI31">
        <v>0.50001871428571432</v>
      </c>
      <c r="CJ31">
        <v>0</v>
      </c>
      <c r="CK31">
        <v>784.93457142857164</v>
      </c>
      <c r="CL31">
        <v>4.9990899999999998</v>
      </c>
      <c r="CM31">
        <v>8463.5428571428583</v>
      </c>
      <c r="CN31">
        <v>9557.2185714285715</v>
      </c>
      <c r="CO31">
        <v>44.875</v>
      </c>
      <c r="CP31">
        <v>47</v>
      </c>
      <c r="CQ31">
        <v>45.561999999999998</v>
      </c>
      <c r="CR31">
        <v>46.25</v>
      </c>
      <c r="CS31">
        <v>46.375</v>
      </c>
      <c r="CT31">
        <v>597.44142857142856</v>
      </c>
      <c r="CU31">
        <v>597.48714285714289</v>
      </c>
      <c r="CV31">
        <v>0</v>
      </c>
      <c r="CW31">
        <v>1665596797.5999999</v>
      </c>
      <c r="CX31">
        <v>0</v>
      </c>
      <c r="CY31">
        <v>1665596416</v>
      </c>
      <c r="CZ31" t="s">
        <v>356</v>
      </c>
      <c r="DA31">
        <v>1665596416</v>
      </c>
      <c r="DB31">
        <v>1665596413.5</v>
      </c>
      <c r="DC31">
        <v>13</v>
      </c>
      <c r="DD31">
        <v>-1.9E-2</v>
      </c>
      <c r="DE31">
        <v>-8.0000000000000002E-3</v>
      </c>
      <c r="DF31">
        <v>-0.56100000000000005</v>
      </c>
      <c r="DG31">
        <v>0.20899999999999999</v>
      </c>
      <c r="DH31">
        <v>415</v>
      </c>
      <c r="DI31">
        <v>38</v>
      </c>
      <c r="DJ31">
        <v>0.55000000000000004</v>
      </c>
      <c r="DK31">
        <v>0.34</v>
      </c>
      <c r="DL31">
        <v>-9.8471412499999982</v>
      </c>
      <c r="DM31">
        <v>-0.60083943714817889</v>
      </c>
      <c r="DN31">
        <v>6.2414535413936108E-2</v>
      </c>
      <c r="DO31">
        <v>0</v>
      </c>
      <c r="DP31">
        <v>0.16361932500000001</v>
      </c>
      <c r="DQ31">
        <v>5.9906454033766959E-3</v>
      </c>
      <c r="DR31">
        <v>2.3081823843394619E-3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357</v>
      </c>
      <c r="EA31">
        <v>3.2943899999999999</v>
      </c>
      <c r="EB31">
        <v>2.62521</v>
      </c>
      <c r="EC31">
        <v>2.5267000000000001E-2</v>
      </c>
      <c r="ED31">
        <v>2.7571999999999999E-2</v>
      </c>
      <c r="EE31">
        <v>0.147922</v>
      </c>
      <c r="EF31">
        <v>0.146039</v>
      </c>
      <c r="EG31">
        <v>29439</v>
      </c>
      <c r="EH31">
        <v>29966.6</v>
      </c>
      <c r="EI31">
        <v>28107.4</v>
      </c>
      <c r="EJ31">
        <v>29673</v>
      </c>
      <c r="EK31">
        <v>32886.5</v>
      </c>
      <c r="EL31">
        <v>35208.9</v>
      </c>
      <c r="EM31">
        <v>39603.199999999997</v>
      </c>
      <c r="EN31">
        <v>42461.4</v>
      </c>
      <c r="EO31">
        <v>2.0413299999999999</v>
      </c>
      <c r="EP31">
        <v>2.1385800000000001</v>
      </c>
      <c r="EQ31">
        <v>8.2395999999999997E-2</v>
      </c>
      <c r="ER31">
        <v>0</v>
      </c>
      <c r="ES31">
        <v>33.157299999999999</v>
      </c>
      <c r="ET31">
        <v>999.9</v>
      </c>
      <c r="EU31">
        <v>72.599999999999994</v>
      </c>
      <c r="EV31">
        <v>37</v>
      </c>
      <c r="EW31">
        <v>45.305100000000003</v>
      </c>
      <c r="EX31">
        <v>56.652799999999999</v>
      </c>
      <c r="EY31">
        <v>-2.1794899999999999</v>
      </c>
      <c r="EZ31">
        <v>2</v>
      </c>
      <c r="FA31">
        <v>0.66168700000000003</v>
      </c>
      <c r="FB31">
        <v>1.4992099999999999</v>
      </c>
      <c r="FC31">
        <v>20.263100000000001</v>
      </c>
      <c r="FD31">
        <v>5.21699</v>
      </c>
      <c r="FE31">
        <v>12.005599999999999</v>
      </c>
      <c r="FF31">
        <v>4.9856499999999997</v>
      </c>
      <c r="FG31">
        <v>3.2845</v>
      </c>
      <c r="FH31">
        <v>7027.2</v>
      </c>
      <c r="FI31">
        <v>9999</v>
      </c>
      <c r="FJ31">
        <v>9999</v>
      </c>
      <c r="FK31">
        <v>515.70000000000005</v>
      </c>
      <c r="FL31">
        <v>1.8658399999999999</v>
      </c>
      <c r="FM31">
        <v>1.8621799999999999</v>
      </c>
      <c r="FN31">
        <v>1.8642399999999999</v>
      </c>
      <c r="FO31">
        <v>1.8603499999999999</v>
      </c>
      <c r="FP31">
        <v>1.86107</v>
      </c>
      <c r="FQ31">
        <v>1.8601399999999999</v>
      </c>
      <c r="FR31">
        <v>1.8618699999999999</v>
      </c>
      <c r="FS31">
        <v>1.8584099999999999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-0.68200000000000005</v>
      </c>
      <c r="GH31">
        <v>0.21759999999999999</v>
      </c>
      <c r="GI31">
        <v>-0.69928025100371916</v>
      </c>
      <c r="GJ31">
        <v>1.4630516110468079E-4</v>
      </c>
      <c r="GK31">
        <v>5.5642911680704064E-7</v>
      </c>
      <c r="GL31">
        <v>-2.6618900234199588E-10</v>
      </c>
      <c r="GM31">
        <v>-0.15148303708864999</v>
      </c>
      <c r="GN31">
        <v>8.1235993582925436E-3</v>
      </c>
      <c r="GO31">
        <v>6.4829555091776674E-5</v>
      </c>
      <c r="GP31">
        <v>-4.6489004256989501E-7</v>
      </c>
      <c r="GQ31">
        <v>2</v>
      </c>
      <c r="GR31">
        <v>2085</v>
      </c>
      <c r="GS31">
        <v>3</v>
      </c>
      <c r="GT31">
        <v>37</v>
      </c>
      <c r="GU31">
        <v>6.2</v>
      </c>
      <c r="GV31">
        <v>6.3</v>
      </c>
      <c r="GW31">
        <v>0.45410200000000001</v>
      </c>
      <c r="GX31">
        <v>2.6672400000000001</v>
      </c>
      <c r="GY31">
        <v>2.04834</v>
      </c>
      <c r="GZ31">
        <v>2.6184099999999999</v>
      </c>
      <c r="HA31">
        <v>2.1972700000000001</v>
      </c>
      <c r="HB31">
        <v>2.2912599999999999</v>
      </c>
      <c r="HC31">
        <v>41.953800000000001</v>
      </c>
      <c r="HD31">
        <v>15.2265</v>
      </c>
      <c r="HE31">
        <v>18</v>
      </c>
      <c r="HF31">
        <v>584.25</v>
      </c>
      <c r="HG31">
        <v>731.13499999999999</v>
      </c>
      <c r="HH31">
        <v>30.999600000000001</v>
      </c>
      <c r="HI31">
        <v>35.530900000000003</v>
      </c>
      <c r="HJ31">
        <v>30.0001</v>
      </c>
      <c r="HK31">
        <v>35.377000000000002</v>
      </c>
      <c r="HL31">
        <v>35.349699999999999</v>
      </c>
      <c r="HM31">
        <v>9.1216500000000007</v>
      </c>
      <c r="HN31">
        <v>21.490100000000002</v>
      </c>
      <c r="HO31">
        <v>98.882599999999996</v>
      </c>
      <c r="HP31">
        <v>31</v>
      </c>
      <c r="HQ31">
        <v>113.625</v>
      </c>
      <c r="HR31">
        <v>37.348500000000001</v>
      </c>
      <c r="HS31">
        <v>98.938000000000002</v>
      </c>
      <c r="HT31">
        <v>98.418099999999995</v>
      </c>
    </row>
    <row r="32" spans="1:228" x14ac:dyDescent="0.2">
      <c r="A32">
        <v>17</v>
      </c>
      <c r="B32">
        <v>1665596794.5999999</v>
      </c>
      <c r="C32">
        <v>64</v>
      </c>
      <c r="D32" t="s">
        <v>391</v>
      </c>
      <c r="E32" t="s">
        <v>392</v>
      </c>
      <c r="F32">
        <v>4</v>
      </c>
      <c r="G32">
        <v>1665596792.2874999</v>
      </c>
      <c r="H32">
        <f t="shared" si="0"/>
        <v>4.1613862118934414E-4</v>
      </c>
      <c r="I32">
        <f t="shared" si="1"/>
        <v>0.41613862118934414</v>
      </c>
      <c r="J32">
        <f t="shared" si="2"/>
        <v>0.84497437718747426</v>
      </c>
      <c r="K32">
        <f t="shared" si="3"/>
        <v>89.345650000000006</v>
      </c>
      <c r="L32">
        <f t="shared" si="4"/>
        <v>30.541614417055307</v>
      </c>
      <c r="M32">
        <f t="shared" si="5"/>
        <v>3.0886948138217405</v>
      </c>
      <c r="N32">
        <f t="shared" si="6"/>
        <v>9.0355880348757083</v>
      </c>
      <c r="O32">
        <f t="shared" si="7"/>
        <v>2.3742236262691539E-2</v>
      </c>
      <c r="P32">
        <f t="shared" si="8"/>
        <v>3.681835515323574</v>
      </c>
      <c r="Q32">
        <f t="shared" si="9"/>
        <v>2.3657507747604629E-2</v>
      </c>
      <c r="R32">
        <f t="shared" si="10"/>
        <v>1.4793529542998236E-2</v>
      </c>
      <c r="S32">
        <f t="shared" si="11"/>
        <v>226.11362735939386</v>
      </c>
      <c r="T32">
        <f t="shared" si="12"/>
        <v>35.189269849976569</v>
      </c>
      <c r="U32">
        <f t="shared" si="13"/>
        <v>34.492737499999997</v>
      </c>
      <c r="V32">
        <f t="shared" si="14"/>
        <v>5.4916294019712213</v>
      </c>
      <c r="W32">
        <f t="shared" si="15"/>
        <v>70.210991134915275</v>
      </c>
      <c r="X32">
        <f t="shared" si="16"/>
        <v>3.7943985428672562</v>
      </c>
      <c r="Y32">
        <f t="shared" si="17"/>
        <v>5.4042799874111687</v>
      </c>
      <c r="Z32">
        <f t="shared" si="18"/>
        <v>1.6972308591039651</v>
      </c>
      <c r="AA32">
        <f t="shared" si="19"/>
        <v>-18.351713194450078</v>
      </c>
      <c r="AB32">
        <f t="shared" si="20"/>
        <v>-57.201330140363822</v>
      </c>
      <c r="AC32">
        <f t="shared" si="21"/>
        <v>-3.6053462354142045</v>
      </c>
      <c r="AD32">
        <f t="shared" si="22"/>
        <v>146.95523778916578</v>
      </c>
      <c r="AE32">
        <f t="shared" si="23"/>
        <v>23.957101417642061</v>
      </c>
      <c r="AF32">
        <f t="shared" si="24"/>
        <v>0.41229630447829341</v>
      </c>
      <c r="AG32">
        <f t="shared" si="25"/>
        <v>0.84497437718747426</v>
      </c>
      <c r="AH32">
        <v>103.21103984281569</v>
      </c>
      <c r="AI32">
        <v>95.93001818181817</v>
      </c>
      <c r="AJ32">
        <v>1.7097935935037469</v>
      </c>
      <c r="AK32">
        <v>66.503047521225383</v>
      </c>
      <c r="AL32">
        <f t="shared" si="26"/>
        <v>0.41613862118934414</v>
      </c>
      <c r="AM32">
        <v>37.356225349395437</v>
      </c>
      <c r="AN32">
        <v>37.522663736263759</v>
      </c>
      <c r="AO32">
        <v>-1.230798559072811E-5</v>
      </c>
      <c r="AP32">
        <v>87.114648894913799</v>
      </c>
      <c r="AQ32">
        <v>91</v>
      </c>
      <c r="AR32">
        <v>14</v>
      </c>
      <c r="AS32">
        <f t="shared" si="27"/>
        <v>1</v>
      </c>
      <c r="AT32">
        <f t="shared" si="28"/>
        <v>0</v>
      </c>
      <c r="AU32">
        <f t="shared" si="29"/>
        <v>47175.70764122223</v>
      </c>
      <c r="AV32">
        <f t="shared" si="30"/>
        <v>1199.9937500000001</v>
      </c>
      <c r="AW32">
        <f t="shared" si="31"/>
        <v>1025.9194260929503</v>
      </c>
      <c r="AX32">
        <f t="shared" si="32"/>
        <v>0.85493730787593702</v>
      </c>
      <c r="AY32">
        <f t="shared" si="33"/>
        <v>0.18842900420055841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1665596792.2874999</v>
      </c>
      <c r="BF32">
        <v>89.345650000000006</v>
      </c>
      <c r="BG32">
        <v>99.312462499999995</v>
      </c>
      <c r="BH32">
        <v>37.519750000000002</v>
      </c>
      <c r="BI32">
        <v>37.354912499999998</v>
      </c>
      <c r="BJ32">
        <v>90.027449999999988</v>
      </c>
      <c r="BK32">
        <v>37.302124999999997</v>
      </c>
      <c r="BL32">
        <v>649.99350000000004</v>
      </c>
      <c r="BM32">
        <v>101.03087499999999</v>
      </c>
      <c r="BN32">
        <v>9.9823975000000009E-2</v>
      </c>
      <c r="BO32">
        <v>34.204562500000002</v>
      </c>
      <c r="BP32">
        <v>34.492737499999997</v>
      </c>
      <c r="BQ32">
        <v>999.9</v>
      </c>
      <c r="BR32">
        <v>0</v>
      </c>
      <c r="BS32">
        <v>0</v>
      </c>
      <c r="BT32">
        <v>9016.3287500000006</v>
      </c>
      <c r="BU32">
        <v>0</v>
      </c>
      <c r="BV32">
        <v>185.86250000000001</v>
      </c>
      <c r="BW32">
        <v>-9.9668150000000004</v>
      </c>
      <c r="BX32">
        <v>92.828562500000004</v>
      </c>
      <c r="BY32">
        <v>103.16618750000001</v>
      </c>
      <c r="BZ32">
        <v>0.16483349999999999</v>
      </c>
      <c r="CA32">
        <v>99.312462499999995</v>
      </c>
      <c r="CB32">
        <v>37.354912499999998</v>
      </c>
      <c r="CC32">
        <v>3.7906537500000002</v>
      </c>
      <c r="CD32">
        <v>3.774</v>
      </c>
      <c r="CE32">
        <v>27.9810625</v>
      </c>
      <c r="CF32">
        <v>27.905574999999999</v>
      </c>
      <c r="CG32">
        <v>1199.9937500000001</v>
      </c>
      <c r="CH32">
        <v>0.50000537499999997</v>
      </c>
      <c r="CI32">
        <v>0.49999462500000003</v>
      </c>
      <c r="CJ32">
        <v>0</v>
      </c>
      <c r="CK32">
        <v>784.68737499999997</v>
      </c>
      <c r="CL32">
        <v>4.9990899999999998</v>
      </c>
      <c r="CM32">
        <v>8464.16</v>
      </c>
      <c r="CN32">
        <v>9557.8237499999996</v>
      </c>
      <c r="CO32">
        <v>44.875</v>
      </c>
      <c r="CP32">
        <v>46.984250000000003</v>
      </c>
      <c r="CQ32">
        <v>45.561999999999998</v>
      </c>
      <c r="CR32">
        <v>46.265500000000003</v>
      </c>
      <c r="CS32">
        <v>46.375</v>
      </c>
      <c r="CT32">
        <v>597.505</v>
      </c>
      <c r="CU32">
        <v>597.48874999999998</v>
      </c>
      <c r="CV32">
        <v>0</v>
      </c>
      <c r="CW32">
        <v>1665596801.8</v>
      </c>
      <c r="CX32">
        <v>0</v>
      </c>
      <c r="CY32">
        <v>1665596416</v>
      </c>
      <c r="CZ32" t="s">
        <v>356</v>
      </c>
      <c r="DA32">
        <v>1665596416</v>
      </c>
      <c r="DB32">
        <v>1665596413.5</v>
      </c>
      <c r="DC32">
        <v>13</v>
      </c>
      <c r="DD32">
        <v>-1.9E-2</v>
      </c>
      <c r="DE32">
        <v>-8.0000000000000002E-3</v>
      </c>
      <c r="DF32">
        <v>-0.56100000000000005</v>
      </c>
      <c r="DG32">
        <v>0.20899999999999999</v>
      </c>
      <c r="DH32">
        <v>415</v>
      </c>
      <c r="DI32">
        <v>38</v>
      </c>
      <c r="DJ32">
        <v>0.55000000000000004</v>
      </c>
      <c r="DK32">
        <v>0.34</v>
      </c>
      <c r="DL32">
        <v>-9.8883329999999994</v>
      </c>
      <c r="DM32">
        <v>-0.55240097560974388</v>
      </c>
      <c r="DN32">
        <v>5.6339414365078291E-2</v>
      </c>
      <c r="DO32">
        <v>0</v>
      </c>
      <c r="DP32">
        <v>0.16417234999999999</v>
      </c>
      <c r="DQ32">
        <v>3.4032945590988651E-3</v>
      </c>
      <c r="DR32">
        <v>2.455638395102178E-3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357</v>
      </c>
      <c r="EA32">
        <v>3.2943199999999999</v>
      </c>
      <c r="EB32">
        <v>2.6252599999999999</v>
      </c>
      <c r="EC32">
        <v>2.7105799999999999E-2</v>
      </c>
      <c r="ED32">
        <v>2.9403700000000001E-2</v>
      </c>
      <c r="EE32">
        <v>0.14793799999999999</v>
      </c>
      <c r="EF32">
        <v>0.146033</v>
      </c>
      <c r="EG32">
        <v>29383</v>
      </c>
      <c r="EH32">
        <v>29910.5</v>
      </c>
      <c r="EI32">
        <v>28106.9</v>
      </c>
      <c r="EJ32">
        <v>29673.4</v>
      </c>
      <c r="EK32">
        <v>32885.699999999997</v>
      </c>
      <c r="EL32">
        <v>35209.5</v>
      </c>
      <c r="EM32">
        <v>39602.9</v>
      </c>
      <c r="EN32">
        <v>42461.599999999999</v>
      </c>
      <c r="EO32">
        <v>2.0410200000000001</v>
      </c>
      <c r="EP32">
        <v>2.1387</v>
      </c>
      <c r="EQ32">
        <v>8.32677E-2</v>
      </c>
      <c r="ER32">
        <v>0</v>
      </c>
      <c r="ES32">
        <v>33.150599999999997</v>
      </c>
      <c r="ET32">
        <v>999.9</v>
      </c>
      <c r="EU32">
        <v>72.599999999999994</v>
      </c>
      <c r="EV32">
        <v>37</v>
      </c>
      <c r="EW32">
        <v>45.306899999999999</v>
      </c>
      <c r="EX32">
        <v>56.562800000000003</v>
      </c>
      <c r="EY32">
        <v>-2.1634600000000002</v>
      </c>
      <c r="EZ32">
        <v>2</v>
      </c>
      <c r="FA32">
        <v>0.66166199999999997</v>
      </c>
      <c r="FB32">
        <v>1.4980500000000001</v>
      </c>
      <c r="FC32">
        <v>20.263400000000001</v>
      </c>
      <c r="FD32">
        <v>5.2175900000000004</v>
      </c>
      <c r="FE32">
        <v>12.004899999999999</v>
      </c>
      <c r="FF32">
        <v>4.9860499999999996</v>
      </c>
      <c r="FG32">
        <v>3.2846500000000001</v>
      </c>
      <c r="FH32">
        <v>7027.2</v>
      </c>
      <c r="FI32">
        <v>9999</v>
      </c>
      <c r="FJ32">
        <v>9999</v>
      </c>
      <c r="FK32">
        <v>515.70000000000005</v>
      </c>
      <c r="FL32">
        <v>1.8658399999999999</v>
      </c>
      <c r="FM32">
        <v>1.8621799999999999</v>
      </c>
      <c r="FN32">
        <v>1.8642300000000001</v>
      </c>
      <c r="FO32">
        <v>1.8603400000000001</v>
      </c>
      <c r="FP32">
        <v>1.8610599999999999</v>
      </c>
      <c r="FQ32">
        <v>1.86012</v>
      </c>
      <c r="FR32">
        <v>1.8618600000000001</v>
      </c>
      <c r="FS32">
        <v>1.8584099999999999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-0.68100000000000005</v>
      </c>
      <c r="GH32">
        <v>0.2177</v>
      </c>
      <c r="GI32">
        <v>-0.69928025100371916</v>
      </c>
      <c r="GJ32">
        <v>1.4630516110468079E-4</v>
      </c>
      <c r="GK32">
        <v>5.5642911680704064E-7</v>
      </c>
      <c r="GL32">
        <v>-2.6618900234199588E-10</v>
      </c>
      <c r="GM32">
        <v>-0.15148303708864999</v>
      </c>
      <c r="GN32">
        <v>8.1235993582925436E-3</v>
      </c>
      <c r="GO32">
        <v>6.4829555091776674E-5</v>
      </c>
      <c r="GP32">
        <v>-4.6489004256989501E-7</v>
      </c>
      <c r="GQ32">
        <v>2</v>
      </c>
      <c r="GR32">
        <v>2085</v>
      </c>
      <c r="GS32">
        <v>3</v>
      </c>
      <c r="GT32">
        <v>37</v>
      </c>
      <c r="GU32">
        <v>6.3</v>
      </c>
      <c r="GV32">
        <v>6.4</v>
      </c>
      <c r="GW32">
        <v>0.476074</v>
      </c>
      <c r="GX32">
        <v>2.65625</v>
      </c>
      <c r="GY32">
        <v>2.04834</v>
      </c>
      <c r="GZ32">
        <v>2.6184099999999999</v>
      </c>
      <c r="HA32">
        <v>2.1972700000000001</v>
      </c>
      <c r="HB32">
        <v>2.32544</v>
      </c>
      <c r="HC32">
        <v>41.953800000000001</v>
      </c>
      <c r="HD32">
        <v>15.2265</v>
      </c>
      <c r="HE32">
        <v>18</v>
      </c>
      <c r="HF32">
        <v>584.02300000000002</v>
      </c>
      <c r="HG32">
        <v>731.23500000000001</v>
      </c>
      <c r="HH32">
        <v>30.999700000000001</v>
      </c>
      <c r="HI32">
        <v>35.530200000000001</v>
      </c>
      <c r="HJ32">
        <v>30.0002</v>
      </c>
      <c r="HK32">
        <v>35.375999999999998</v>
      </c>
      <c r="HL32">
        <v>35.347999999999999</v>
      </c>
      <c r="HM32">
        <v>9.5329599999999992</v>
      </c>
      <c r="HN32">
        <v>21.490100000000002</v>
      </c>
      <c r="HO32">
        <v>98.882599999999996</v>
      </c>
      <c r="HP32">
        <v>31</v>
      </c>
      <c r="HQ32">
        <v>120.304</v>
      </c>
      <c r="HR32">
        <v>37.348500000000001</v>
      </c>
      <c r="HS32">
        <v>98.936800000000005</v>
      </c>
      <c r="HT32">
        <v>98.418999999999997</v>
      </c>
    </row>
    <row r="33" spans="1:228" x14ac:dyDescent="0.2">
      <c r="A33">
        <v>18</v>
      </c>
      <c r="B33">
        <v>1665596798.5999999</v>
      </c>
      <c r="C33">
        <v>68</v>
      </c>
      <c r="D33" t="s">
        <v>393</v>
      </c>
      <c r="E33" t="s">
        <v>394</v>
      </c>
      <c r="F33">
        <v>4</v>
      </c>
      <c r="G33">
        <v>1665596796.5999999</v>
      </c>
      <c r="H33">
        <f t="shared" si="0"/>
        <v>4.217221520624029E-4</v>
      </c>
      <c r="I33">
        <f t="shared" si="1"/>
        <v>0.42172215206240288</v>
      </c>
      <c r="J33">
        <f t="shared" si="2"/>
        <v>1.0103648033843931</v>
      </c>
      <c r="K33">
        <f t="shared" si="3"/>
        <v>96.448014285714279</v>
      </c>
      <c r="L33">
        <f t="shared" si="4"/>
        <v>27.27684520801818</v>
      </c>
      <c r="M33">
        <f t="shared" si="5"/>
        <v>2.7585202710834147</v>
      </c>
      <c r="N33">
        <f t="shared" si="6"/>
        <v>9.7538333514712168</v>
      </c>
      <c r="O33">
        <f t="shared" si="7"/>
        <v>2.4048634992623896E-2</v>
      </c>
      <c r="P33">
        <f t="shared" si="8"/>
        <v>3.6852649843015532</v>
      </c>
      <c r="Q33">
        <f t="shared" si="9"/>
        <v>2.3961790384791654E-2</v>
      </c>
      <c r="R33">
        <f t="shared" si="10"/>
        <v>1.4983895374456668E-2</v>
      </c>
      <c r="S33">
        <f t="shared" si="11"/>
        <v>226.12084894938431</v>
      </c>
      <c r="T33">
        <f t="shared" si="12"/>
        <v>35.182530357576589</v>
      </c>
      <c r="U33">
        <f t="shared" si="13"/>
        <v>34.496457142857153</v>
      </c>
      <c r="V33">
        <f t="shared" si="14"/>
        <v>5.4927648478346152</v>
      </c>
      <c r="W33">
        <f t="shared" si="15"/>
        <v>70.233643794592922</v>
      </c>
      <c r="X33">
        <f t="shared" si="16"/>
        <v>3.7946190708520207</v>
      </c>
      <c r="Y33">
        <f t="shared" si="17"/>
        <v>5.4028509213474081</v>
      </c>
      <c r="Z33">
        <f t="shared" si="18"/>
        <v>1.6981457769825945</v>
      </c>
      <c r="AA33">
        <f t="shared" si="19"/>
        <v>-18.597946905951968</v>
      </c>
      <c r="AB33">
        <f t="shared" si="20"/>
        <v>-58.937004587660716</v>
      </c>
      <c r="AC33">
        <f t="shared" si="21"/>
        <v>-3.7112686857407873</v>
      </c>
      <c r="AD33">
        <f t="shared" si="22"/>
        <v>144.87462877003085</v>
      </c>
      <c r="AE33">
        <f t="shared" si="23"/>
        <v>24.132222796662916</v>
      </c>
      <c r="AF33">
        <f t="shared" si="24"/>
        <v>0.42231751545026525</v>
      </c>
      <c r="AG33">
        <f t="shared" si="25"/>
        <v>1.0103648033843931</v>
      </c>
      <c r="AH33">
        <v>110.115026196939</v>
      </c>
      <c r="AI33">
        <v>102.7691787878787</v>
      </c>
      <c r="AJ33">
        <v>1.7081636019938189</v>
      </c>
      <c r="AK33">
        <v>66.503047521225383</v>
      </c>
      <c r="AL33">
        <f t="shared" si="26"/>
        <v>0.42172215206240288</v>
      </c>
      <c r="AM33">
        <v>37.353318417754217</v>
      </c>
      <c r="AN33">
        <v>37.521802197802231</v>
      </c>
      <c r="AO33">
        <v>2.2851217180182589E-5</v>
      </c>
      <c r="AP33">
        <v>87.114648894913799</v>
      </c>
      <c r="AQ33">
        <v>91</v>
      </c>
      <c r="AR33">
        <v>14</v>
      </c>
      <c r="AS33">
        <f t="shared" si="27"/>
        <v>1</v>
      </c>
      <c r="AT33">
        <f t="shared" si="28"/>
        <v>0</v>
      </c>
      <c r="AU33">
        <f t="shared" si="29"/>
        <v>47237.502025161222</v>
      </c>
      <c r="AV33">
        <f t="shared" si="30"/>
        <v>1200.027142857143</v>
      </c>
      <c r="AW33">
        <f t="shared" si="31"/>
        <v>1025.948456450458</v>
      </c>
      <c r="AX33">
        <f t="shared" si="32"/>
        <v>0.85493770916529344</v>
      </c>
      <c r="AY33">
        <f t="shared" si="33"/>
        <v>0.18842977868901656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1665596796.5999999</v>
      </c>
      <c r="BF33">
        <v>96.448014285714279</v>
      </c>
      <c r="BG33">
        <v>106.4891428571428</v>
      </c>
      <c r="BH33">
        <v>37.522014285714292</v>
      </c>
      <c r="BI33">
        <v>37.353171428571429</v>
      </c>
      <c r="BJ33">
        <v>97.128057142857159</v>
      </c>
      <c r="BK33">
        <v>37.304371428571422</v>
      </c>
      <c r="BL33">
        <v>649.99642857142862</v>
      </c>
      <c r="BM33">
        <v>101.03057142857141</v>
      </c>
      <c r="BN33">
        <v>9.9902057142857145E-2</v>
      </c>
      <c r="BO33">
        <v>34.199814285714282</v>
      </c>
      <c r="BP33">
        <v>34.496457142857153</v>
      </c>
      <c r="BQ33">
        <v>999.89999999999986</v>
      </c>
      <c r="BR33">
        <v>0</v>
      </c>
      <c r="BS33">
        <v>0</v>
      </c>
      <c r="BT33">
        <v>9028.2142857142862</v>
      </c>
      <c r="BU33">
        <v>0</v>
      </c>
      <c r="BV33">
        <v>189.9624285714286</v>
      </c>
      <c r="BW33">
        <v>-10.0411</v>
      </c>
      <c r="BX33">
        <v>100.2079857142857</v>
      </c>
      <c r="BY33">
        <v>110.6212857142857</v>
      </c>
      <c r="BZ33">
        <v>0.168845</v>
      </c>
      <c r="CA33">
        <v>106.4891428571428</v>
      </c>
      <c r="CB33">
        <v>37.353171428571429</v>
      </c>
      <c r="CC33">
        <v>3.7908699999999991</v>
      </c>
      <c r="CD33">
        <v>3.7738114285714279</v>
      </c>
      <c r="CE33">
        <v>27.982042857142861</v>
      </c>
      <c r="CF33">
        <v>27.904699999999998</v>
      </c>
      <c r="CG33">
        <v>1200.027142857143</v>
      </c>
      <c r="CH33">
        <v>0.49999314285714291</v>
      </c>
      <c r="CI33">
        <v>0.5000068571428572</v>
      </c>
      <c r="CJ33">
        <v>0</v>
      </c>
      <c r="CK33">
        <v>784.80728571428574</v>
      </c>
      <c r="CL33">
        <v>4.9990899999999998</v>
      </c>
      <c r="CM33">
        <v>8466.3471428571447</v>
      </c>
      <c r="CN33">
        <v>9558.057142857142</v>
      </c>
      <c r="CO33">
        <v>44.875</v>
      </c>
      <c r="CP33">
        <v>46.936999999999998</v>
      </c>
      <c r="CQ33">
        <v>45.561999999999998</v>
      </c>
      <c r="CR33">
        <v>46.276571428571437</v>
      </c>
      <c r="CS33">
        <v>46.375</v>
      </c>
      <c r="CT33">
        <v>597.50571428571425</v>
      </c>
      <c r="CU33">
        <v>597.52142857142849</v>
      </c>
      <c r="CV33">
        <v>0</v>
      </c>
      <c r="CW33">
        <v>1665596805.4000001</v>
      </c>
      <c r="CX33">
        <v>0</v>
      </c>
      <c r="CY33">
        <v>1665596416</v>
      </c>
      <c r="CZ33" t="s">
        <v>356</v>
      </c>
      <c r="DA33">
        <v>1665596416</v>
      </c>
      <c r="DB33">
        <v>1665596413.5</v>
      </c>
      <c r="DC33">
        <v>13</v>
      </c>
      <c r="DD33">
        <v>-1.9E-2</v>
      </c>
      <c r="DE33">
        <v>-8.0000000000000002E-3</v>
      </c>
      <c r="DF33">
        <v>-0.56100000000000005</v>
      </c>
      <c r="DG33">
        <v>0.20899999999999999</v>
      </c>
      <c r="DH33">
        <v>415</v>
      </c>
      <c r="DI33">
        <v>38</v>
      </c>
      <c r="DJ33">
        <v>0.55000000000000004</v>
      </c>
      <c r="DK33">
        <v>0.34</v>
      </c>
      <c r="DL33">
        <v>-9.9229430000000001</v>
      </c>
      <c r="DM33">
        <v>-0.57237365853655242</v>
      </c>
      <c r="DN33">
        <v>5.8482066832491471E-2</v>
      </c>
      <c r="DO33">
        <v>0</v>
      </c>
      <c r="DP33">
        <v>0.16504227499999999</v>
      </c>
      <c r="DQ33">
        <v>9.7932270168852864E-3</v>
      </c>
      <c r="DR33">
        <v>2.8566313464244912E-3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357</v>
      </c>
      <c r="EA33">
        <v>3.2945199999999999</v>
      </c>
      <c r="EB33">
        <v>2.6255099999999998</v>
      </c>
      <c r="EC33">
        <v>2.8941600000000001E-2</v>
      </c>
      <c r="ED33">
        <v>3.12167E-2</v>
      </c>
      <c r="EE33">
        <v>0.14793799999999999</v>
      </c>
      <c r="EF33">
        <v>0.14602799999999999</v>
      </c>
      <c r="EG33">
        <v>29327.4</v>
      </c>
      <c r="EH33">
        <v>29854.9</v>
      </c>
      <c r="EI33">
        <v>28106.7</v>
      </c>
      <c r="EJ33">
        <v>29673.599999999999</v>
      </c>
      <c r="EK33">
        <v>32885.699999999997</v>
      </c>
      <c r="EL33">
        <v>35210</v>
      </c>
      <c r="EM33">
        <v>39602.699999999997</v>
      </c>
      <c r="EN33">
        <v>42461.9</v>
      </c>
      <c r="EO33">
        <v>2.0412499999999998</v>
      </c>
      <c r="EP33">
        <v>2.1385800000000001</v>
      </c>
      <c r="EQ33">
        <v>8.3409200000000003E-2</v>
      </c>
      <c r="ER33">
        <v>0</v>
      </c>
      <c r="ES33">
        <v>33.1447</v>
      </c>
      <c r="ET33">
        <v>999.9</v>
      </c>
      <c r="EU33">
        <v>72.599999999999994</v>
      </c>
      <c r="EV33">
        <v>37</v>
      </c>
      <c r="EW33">
        <v>45.304000000000002</v>
      </c>
      <c r="EX33">
        <v>56.232799999999997</v>
      </c>
      <c r="EY33">
        <v>-2.2435900000000002</v>
      </c>
      <c r="EZ33">
        <v>2</v>
      </c>
      <c r="FA33">
        <v>0.66169199999999995</v>
      </c>
      <c r="FB33">
        <v>1.49702</v>
      </c>
      <c r="FC33">
        <v>20.263400000000001</v>
      </c>
      <c r="FD33">
        <v>5.21699</v>
      </c>
      <c r="FE33">
        <v>12.005800000000001</v>
      </c>
      <c r="FF33">
        <v>4.9859499999999999</v>
      </c>
      <c r="FG33">
        <v>3.2845800000000001</v>
      </c>
      <c r="FH33">
        <v>7027.2</v>
      </c>
      <c r="FI33">
        <v>9999</v>
      </c>
      <c r="FJ33">
        <v>9999</v>
      </c>
      <c r="FK33">
        <v>515.70000000000005</v>
      </c>
      <c r="FL33">
        <v>1.8658399999999999</v>
      </c>
      <c r="FM33">
        <v>1.8621799999999999</v>
      </c>
      <c r="FN33">
        <v>1.8642399999999999</v>
      </c>
      <c r="FO33">
        <v>1.86032</v>
      </c>
      <c r="FP33">
        <v>1.86104</v>
      </c>
      <c r="FQ33">
        <v>1.8601000000000001</v>
      </c>
      <c r="FR33">
        <v>1.8618600000000001</v>
      </c>
      <c r="FS33">
        <v>1.8583799999999999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-0.67900000000000005</v>
      </c>
      <c r="GH33">
        <v>0.2177</v>
      </c>
      <c r="GI33">
        <v>-0.69928025100371916</v>
      </c>
      <c r="GJ33">
        <v>1.4630516110468079E-4</v>
      </c>
      <c r="GK33">
        <v>5.5642911680704064E-7</v>
      </c>
      <c r="GL33">
        <v>-2.6618900234199588E-10</v>
      </c>
      <c r="GM33">
        <v>-0.15148303708864999</v>
      </c>
      <c r="GN33">
        <v>8.1235993582925436E-3</v>
      </c>
      <c r="GO33">
        <v>6.4829555091776674E-5</v>
      </c>
      <c r="GP33">
        <v>-4.6489004256989501E-7</v>
      </c>
      <c r="GQ33">
        <v>2</v>
      </c>
      <c r="GR33">
        <v>2085</v>
      </c>
      <c r="GS33">
        <v>3</v>
      </c>
      <c r="GT33">
        <v>37</v>
      </c>
      <c r="GU33">
        <v>6.4</v>
      </c>
      <c r="GV33">
        <v>6.4</v>
      </c>
      <c r="GW33">
        <v>0.49560500000000002</v>
      </c>
      <c r="GX33">
        <v>2.63794</v>
      </c>
      <c r="GY33">
        <v>2.04834</v>
      </c>
      <c r="GZ33">
        <v>2.6184099999999999</v>
      </c>
      <c r="HA33">
        <v>2.1972700000000001</v>
      </c>
      <c r="HB33">
        <v>2.36938</v>
      </c>
      <c r="HC33">
        <v>41.953800000000001</v>
      </c>
      <c r="HD33">
        <v>15.244</v>
      </c>
      <c r="HE33">
        <v>18</v>
      </c>
      <c r="HF33">
        <v>584.16600000000005</v>
      </c>
      <c r="HG33">
        <v>731.08799999999997</v>
      </c>
      <c r="HH33">
        <v>30.999700000000001</v>
      </c>
      <c r="HI33">
        <v>35.530200000000001</v>
      </c>
      <c r="HJ33">
        <v>30</v>
      </c>
      <c r="HK33">
        <v>35.373699999999999</v>
      </c>
      <c r="HL33">
        <v>35.345599999999997</v>
      </c>
      <c r="HM33">
        <v>9.9433799999999994</v>
      </c>
      <c r="HN33">
        <v>21.490100000000002</v>
      </c>
      <c r="HO33">
        <v>98.882599999999996</v>
      </c>
      <c r="HP33">
        <v>31</v>
      </c>
      <c r="HQ33">
        <v>123.652</v>
      </c>
      <c r="HR33">
        <v>37.348500000000001</v>
      </c>
      <c r="HS33">
        <v>98.936199999999999</v>
      </c>
      <c r="HT33">
        <v>98.419700000000006</v>
      </c>
    </row>
    <row r="34" spans="1:228" x14ac:dyDescent="0.2">
      <c r="A34">
        <v>19</v>
      </c>
      <c r="B34">
        <v>1665596802.5999999</v>
      </c>
      <c r="C34">
        <v>72</v>
      </c>
      <c r="D34" t="s">
        <v>395</v>
      </c>
      <c r="E34" t="s">
        <v>396</v>
      </c>
      <c r="F34">
        <v>4</v>
      </c>
      <c r="G34">
        <v>1665596800.2874999</v>
      </c>
      <c r="H34">
        <f t="shared" si="0"/>
        <v>4.3609426464142113E-4</v>
      </c>
      <c r="I34">
        <f t="shared" si="1"/>
        <v>0.43609426464142115</v>
      </c>
      <c r="J34">
        <f t="shared" si="2"/>
        <v>0.6818935744845922</v>
      </c>
      <c r="K34">
        <f t="shared" si="3"/>
        <v>102.55185</v>
      </c>
      <c r="L34">
        <f t="shared" si="4"/>
        <v>56.355383732126839</v>
      </c>
      <c r="M34">
        <f t="shared" si="5"/>
        <v>5.6991575263358882</v>
      </c>
      <c r="N34">
        <f t="shared" si="6"/>
        <v>10.370954983560571</v>
      </c>
      <c r="O34">
        <f t="shared" si="7"/>
        <v>2.4897213169239558E-2</v>
      </c>
      <c r="P34">
        <f t="shared" si="8"/>
        <v>3.6740698154115128</v>
      </c>
      <c r="Q34">
        <f t="shared" si="9"/>
        <v>2.4803862011460211E-2</v>
      </c>
      <c r="R34">
        <f t="shared" si="10"/>
        <v>1.5510771688682416E-2</v>
      </c>
      <c r="S34">
        <f t="shared" si="11"/>
        <v>226.12482898538656</v>
      </c>
      <c r="T34">
        <f t="shared" si="12"/>
        <v>35.178768787809403</v>
      </c>
      <c r="U34">
        <f t="shared" si="13"/>
        <v>34.491612500000002</v>
      </c>
      <c r="V34">
        <f t="shared" si="14"/>
        <v>5.4912860283893892</v>
      </c>
      <c r="W34">
        <f t="shared" si="15"/>
        <v>70.252903260451362</v>
      </c>
      <c r="X34">
        <f t="shared" si="16"/>
        <v>3.7949008672507274</v>
      </c>
      <c r="Y34">
        <f t="shared" si="17"/>
        <v>5.401770875122045</v>
      </c>
      <c r="Z34">
        <f t="shared" si="18"/>
        <v>1.6963851611386618</v>
      </c>
      <c r="AA34">
        <f t="shared" si="19"/>
        <v>-19.231757070686673</v>
      </c>
      <c r="AB34">
        <f t="shared" si="20"/>
        <v>-58.509307932204869</v>
      </c>
      <c r="AC34">
        <f t="shared" si="21"/>
        <v>-3.6954109200390044</v>
      </c>
      <c r="AD34">
        <f t="shared" si="22"/>
        <v>144.688353062456</v>
      </c>
      <c r="AE34">
        <f t="shared" si="23"/>
        <v>24.133846783663319</v>
      </c>
      <c r="AF34">
        <f t="shared" si="24"/>
        <v>0.43289708647307967</v>
      </c>
      <c r="AG34">
        <f t="shared" si="25"/>
        <v>0.6818935744845922</v>
      </c>
      <c r="AH34">
        <v>116.9859984801501</v>
      </c>
      <c r="AI34">
        <v>109.68799393939391</v>
      </c>
      <c r="AJ34">
        <v>1.731484609067711</v>
      </c>
      <c r="AK34">
        <v>66.503047521225383</v>
      </c>
      <c r="AL34">
        <f t="shared" si="26"/>
        <v>0.43609426464142115</v>
      </c>
      <c r="AM34">
        <v>37.352340945896572</v>
      </c>
      <c r="AN34">
        <v>37.526570329670363</v>
      </c>
      <c r="AO34">
        <v>2.096046936038071E-5</v>
      </c>
      <c r="AP34">
        <v>87.114648894913799</v>
      </c>
      <c r="AQ34">
        <v>91</v>
      </c>
      <c r="AR34">
        <v>14</v>
      </c>
      <c r="AS34">
        <f t="shared" si="27"/>
        <v>1</v>
      </c>
      <c r="AT34">
        <f t="shared" si="28"/>
        <v>0</v>
      </c>
      <c r="AU34">
        <f t="shared" si="29"/>
        <v>47038.723805075126</v>
      </c>
      <c r="AV34">
        <f t="shared" si="30"/>
        <v>1200.0462500000001</v>
      </c>
      <c r="AW34">
        <f t="shared" si="31"/>
        <v>1025.9649885934648</v>
      </c>
      <c r="AX34">
        <f t="shared" si="32"/>
        <v>0.85493787309736158</v>
      </c>
      <c r="AY34">
        <f t="shared" si="33"/>
        <v>0.18843009507790764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1665596800.2874999</v>
      </c>
      <c r="BF34">
        <v>102.55185</v>
      </c>
      <c r="BG34">
        <v>112.59462499999999</v>
      </c>
      <c r="BH34">
        <v>37.525387500000001</v>
      </c>
      <c r="BI34">
        <v>37.352325</v>
      </c>
      <c r="BJ34">
        <v>103.2304</v>
      </c>
      <c r="BK34">
        <v>37.307699999999997</v>
      </c>
      <c r="BL34">
        <v>650.03200000000004</v>
      </c>
      <c r="BM34">
        <v>101.02875</v>
      </c>
      <c r="BN34">
        <v>0.1001422</v>
      </c>
      <c r="BO34">
        <v>34.196224999999998</v>
      </c>
      <c r="BP34">
        <v>34.491612500000002</v>
      </c>
      <c r="BQ34">
        <v>999.9</v>
      </c>
      <c r="BR34">
        <v>0</v>
      </c>
      <c r="BS34">
        <v>0</v>
      </c>
      <c r="BT34">
        <v>8989.6875</v>
      </c>
      <c r="BU34">
        <v>0</v>
      </c>
      <c r="BV34">
        <v>196.39599999999999</v>
      </c>
      <c r="BW34">
        <v>-10.042737499999999</v>
      </c>
      <c r="BX34">
        <v>106.55012499999999</v>
      </c>
      <c r="BY34">
        <v>116.963375</v>
      </c>
      <c r="BZ34">
        <v>0.17306625</v>
      </c>
      <c r="CA34">
        <v>112.59462499999999</v>
      </c>
      <c r="CB34">
        <v>37.352325</v>
      </c>
      <c r="CC34">
        <v>3.7911437499999998</v>
      </c>
      <c r="CD34">
        <v>3.7736587500000001</v>
      </c>
      <c r="CE34">
        <v>27.983287499999999</v>
      </c>
      <c r="CF34">
        <v>27.9040125</v>
      </c>
      <c r="CG34">
        <v>1200.0462500000001</v>
      </c>
      <c r="CH34">
        <v>0.49998799999999999</v>
      </c>
      <c r="CI34">
        <v>0.50001200000000001</v>
      </c>
      <c r="CJ34">
        <v>0</v>
      </c>
      <c r="CK34">
        <v>784.62662499999999</v>
      </c>
      <c r="CL34">
        <v>4.9990899999999998</v>
      </c>
      <c r="CM34">
        <v>8469.1037499999984</v>
      </c>
      <c r="CN34">
        <v>9558.1850000000013</v>
      </c>
      <c r="CO34">
        <v>44.875</v>
      </c>
      <c r="CP34">
        <v>46.936999999999998</v>
      </c>
      <c r="CQ34">
        <v>45.561999999999998</v>
      </c>
      <c r="CR34">
        <v>46.273249999999997</v>
      </c>
      <c r="CS34">
        <v>46.375</v>
      </c>
      <c r="CT34">
        <v>597.50874999999996</v>
      </c>
      <c r="CU34">
        <v>597.53749999999991</v>
      </c>
      <c r="CV34">
        <v>0</v>
      </c>
      <c r="CW34">
        <v>1665596809.5999999</v>
      </c>
      <c r="CX34">
        <v>0</v>
      </c>
      <c r="CY34">
        <v>1665596416</v>
      </c>
      <c r="CZ34" t="s">
        <v>356</v>
      </c>
      <c r="DA34">
        <v>1665596416</v>
      </c>
      <c r="DB34">
        <v>1665596413.5</v>
      </c>
      <c r="DC34">
        <v>13</v>
      </c>
      <c r="DD34">
        <v>-1.9E-2</v>
      </c>
      <c r="DE34">
        <v>-8.0000000000000002E-3</v>
      </c>
      <c r="DF34">
        <v>-0.56100000000000005</v>
      </c>
      <c r="DG34">
        <v>0.20899999999999999</v>
      </c>
      <c r="DH34">
        <v>415</v>
      </c>
      <c r="DI34">
        <v>38</v>
      </c>
      <c r="DJ34">
        <v>0.55000000000000004</v>
      </c>
      <c r="DK34">
        <v>0.34</v>
      </c>
      <c r="DL34">
        <v>-9.9605814634146341</v>
      </c>
      <c r="DM34">
        <v>-0.67871916376306818</v>
      </c>
      <c r="DN34">
        <v>6.9477204423060906E-2</v>
      </c>
      <c r="DO34">
        <v>0</v>
      </c>
      <c r="DP34">
        <v>0.16682851219512199</v>
      </c>
      <c r="DQ34">
        <v>2.7637651567944451E-2</v>
      </c>
      <c r="DR34">
        <v>4.0072478793960918E-3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3.2944900000000001</v>
      </c>
      <c r="EB34">
        <v>2.6251799999999998</v>
      </c>
      <c r="EC34">
        <v>3.0778E-2</v>
      </c>
      <c r="ED34">
        <v>3.3019300000000001E-2</v>
      </c>
      <c r="EE34">
        <v>0.14794599999999999</v>
      </c>
      <c r="EF34">
        <v>0.14602799999999999</v>
      </c>
      <c r="EG34">
        <v>29272.2</v>
      </c>
      <c r="EH34">
        <v>29799.200000000001</v>
      </c>
      <c r="EI34">
        <v>28106.9</v>
      </c>
      <c r="EJ34">
        <v>29673.4</v>
      </c>
      <c r="EK34">
        <v>32885.599999999999</v>
      </c>
      <c r="EL34">
        <v>35210.1</v>
      </c>
      <c r="EM34">
        <v>39602.9</v>
      </c>
      <c r="EN34">
        <v>42461.8</v>
      </c>
      <c r="EO34">
        <v>2.0417999999999998</v>
      </c>
      <c r="EP34">
        <v>2.1387800000000001</v>
      </c>
      <c r="EQ34">
        <v>8.36924E-2</v>
      </c>
      <c r="ER34">
        <v>0</v>
      </c>
      <c r="ES34">
        <v>33.136499999999998</v>
      </c>
      <c r="ET34">
        <v>999.9</v>
      </c>
      <c r="EU34">
        <v>72.599999999999994</v>
      </c>
      <c r="EV34">
        <v>37</v>
      </c>
      <c r="EW34">
        <v>45.304900000000004</v>
      </c>
      <c r="EX34">
        <v>56.562800000000003</v>
      </c>
      <c r="EY34">
        <v>-2.1995200000000001</v>
      </c>
      <c r="EZ34">
        <v>2</v>
      </c>
      <c r="FA34">
        <v>0.661354</v>
      </c>
      <c r="FB34">
        <v>1.49576</v>
      </c>
      <c r="FC34">
        <v>20.263300000000001</v>
      </c>
      <c r="FD34">
        <v>5.2168400000000004</v>
      </c>
      <c r="FE34">
        <v>12.0044</v>
      </c>
      <c r="FF34">
        <v>4.9855999999999998</v>
      </c>
      <c r="FG34">
        <v>3.2845</v>
      </c>
      <c r="FH34">
        <v>7027.5</v>
      </c>
      <c r="FI34">
        <v>9999</v>
      </c>
      <c r="FJ34">
        <v>9999</v>
      </c>
      <c r="FK34">
        <v>515.70000000000005</v>
      </c>
      <c r="FL34">
        <v>1.8658399999999999</v>
      </c>
      <c r="FM34">
        <v>1.8621799999999999</v>
      </c>
      <c r="FN34">
        <v>1.86425</v>
      </c>
      <c r="FO34">
        <v>1.86033</v>
      </c>
      <c r="FP34">
        <v>1.86103</v>
      </c>
      <c r="FQ34">
        <v>1.8601000000000001</v>
      </c>
      <c r="FR34">
        <v>1.8618699999999999</v>
      </c>
      <c r="FS34">
        <v>1.85839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-0.67700000000000005</v>
      </c>
      <c r="GH34">
        <v>0.2177</v>
      </c>
      <c r="GI34">
        <v>-0.69928025100371916</v>
      </c>
      <c r="GJ34">
        <v>1.4630516110468079E-4</v>
      </c>
      <c r="GK34">
        <v>5.5642911680704064E-7</v>
      </c>
      <c r="GL34">
        <v>-2.6618900234199588E-10</v>
      </c>
      <c r="GM34">
        <v>-0.15148303708864999</v>
      </c>
      <c r="GN34">
        <v>8.1235993582925436E-3</v>
      </c>
      <c r="GO34">
        <v>6.4829555091776674E-5</v>
      </c>
      <c r="GP34">
        <v>-4.6489004256989501E-7</v>
      </c>
      <c r="GQ34">
        <v>2</v>
      </c>
      <c r="GR34">
        <v>2085</v>
      </c>
      <c r="GS34">
        <v>3</v>
      </c>
      <c r="GT34">
        <v>37</v>
      </c>
      <c r="GU34">
        <v>6.4</v>
      </c>
      <c r="GV34">
        <v>6.5</v>
      </c>
      <c r="GW34">
        <v>0.51635699999999995</v>
      </c>
      <c r="GX34">
        <v>2.6464799999999999</v>
      </c>
      <c r="GY34">
        <v>2.04834</v>
      </c>
      <c r="GZ34">
        <v>2.6184099999999999</v>
      </c>
      <c r="HA34">
        <v>2.1972700000000001</v>
      </c>
      <c r="HB34">
        <v>2.34985</v>
      </c>
      <c r="HC34">
        <v>41.953800000000001</v>
      </c>
      <c r="HD34">
        <v>15.235300000000001</v>
      </c>
      <c r="HE34">
        <v>18</v>
      </c>
      <c r="HF34">
        <v>584.56799999999998</v>
      </c>
      <c r="HG34">
        <v>731.26900000000001</v>
      </c>
      <c r="HH34">
        <v>30.999700000000001</v>
      </c>
      <c r="HI34">
        <v>35.530200000000001</v>
      </c>
      <c r="HJ34">
        <v>30</v>
      </c>
      <c r="HK34">
        <v>35.3735</v>
      </c>
      <c r="HL34">
        <v>35.344799999999999</v>
      </c>
      <c r="HM34">
        <v>10.354699999999999</v>
      </c>
      <c r="HN34">
        <v>21.490100000000002</v>
      </c>
      <c r="HO34">
        <v>98.882599999999996</v>
      </c>
      <c r="HP34">
        <v>31</v>
      </c>
      <c r="HQ34">
        <v>130.33000000000001</v>
      </c>
      <c r="HR34">
        <v>37.348500000000001</v>
      </c>
      <c r="HS34">
        <v>98.936800000000005</v>
      </c>
      <c r="HT34">
        <v>98.419300000000007</v>
      </c>
    </row>
    <row r="35" spans="1:228" x14ac:dyDescent="0.2">
      <c r="A35">
        <v>20</v>
      </c>
      <c r="B35">
        <v>1665596806.5999999</v>
      </c>
      <c r="C35">
        <v>76</v>
      </c>
      <c r="D35" t="s">
        <v>397</v>
      </c>
      <c r="E35" t="s">
        <v>398</v>
      </c>
      <c r="F35">
        <v>4</v>
      </c>
      <c r="G35">
        <v>1665596804.5999999</v>
      </c>
      <c r="H35">
        <f t="shared" si="0"/>
        <v>4.3921373853863854E-4</v>
      </c>
      <c r="I35">
        <f t="shared" si="1"/>
        <v>0.43921373853863854</v>
      </c>
      <c r="J35">
        <f t="shared" si="2"/>
        <v>0.79298222888017378</v>
      </c>
      <c r="K35">
        <f t="shared" si="3"/>
        <v>109.7395714285714</v>
      </c>
      <c r="L35">
        <f t="shared" si="4"/>
        <v>56.660705286230623</v>
      </c>
      <c r="M35">
        <f t="shared" si="5"/>
        <v>5.7300693472810176</v>
      </c>
      <c r="N35">
        <f t="shared" si="6"/>
        <v>11.097909057962678</v>
      </c>
      <c r="O35">
        <f t="shared" si="7"/>
        <v>2.5086459948111251E-2</v>
      </c>
      <c r="P35">
        <f t="shared" si="8"/>
        <v>3.6644970160668833</v>
      </c>
      <c r="Q35">
        <f t="shared" si="9"/>
        <v>2.4991440601997057E-2</v>
      </c>
      <c r="R35">
        <f t="shared" si="10"/>
        <v>1.5628157362490298E-2</v>
      </c>
      <c r="S35">
        <f t="shared" si="11"/>
        <v>226.11297394994477</v>
      </c>
      <c r="T35">
        <f t="shared" si="12"/>
        <v>35.177205494928856</v>
      </c>
      <c r="U35">
        <f t="shared" si="13"/>
        <v>34.490200000000002</v>
      </c>
      <c r="V35">
        <f t="shared" si="14"/>
        <v>5.4908549302111904</v>
      </c>
      <c r="W35">
        <f t="shared" si="15"/>
        <v>70.270237361421721</v>
      </c>
      <c r="X35">
        <f t="shared" si="16"/>
        <v>3.7951463451187633</v>
      </c>
      <c r="Y35">
        <f t="shared" si="17"/>
        <v>5.4007877127255783</v>
      </c>
      <c r="Z35">
        <f t="shared" si="18"/>
        <v>1.6957085850924272</v>
      </c>
      <c r="AA35">
        <f t="shared" si="19"/>
        <v>-19.369325869553961</v>
      </c>
      <c r="AB35">
        <f t="shared" si="20"/>
        <v>-58.723406795001374</v>
      </c>
      <c r="AC35">
        <f t="shared" si="21"/>
        <v>-3.7185372179779517</v>
      </c>
      <c r="AD35">
        <f t="shared" si="22"/>
        <v>144.30170406741149</v>
      </c>
      <c r="AE35">
        <f t="shared" si="23"/>
        <v>24.255727437572602</v>
      </c>
      <c r="AF35">
        <f t="shared" si="24"/>
        <v>0.43670862322288756</v>
      </c>
      <c r="AG35">
        <f t="shared" si="25"/>
        <v>0.79298222888017378</v>
      </c>
      <c r="AH35">
        <v>123.9832393764195</v>
      </c>
      <c r="AI35">
        <v>116.6206606060606</v>
      </c>
      <c r="AJ35">
        <v>1.7355726501240281</v>
      </c>
      <c r="AK35">
        <v>66.503047521225383</v>
      </c>
      <c r="AL35">
        <f t="shared" si="26"/>
        <v>0.43921373853863854</v>
      </c>
      <c r="AM35">
        <v>37.352826923110769</v>
      </c>
      <c r="AN35">
        <v>37.528401098901121</v>
      </c>
      <c r="AO35">
        <v>2.4298797347991169E-6</v>
      </c>
      <c r="AP35">
        <v>87.114648894913799</v>
      </c>
      <c r="AQ35">
        <v>90</v>
      </c>
      <c r="AR35">
        <v>14</v>
      </c>
      <c r="AS35">
        <f t="shared" si="27"/>
        <v>1</v>
      </c>
      <c r="AT35">
        <f t="shared" si="28"/>
        <v>0</v>
      </c>
      <c r="AU35">
        <f t="shared" si="29"/>
        <v>46868.869897972385</v>
      </c>
      <c r="AV35">
        <f t="shared" si="30"/>
        <v>1199.981428571429</v>
      </c>
      <c r="AW35">
        <f t="shared" si="31"/>
        <v>1025.909756450749</v>
      </c>
      <c r="AX35">
        <f t="shared" si="32"/>
        <v>0.85493802822606069</v>
      </c>
      <c r="AY35">
        <f t="shared" si="33"/>
        <v>0.188430394476297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1665596804.5999999</v>
      </c>
      <c r="BF35">
        <v>109.7395714285714</v>
      </c>
      <c r="BG35">
        <v>119.8344285714286</v>
      </c>
      <c r="BH35">
        <v>37.527585714285713</v>
      </c>
      <c r="BI35">
        <v>37.353000000000002</v>
      </c>
      <c r="BJ35">
        <v>110.416</v>
      </c>
      <c r="BK35">
        <v>37.309871428571419</v>
      </c>
      <c r="BL35">
        <v>650.03257142857149</v>
      </c>
      <c r="BM35">
        <v>101.02928571428571</v>
      </c>
      <c r="BN35">
        <v>0.10022402857142861</v>
      </c>
      <c r="BO35">
        <v>34.192957142857139</v>
      </c>
      <c r="BP35">
        <v>34.490200000000002</v>
      </c>
      <c r="BQ35">
        <v>999.89999999999986</v>
      </c>
      <c r="BR35">
        <v>0</v>
      </c>
      <c r="BS35">
        <v>0</v>
      </c>
      <c r="BT35">
        <v>8956.6071428571431</v>
      </c>
      <c r="BU35">
        <v>0</v>
      </c>
      <c r="BV35">
        <v>204.24828571428569</v>
      </c>
      <c r="BW35">
        <v>-10.09508571428572</v>
      </c>
      <c r="BX35">
        <v>114.01814285714281</v>
      </c>
      <c r="BY35">
        <v>124.4842857142857</v>
      </c>
      <c r="BZ35">
        <v>0.1745622857142857</v>
      </c>
      <c r="CA35">
        <v>119.8344285714286</v>
      </c>
      <c r="CB35">
        <v>37.353000000000002</v>
      </c>
      <c r="CC35">
        <v>3.7913928571428568</v>
      </c>
      <c r="CD35">
        <v>3.7737542857142858</v>
      </c>
      <c r="CE35">
        <v>27.984400000000001</v>
      </c>
      <c r="CF35">
        <v>27.904442857142861</v>
      </c>
      <c r="CG35">
        <v>1199.981428571429</v>
      </c>
      <c r="CH35">
        <v>0.49998357142857142</v>
      </c>
      <c r="CI35">
        <v>0.50001642857142858</v>
      </c>
      <c r="CJ35">
        <v>0</v>
      </c>
      <c r="CK35">
        <v>784.58942857142847</v>
      </c>
      <c r="CL35">
        <v>4.9990899999999998</v>
      </c>
      <c r="CM35">
        <v>8471.1714285714297</v>
      </c>
      <c r="CN35">
        <v>9557.6285714285732</v>
      </c>
      <c r="CO35">
        <v>44.857000000000014</v>
      </c>
      <c r="CP35">
        <v>46.936999999999998</v>
      </c>
      <c r="CQ35">
        <v>45.561999999999998</v>
      </c>
      <c r="CR35">
        <v>46.258857142857153</v>
      </c>
      <c r="CS35">
        <v>46.375</v>
      </c>
      <c r="CT35">
        <v>597.47</v>
      </c>
      <c r="CU35">
        <v>597.51142857142861</v>
      </c>
      <c r="CV35">
        <v>0</v>
      </c>
      <c r="CW35">
        <v>1665596813.2</v>
      </c>
      <c r="CX35">
        <v>0</v>
      </c>
      <c r="CY35">
        <v>1665596416</v>
      </c>
      <c r="CZ35" t="s">
        <v>356</v>
      </c>
      <c r="DA35">
        <v>1665596416</v>
      </c>
      <c r="DB35">
        <v>1665596413.5</v>
      </c>
      <c r="DC35">
        <v>13</v>
      </c>
      <c r="DD35">
        <v>-1.9E-2</v>
      </c>
      <c r="DE35">
        <v>-8.0000000000000002E-3</v>
      </c>
      <c r="DF35">
        <v>-0.56100000000000005</v>
      </c>
      <c r="DG35">
        <v>0.20899999999999999</v>
      </c>
      <c r="DH35">
        <v>415</v>
      </c>
      <c r="DI35">
        <v>38</v>
      </c>
      <c r="DJ35">
        <v>0.55000000000000004</v>
      </c>
      <c r="DK35">
        <v>0.34</v>
      </c>
      <c r="DL35">
        <v>-10.00349121951219</v>
      </c>
      <c r="DM35">
        <v>-0.63000376306621686</v>
      </c>
      <c r="DN35">
        <v>6.5195846164072424E-2</v>
      </c>
      <c r="DO35">
        <v>0</v>
      </c>
      <c r="DP35">
        <v>0.16854304878048779</v>
      </c>
      <c r="DQ35">
        <v>4.4311233449477697E-2</v>
      </c>
      <c r="DR35">
        <v>4.6904955999585206E-3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3.2944</v>
      </c>
      <c r="EB35">
        <v>2.6250599999999999</v>
      </c>
      <c r="EC35">
        <v>3.2610100000000003E-2</v>
      </c>
      <c r="ED35">
        <v>3.48235E-2</v>
      </c>
      <c r="EE35">
        <v>0.147949</v>
      </c>
      <c r="EF35">
        <v>0.14602899999999999</v>
      </c>
      <c r="EG35">
        <v>29216.799999999999</v>
      </c>
      <c r="EH35">
        <v>29743.3</v>
      </c>
      <c r="EI35">
        <v>28106.7</v>
      </c>
      <c r="EJ35">
        <v>29673.1</v>
      </c>
      <c r="EK35">
        <v>32885.1</v>
      </c>
      <c r="EL35">
        <v>35209.699999999997</v>
      </c>
      <c r="EM35">
        <v>39602.300000000003</v>
      </c>
      <c r="EN35">
        <v>42461.2</v>
      </c>
      <c r="EO35">
        <v>2.04325</v>
      </c>
      <c r="EP35">
        <v>2.1388500000000001</v>
      </c>
      <c r="EQ35">
        <v>8.4131999999999998E-2</v>
      </c>
      <c r="ER35">
        <v>0</v>
      </c>
      <c r="ES35">
        <v>33.128399999999999</v>
      </c>
      <c r="ET35">
        <v>999.9</v>
      </c>
      <c r="EU35">
        <v>72.599999999999994</v>
      </c>
      <c r="EV35">
        <v>37</v>
      </c>
      <c r="EW35">
        <v>45.304900000000004</v>
      </c>
      <c r="EX35">
        <v>56.322800000000001</v>
      </c>
      <c r="EY35">
        <v>-2.1634600000000002</v>
      </c>
      <c r="EZ35">
        <v>2</v>
      </c>
      <c r="FA35">
        <v>0.66164599999999996</v>
      </c>
      <c r="FB35">
        <v>1.49478</v>
      </c>
      <c r="FC35">
        <v>20.263200000000001</v>
      </c>
      <c r="FD35">
        <v>5.2171399999999997</v>
      </c>
      <c r="FE35">
        <v>12.004099999999999</v>
      </c>
      <c r="FF35">
        <v>4.9857500000000003</v>
      </c>
      <c r="FG35">
        <v>3.2845</v>
      </c>
      <c r="FH35">
        <v>7027.5</v>
      </c>
      <c r="FI35">
        <v>9999</v>
      </c>
      <c r="FJ35">
        <v>9999</v>
      </c>
      <c r="FK35">
        <v>515.70000000000005</v>
      </c>
      <c r="FL35">
        <v>1.8658300000000001</v>
      </c>
      <c r="FM35">
        <v>1.8621799999999999</v>
      </c>
      <c r="FN35">
        <v>1.86426</v>
      </c>
      <c r="FO35">
        <v>1.86033</v>
      </c>
      <c r="FP35">
        <v>1.8610599999999999</v>
      </c>
      <c r="FQ35">
        <v>1.8601000000000001</v>
      </c>
      <c r="FR35">
        <v>1.86185</v>
      </c>
      <c r="FS35">
        <v>1.85839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-0.67600000000000005</v>
      </c>
      <c r="GH35">
        <v>0.2177</v>
      </c>
      <c r="GI35">
        <v>-0.69928025100371916</v>
      </c>
      <c r="GJ35">
        <v>1.4630516110468079E-4</v>
      </c>
      <c r="GK35">
        <v>5.5642911680704064E-7</v>
      </c>
      <c r="GL35">
        <v>-2.6618900234199588E-10</v>
      </c>
      <c r="GM35">
        <v>-0.15148303708864999</v>
      </c>
      <c r="GN35">
        <v>8.1235993582925436E-3</v>
      </c>
      <c r="GO35">
        <v>6.4829555091776674E-5</v>
      </c>
      <c r="GP35">
        <v>-4.6489004256989501E-7</v>
      </c>
      <c r="GQ35">
        <v>2</v>
      </c>
      <c r="GR35">
        <v>2085</v>
      </c>
      <c r="GS35">
        <v>3</v>
      </c>
      <c r="GT35">
        <v>37</v>
      </c>
      <c r="GU35">
        <v>6.5</v>
      </c>
      <c r="GV35">
        <v>6.6</v>
      </c>
      <c r="GW35">
        <v>0.53710899999999995</v>
      </c>
      <c r="GX35">
        <v>2.66357</v>
      </c>
      <c r="GY35">
        <v>2.04834</v>
      </c>
      <c r="GZ35">
        <v>2.6184099999999999</v>
      </c>
      <c r="HA35">
        <v>2.1972700000000001</v>
      </c>
      <c r="HB35">
        <v>2.32056</v>
      </c>
      <c r="HC35">
        <v>41.953800000000001</v>
      </c>
      <c r="HD35">
        <v>15.2178</v>
      </c>
      <c r="HE35">
        <v>18</v>
      </c>
      <c r="HF35">
        <v>585.60299999999995</v>
      </c>
      <c r="HG35">
        <v>731.30399999999997</v>
      </c>
      <c r="HH35">
        <v>30.9998</v>
      </c>
      <c r="HI35">
        <v>35.530200000000001</v>
      </c>
      <c r="HJ35">
        <v>30.0002</v>
      </c>
      <c r="HK35">
        <v>35.3705</v>
      </c>
      <c r="HL35">
        <v>35.3416</v>
      </c>
      <c r="HM35">
        <v>10.764900000000001</v>
      </c>
      <c r="HN35">
        <v>21.490100000000002</v>
      </c>
      <c r="HO35">
        <v>98.882599999999996</v>
      </c>
      <c r="HP35">
        <v>31</v>
      </c>
      <c r="HQ35">
        <v>137.00800000000001</v>
      </c>
      <c r="HR35">
        <v>37.348500000000001</v>
      </c>
      <c r="HS35">
        <v>98.935699999999997</v>
      </c>
      <c r="HT35">
        <v>98.418000000000006</v>
      </c>
    </row>
    <row r="36" spans="1:228" x14ac:dyDescent="0.2">
      <c r="A36">
        <v>21</v>
      </c>
      <c r="B36">
        <v>1665596810.5999999</v>
      </c>
      <c r="C36">
        <v>80</v>
      </c>
      <c r="D36" t="s">
        <v>399</v>
      </c>
      <c r="E36" t="s">
        <v>400</v>
      </c>
      <c r="F36">
        <v>4</v>
      </c>
      <c r="G36">
        <v>1665596808.2874999</v>
      </c>
      <c r="H36">
        <f t="shared" si="0"/>
        <v>4.3774232001039104E-4</v>
      </c>
      <c r="I36">
        <f t="shared" si="1"/>
        <v>0.43774232001039104</v>
      </c>
      <c r="J36">
        <f t="shared" si="2"/>
        <v>0.88591376801230692</v>
      </c>
      <c r="K36">
        <f t="shared" si="3"/>
        <v>115.88625</v>
      </c>
      <c r="L36">
        <f t="shared" si="4"/>
        <v>56.661207110678937</v>
      </c>
      <c r="M36">
        <f t="shared" si="5"/>
        <v>5.7301111324349447</v>
      </c>
      <c r="N36">
        <f t="shared" si="6"/>
        <v>11.719501314612609</v>
      </c>
      <c r="O36">
        <f t="shared" si="7"/>
        <v>2.503446309922585E-2</v>
      </c>
      <c r="P36">
        <f t="shared" si="8"/>
        <v>3.680966838259172</v>
      </c>
      <c r="Q36">
        <f t="shared" si="9"/>
        <v>2.4940258107130124E-2</v>
      </c>
      <c r="R36">
        <f t="shared" si="10"/>
        <v>1.5596095588013789E-2</v>
      </c>
      <c r="S36">
        <f t="shared" si="11"/>
        <v>226.10972657270887</v>
      </c>
      <c r="T36">
        <f t="shared" si="12"/>
        <v>35.167250995894221</v>
      </c>
      <c r="U36">
        <f t="shared" si="13"/>
        <v>34.483037499999988</v>
      </c>
      <c r="V36">
        <f t="shared" si="14"/>
        <v>5.4886693719367212</v>
      </c>
      <c r="W36">
        <f t="shared" si="15"/>
        <v>70.294344250609029</v>
      </c>
      <c r="X36">
        <f t="shared" si="16"/>
        <v>3.795157022161415</v>
      </c>
      <c r="Y36">
        <f t="shared" si="17"/>
        <v>5.3989507443602527</v>
      </c>
      <c r="Z36">
        <f t="shared" si="18"/>
        <v>1.6935123497753062</v>
      </c>
      <c r="AA36">
        <f t="shared" si="19"/>
        <v>-19.304436312458243</v>
      </c>
      <c r="AB36">
        <f t="shared" si="20"/>
        <v>-58.777901171813767</v>
      </c>
      <c r="AC36">
        <f t="shared" si="21"/>
        <v>-3.7050946261560589</v>
      </c>
      <c r="AD36">
        <f t="shared" si="22"/>
        <v>144.32229446228078</v>
      </c>
      <c r="AE36">
        <f t="shared" si="23"/>
        <v>24.285106018019455</v>
      </c>
      <c r="AF36">
        <f t="shared" si="24"/>
        <v>0.44231702335010487</v>
      </c>
      <c r="AG36">
        <f t="shared" si="25"/>
        <v>0.88591376801230692</v>
      </c>
      <c r="AH36">
        <v>130.92041195301681</v>
      </c>
      <c r="AI36">
        <v>123.5411454545454</v>
      </c>
      <c r="AJ36">
        <v>1.7296450164425321</v>
      </c>
      <c r="AK36">
        <v>66.503047521225383</v>
      </c>
      <c r="AL36">
        <f t="shared" si="26"/>
        <v>0.43774232001039104</v>
      </c>
      <c r="AM36">
        <v>37.35216061053714</v>
      </c>
      <c r="AN36">
        <v>37.527132967032948</v>
      </c>
      <c r="AO36">
        <v>6.8498229029588162E-6</v>
      </c>
      <c r="AP36">
        <v>87.114648894913799</v>
      </c>
      <c r="AQ36">
        <v>91</v>
      </c>
      <c r="AR36">
        <v>14</v>
      </c>
      <c r="AS36">
        <f t="shared" si="27"/>
        <v>1</v>
      </c>
      <c r="AT36">
        <f t="shared" si="28"/>
        <v>0</v>
      </c>
      <c r="AU36">
        <f t="shared" si="29"/>
        <v>47162.951272448612</v>
      </c>
      <c r="AV36">
        <f t="shared" si="30"/>
        <v>1199.9649999999999</v>
      </c>
      <c r="AW36">
        <f t="shared" si="31"/>
        <v>1025.8956324210926</v>
      </c>
      <c r="AX36">
        <f t="shared" si="32"/>
        <v>0.85493796270815625</v>
      </c>
      <c r="AY36">
        <f t="shared" si="33"/>
        <v>0.18843026802674151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1665596808.2874999</v>
      </c>
      <c r="BF36">
        <v>115.88625</v>
      </c>
      <c r="BG36">
        <v>125.99525</v>
      </c>
      <c r="BH36">
        <v>37.527749999999997</v>
      </c>
      <c r="BI36">
        <v>37.3509125</v>
      </c>
      <c r="BJ36">
        <v>116.561375</v>
      </c>
      <c r="BK36">
        <v>37.3100375</v>
      </c>
      <c r="BL36">
        <v>649.99687500000005</v>
      </c>
      <c r="BM36">
        <v>101.029625</v>
      </c>
      <c r="BN36">
        <v>9.972653749999999E-2</v>
      </c>
      <c r="BO36">
        <v>34.18685</v>
      </c>
      <c r="BP36">
        <v>34.483037499999988</v>
      </c>
      <c r="BQ36">
        <v>999.9</v>
      </c>
      <c r="BR36">
        <v>0</v>
      </c>
      <c r="BS36">
        <v>0</v>
      </c>
      <c r="BT36">
        <v>9013.4375</v>
      </c>
      <c r="BU36">
        <v>0</v>
      </c>
      <c r="BV36">
        <v>210.36949999999999</v>
      </c>
      <c r="BW36">
        <v>-10.108762499999999</v>
      </c>
      <c r="BX36">
        <v>120.40475000000001</v>
      </c>
      <c r="BY36">
        <v>130.88362499999999</v>
      </c>
      <c r="BZ36">
        <v>0.17683125</v>
      </c>
      <c r="CA36">
        <v>125.99525</v>
      </c>
      <c r="CB36">
        <v>37.3509125</v>
      </c>
      <c r="CC36">
        <v>3.7914175000000001</v>
      </c>
      <c r="CD36">
        <v>3.7735512500000001</v>
      </c>
      <c r="CE36">
        <v>27.984500000000001</v>
      </c>
      <c r="CF36">
        <v>27.903524999999998</v>
      </c>
      <c r="CG36">
        <v>1199.9649999999999</v>
      </c>
      <c r="CH36">
        <v>0.49998462500000002</v>
      </c>
      <c r="CI36">
        <v>0.50001537500000004</v>
      </c>
      <c r="CJ36">
        <v>0</v>
      </c>
      <c r="CK36">
        <v>784.46887500000003</v>
      </c>
      <c r="CL36">
        <v>4.9990899999999998</v>
      </c>
      <c r="CM36">
        <v>8473.0812499999993</v>
      </c>
      <c r="CN36">
        <v>9557.5212499999998</v>
      </c>
      <c r="CO36">
        <v>44.875</v>
      </c>
      <c r="CP36">
        <v>46.936999999999998</v>
      </c>
      <c r="CQ36">
        <v>45.561999999999998</v>
      </c>
      <c r="CR36">
        <v>46.265500000000003</v>
      </c>
      <c r="CS36">
        <v>46.359250000000003</v>
      </c>
      <c r="CT36">
        <v>597.46499999999992</v>
      </c>
      <c r="CU36">
        <v>597.50125000000003</v>
      </c>
      <c r="CV36">
        <v>0</v>
      </c>
      <c r="CW36">
        <v>1665596817.4000001</v>
      </c>
      <c r="CX36">
        <v>0</v>
      </c>
      <c r="CY36">
        <v>1665596416</v>
      </c>
      <c r="CZ36" t="s">
        <v>356</v>
      </c>
      <c r="DA36">
        <v>1665596416</v>
      </c>
      <c r="DB36">
        <v>1665596413.5</v>
      </c>
      <c r="DC36">
        <v>13</v>
      </c>
      <c r="DD36">
        <v>-1.9E-2</v>
      </c>
      <c r="DE36">
        <v>-8.0000000000000002E-3</v>
      </c>
      <c r="DF36">
        <v>-0.56100000000000005</v>
      </c>
      <c r="DG36">
        <v>0.20899999999999999</v>
      </c>
      <c r="DH36">
        <v>415</v>
      </c>
      <c r="DI36">
        <v>38</v>
      </c>
      <c r="DJ36">
        <v>0.55000000000000004</v>
      </c>
      <c r="DK36">
        <v>0.34</v>
      </c>
      <c r="DL36">
        <v>-10.041339512195121</v>
      </c>
      <c r="DM36">
        <v>-0.5311636933798034</v>
      </c>
      <c r="DN36">
        <v>5.6257355549479873E-2</v>
      </c>
      <c r="DO36">
        <v>0</v>
      </c>
      <c r="DP36">
        <v>0.17105385365853659</v>
      </c>
      <c r="DQ36">
        <v>4.7050473867596233E-2</v>
      </c>
      <c r="DR36">
        <v>4.8847802285285269E-3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3.2943799999999999</v>
      </c>
      <c r="EB36">
        <v>2.6252399999999998</v>
      </c>
      <c r="EC36">
        <v>3.4415000000000001E-2</v>
      </c>
      <c r="ED36">
        <v>3.6606899999999998E-2</v>
      </c>
      <c r="EE36">
        <v>0.147947</v>
      </c>
      <c r="EF36">
        <v>0.14602299999999999</v>
      </c>
      <c r="EG36">
        <v>29162.400000000001</v>
      </c>
      <c r="EH36">
        <v>29688.5</v>
      </c>
      <c r="EI36">
        <v>28106.9</v>
      </c>
      <c r="EJ36">
        <v>29673.200000000001</v>
      </c>
      <c r="EK36">
        <v>32885.699999999997</v>
      </c>
      <c r="EL36">
        <v>35210.1</v>
      </c>
      <c r="EM36">
        <v>39602.699999999997</v>
      </c>
      <c r="EN36">
        <v>42461.2</v>
      </c>
      <c r="EO36">
        <v>2.0421200000000002</v>
      </c>
      <c r="EP36">
        <v>2.1389</v>
      </c>
      <c r="EQ36">
        <v>8.3491200000000002E-2</v>
      </c>
      <c r="ER36">
        <v>0</v>
      </c>
      <c r="ES36">
        <v>33.121000000000002</v>
      </c>
      <c r="ET36">
        <v>999.9</v>
      </c>
      <c r="EU36">
        <v>72.599999999999994</v>
      </c>
      <c r="EV36">
        <v>37</v>
      </c>
      <c r="EW36">
        <v>45.307299999999998</v>
      </c>
      <c r="EX36">
        <v>56.592799999999997</v>
      </c>
      <c r="EY36">
        <v>-2.1634600000000002</v>
      </c>
      <c r="EZ36">
        <v>2</v>
      </c>
      <c r="FA36">
        <v>0.66115599999999997</v>
      </c>
      <c r="FB36">
        <v>1.49386</v>
      </c>
      <c r="FC36">
        <v>20.263200000000001</v>
      </c>
      <c r="FD36">
        <v>5.2171399999999997</v>
      </c>
      <c r="FE36">
        <v>12.004</v>
      </c>
      <c r="FF36">
        <v>4.9857500000000003</v>
      </c>
      <c r="FG36">
        <v>3.2845</v>
      </c>
      <c r="FH36">
        <v>7027.5</v>
      </c>
      <c r="FI36">
        <v>9999</v>
      </c>
      <c r="FJ36">
        <v>9999</v>
      </c>
      <c r="FK36">
        <v>515.70000000000005</v>
      </c>
      <c r="FL36">
        <v>1.8658300000000001</v>
      </c>
      <c r="FM36">
        <v>1.8621799999999999</v>
      </c>
      <c r="FN36">
        <v>1.86425</v>
      </c>
      <c r="FO36">
        <v>1.8603400000000001</v>
      </c>
      <c r="FP36">
        <v>1.8610599999999999</v>
      </c>
      <c r="FQ36">
        <v>1.8601000000000001</v>
      </c>
      <c r="FR36">
        <v>1.8618699999999999</v>
      </c>
      <c r="FS36">
        <v>1.8584000000000001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-0.67400000000000004</v>
      </c>
      <c r="GH36">
        <v>0.2177</v>
      </c>
      <c r="GI36">
        <v>-0.69928025100371916</v>
      </c>
      <c r="GJ36">
        <v>1.4630516110468079E-4</v>
      </c>
      <c r="GK36">
        <v>5.5642911680704064E-7</v>
      </c>
      <c r="GL36">
        <v>-2.6618900234199588E-10</v>
      </c>
      <c r="GM36">
        <v>-0.15148303708864999</v>
      </c>
      <c r="GN36">
        <v>8.1235993582925436E-3</v>
      </c>
      <c r="GO36">
        <v>6.4829555091776674E-5</v>
      </c>
      <c r="GP36">
        <v>-4.6489004256989501E-7</v>
      </c>
      <c r="GQ36">
        <v>2</v>
      </c>
      <c r="GR36">
        <v>2085</v>
      </c>
      <c r="GS36">
        <v>3</v>
      </c>
      <c r="GT36">
        <v>37</v>
      </c>
      <c r="GU36">
        <v>6.6</v>
      </c>
      <c r="GV36">
        <v>6.6</v>
      </c>
      <c r="GW36">
        <v>0.55786100000000005</v>
      </c>
      <c r="GX36">
        <v>2.65259</v>
      </c>
      <c r="GY36">
        <v>2.04834</v>
      </c>
      <c r="GZ36">
        <v>2.6184099999999999</v>
      </c>
      <c r="HA36">
        <v>2.1972700000000001</v>
      </c>
      <c r="HB36">
        <v>2.323</v>
      </c>
      <c r="HC36">
        <v>41.953800000000001</v>
      </c>
      <c r="HD36">
        <v>15.2178</v>
      </c>
      <c r="HE36">
        <v>18</v>
      </c>
      <c r="HF36">
        <v>584.77800000000002</v>
      </c>
      <c r="HG36">
        <v>731.32299999999998</v>
      </c>
      <c r="HH36">
        <v>30.999700000000001</v>
      </c>
      <c r="HI36">
        <v>35.5276</v>
      </c>
      <c r="HJ36">
        <v>30</v>
      </c>
      <c r="HK36">
        <v>35.3703</v>
      </c>
      <c r="HL36">
        <v>35.339199999999998</v>
      </c>
      <c r="HM36">
        <v>11.1761</v>
      </c>
      <c r="HN36">
        <v>21.490100000000002</v>
      </c>
      <c r="HO36">
        <v>98.882599999999996</v>
      </c>
      <c r="HP36">
        <v>31</v>
      </c>
      <c r="HQ36">
        <v>143.68700000000001</v>
      </c>
      <c r="HR36">
        <v>37.348300000000002</v>
      </c>
      <c r="HS36">
        <v>98.936499999999995</v>
      </c>
      <c r="HT36">
        <v>98.418199999999999</v>
      </c>
    </row>
    <row r="37" spans="1:228" x14ac:dyDescent="0.2">
      <c r="A37">
        <v>22</v>
      </c>
      <c r="B37">
        <v>1665596814.5999999</v>
      </c>
      <c r="C37">
        <v>84</v>
      </c>
      <c r="D37" t="s">
        <v>401</v>
      </c>
      <c r="E37" t="s">
        <v>402</v>
      </c>
      <c r="F37">
        <v>4</v>
      </c>
      <c r="G37">
        <v>1665596812.5999999</v>
      </c>
      <c r="H37">
        <f t="shared" si="0"/>
        <v>4.4887554286583172E-4</v>
      </c>
      <c r="I37">
        <f t="shared" si="1"/>
        <v>0.4488755428658317</v>
      </c>
      <c r="J37">
        <f t="shared" si="2"/>
        <v>1.1262432417565102</v>
      </c>
      <c r="K37">
        <f t="shared" si="3"/>
        <v>123.03485714285711</v>
      </c>
      <c r="L37">
        <f t="shared" si="4"/>
        <v>50.380465724614858</v>
      </c>
      <c r="M37">
        <f t="shared" si="5"/>
        <v>5.0949547919467841</v>
      </c>
      <c r="N37">
        <f t="shared" si="6"/>
        <v>12.442462092410121</v>
      </c>
      <c r="O37">
        <f t="shared" si="7"/>
        <v>2.5744948009550961E-2</v>
      </c>
      <c r="P37">
        <f t="shared" si="8"/>
        <v>3.6691337365893646</v>
      </c>
      <c r="Q37">
        <f t="shared" si="9"/>
        <v>2.5645011578201853E-2</v>
      </c>
      <c r="R37">
        <f t="shared" si="10"/>
        <v>1.6037078662538392E-2</v>
      </c>
      <c r="S37">
        <f t="shared" si="11"/>
        <v>226.10609580677081</v>
      </c>
      <c r="T37">
        <f t="shared" si="12"/>
        <v>35.162083575998871</v>
      </c>
      <c r="U37">
        <f t="shared" si="13"/>
        <v>34.468214285714289</v>
      </c>
      <c r="V37">
        <f t="shared" si="14"/>
        <v>5.4841486328776892</v>
      </c>
      <c r="W37">
        <f t="shared" si="15"/>
        <v>70.318668441650161</v>
      </c>
      <c r="X37">
        <f t="shared" si="16"/>
        <v>3.7952453697021067</v>
      </c>
      <c r="Y37">
        <f t="shared" si="17"/>
        <v>5.397208812125573</v>
      </c>
      <c r="Z37">
        <f t="shared" si="18"/>
        <v>1.6889032631755825</v>
      </c>
      <c r="AA37">
        <f t="shared" si="19"/>
        <v>-19.79541144038318</v>
      </c>
      <c r="AB37">
        <f t="shared" si="20"/>
        <v>-56.802651489698334</v>
      </c>
      <c r="AC37">
        <f t="shared" si="21"/>
        <v>-3.5917698124540718</v>
      </c>
      <c r="AD37">
        <f t="shared" si="22"/>
        <v>145.91626306423524</v>
      </c>
      <c r="AE37">
        <f t="shared" si="23"/>
        <v>24.408248516212591</v>
      </c>
      <c r="AF37">
        <f t="shared" si="24"/>
        <v>0.44692907146092919</v>
      </c>
      <c r="AG37">
        <f t="shared" si="25"/>
        <v>1.1262432417565102</v>
      </c>
      <c r="AH37">
        <v>137.86155602793229</v>
      </c>
      <c r="AI37">
        <v>130.41353333333331</v>
      </c>
      <c r="AJ37">
        <v>1.7210783577469291</v>
      </c>
      <c r="AK37">
        <v>66.503047521225383</v>
      </c>
      <c r="AL37">
        <f t="shared" si="26"/>
        <v>0.4488755428658317</v>
      </c>
      <c r="AM37">
        <v>37.349572988449239</v>
      </c>
      <c r="AN37">
        <v>37.52904835164837</v>
      </c>
      <c r="AO37">
        <v>-4.8833909246887854E-6</v>
      </c>
      <c r="AP37">
        <v>87.114648894913799</v>
      </c>
      <c r="AQ37">
        <v>90</v>
      </c>
      <c r="AR37">
        <v>14</v>
      </c>
      <c r="AS37">
        <f t="shared" si="27"/>
        <v>1</v>
      </c>
      <c r="AT37">
        <f t="shared" si="28"/>
        <v>0</v>
      </c>
      <c r="AU37">
        <f t="shared" si="29"/>
        <v>46953.196285718062</v>
      </c>
      <c r="AV37">
        <f t="shared" si="30"/>
        <v>1199.947142857143</v>
      </c>
      <c r="AW37">
        <f t="shared" si="31"/>
        <v>1025.8802278791559</v>
      </c>
      <c r="AX37">
        <f t="shared" si="32"/>
        <v>0.85493784787592908</v>
      </c>
      <c r="AY37">
        <f t="shared" si="33"/>
        <v>0.18843004640054328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1665596812.5999999</v>
      </c>
      <c r="BF37">
        <v>123.03485714285711</v>
      </c>
      <c r="BG37">
        <v>133.196</v>
      </c>
      <c r="BH37">
        <v>37.528542857142853</v>
      </c>
      <c r="BI37">
        <v>37.349871428571433</v>
      </c>
      <c r="BJ37">
        <v>123.70785714285709</v>
      </c>
      <c r="BK37">
        <v>37.31082857142858</v>
      </c>
      <c r="BL37">
        <v>650.03257142857126</v>
      </c>
      <c r="BM37">
        <v>101.0294285714286</v>
      </c>
      <c r="BN37">
        <v>0.1001405714285714</v>
      </c>
      <c r="BO37">
        <v>34.181057142857142</v>
      </c>
      <c r="BP37">
        <v>34.468214285714289</v>
      </c>
      <c r="BQ37">
        <v>999.89999999999986</v>
      </c>
      <c r="BR37">
        <v>0</v>
      </c>
      <c r="BS37">
        <v>0</v>
      </c>
      <c r="BT37">
        <v>8972.5885714285723</v>
      </c>
      <c r="BU37">
        <v>0</v>
      </c>
      <c r="BV37">
        <v>219.5707142857143</v>
      </c>
      <c r="BW37">
        <v>-10.16122857142857</v>
      </c>
      <c r="BX37">
        <v>127.8321428571429</v>
      </c>
      <c r="BY37">
        <v>138.36385714285711</v>
      </c>
      <c r="BZ37">
        <v>0.17868257142857141</v>
      </c>
      <c r="CA37">
        <v>133.196</v>
      </c>
      <c r="CB37">
        <v>37.349871428571433</v>
      </c>
      <c r="CC37">
        <v>3.7914942857142861</v>
      </c>
      <c r="CD37">
        <v>3.7734385714285712</v>
      </c>
      <c r="CE37">
        <v>27.984857142857141</v>
      </c>
      <c r="CF37">
        <v>27.90304285714285</v>
      </c>
      <c r="CG37">
        <v>1199.947142857143</v>
      </c>
      <c r="CH37">
        <v>0.49998728571428558</v>
      </c>
      <c r="CI37">
        <v>0.50001271428571425</v>
      </c>
      <c r="CJ37">
        <v>0</v>
      </c>
      <c r="CK37">
        <v>784.22285714285738</v>
      </c>
      <c r="CL37">
        <v>4.9990899999999998</v>
      </c>
      <c r="CM37">
        <v>8477.1771428571428</v>
      </c>
      <c r="CN37">
        <v>9557.3928571428569</v>
      </c>
      <c r="CO37">
        <v>44.857000000000014</v>
      </c>
      <c r="CP37">
        <v>46.936999999999998</v>
      </c>
      <c r="CQ37">
        <v>45.544285714285706</v>
      </c>
      <c r="CR37">
        <v>46.25</v>
      </c>
      <c r="CS37">
        <v>46.357000000000014</v>
      </c>
      <c r="CT37">
        <v>597.46</v>
      </c>
      <c r="CU37">
        <v>597.48714285714289</v>
      </c>
      <c r="CV37">
        <v>0</v>
      </c>
      <c r="CW37">
        <v>1665596821.5999999</v>
      </c>
      <c r="CX37">
        <v>0</v>
      </c>
      <c r="CY37">
        <v>1665596416</v>
      </c>
      <c r="CZ37" t="s">
        <v>356</v>
      </c>
      <c r="DA37">
        <v>1665596416</v>
      </c>
      <c r="DB37">
        <v>1665596413.5</v>
      </c>
      <c r="DC37">
        <v>13</v>
      </c>
      <c r="DD37">
        <v>-1.9E-2</v>
      </c>
      <c r="DE37">
        <v>-8.0000000000000002E-3</v>
      </c>
      <c r="DF37">
        <v>-0.56100000000000005</v>
      </c>
      <c r="DG37">
        <v>0.20899999999999999</v>
      </c>
      <c r="DH37">
        <v>415</v>
      </c>
      <c r="DI37">
        <v>38</v>
      </c>
      <c r="DJ37">
        <v>0.55000000000000004</v>
      </c>
      <c r="DK37">
        <v>0.34</v>
      </c>
      <c r="DL37">
        <v>-10.07943097560976</v>
      </c>
      <c r="DM37">
        <v>-0.47865344947736321</v>
      </c>
      <c r="DN37">
        <v>5.0974485047692773E-2</v>
      </c>
      <c r="DO37">
        <v>0</v>
      </c>
      <c r="DP37">
        <v>0.17403053658536591</v>
      </c>
      <c r="DQ37">
        <v>3.4113261324041792E-2</v>
      </c>
      <c r="DR37">
        <v>3.529373385257494E-3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357</v>
      </c>
      <c r="EA37">
        <v>3.2945099999999998</v>
      </c>
      <c r="EB37">
        <v>2.6250399999999998</v>
      </c>
      <c r="EC37">
        <v>3.6202900000000003E-2</v>
      </c>
      <c r="ED37">
        <v>3.8367199999999997E-2</v>
      </c>
      <c r="EE37">
        <v>0.147951</v>
      </c>
      <c r="EF37">
        <v>0.14602699999999999</v>
      </c>
      <c r="EG37">
        <v>29109.5</v>
      </c>
      <c r="EH37">
        <v>29634.400000000001</v>
      </c>
      <c r="EI37">
        <v>28107.8</v>
      </c>
      <c r="EJ37">
        <v>29673.3</v>
      </c>
      <c r="EK37">
        <v>32886.9</v>
      </c>
      <c r="EL37">
        <v>35210.199999999997</v>
      </c>
      <c r="EM37">
        <v>39604.199999999997</v>
      </c>
      <c r="EN37">
        <v>42461.4</v>
      </c>
      <c r="EO37">
        <v>2.0430000000000001</v>
      </c>
      <c r="EP37">
        <v>2.1391300000000002</v>
      </c>
      <c r="EQ37">
        <v>8.38116E-2</v>
      </c>
      <c r="ER37">
        <v>0</v>
      </c>
      <c r="ES37">
        <v>33.115099999999998</v>
      </c>
      <c r="ET37">
        <v>999.9</v>
      </c>
      <c r="EU37">
        <v>72.599999999999994</v>
      </c>
      <c r="EV37">
        <v>37</v>
      </c>
      <c r="EW37">
        <v>45.309899999999999</v>
      </c>
      <c r="EX37">
        <v>56.652799999999999</v>
      </c>
      <c r="EY37">
        <v>-2.2996799999999999</v>
      </c>
      <c r="EZ37">
        <v>2</v>
      </c>
      <c r="FA37">
        <v>0.66110500000000005</v>
      </c>
      <c r="FB37">
        <v>1.4915700000000001</v>
      </c>
      <c r="FC37">
        <v>20.263300000000001</v>
      </c>
      <c r="FD37">
        <v>5.2171399999999997</v>
      </c>
      <c r="FE37">
        <v>12.005000000000001</v>
      </c>
      <c r="FF37">
        <v>4.9859</v>
      </c>
      <c r="FG37">
        <v>3.2845800000000001</v>
      </c>
      <c r="FH37">
        <v>7027.9</v>
      </c>
      <c r="FI37">
        <v>9999</v>
      </c>
      <c r="FJ37">
        <v>9999</v>
      </c>
      <c r="FK37">
        <v>515.70000000000005</v>
      </c>
      <c r="FL37">
        <v>1.86582</v>
      </c>
      <c r="FM37">
        <v>1.8621799999999999</v>
      </c>
      <c r="FN37">
        <v>1.8642399999999999</v>
      </c>
      <c r="FO37">
        <v>1.86032</v>
      </c>
      <c r="FP37">
        <v>1.86107</v>
      </c>
      <c r="FQ37">
        <v>1.8601099999999999</v>
      </c>
      <c r="FR37">
        <v>1.8618600000000001</v>
      </c>
      <c r="FS37">
        <v>1.8584099999999999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-0.67200000000000004</v>
      </c>
      <c r="GH37">
        <v>0.2177</v>
      </c>
      <c r="GI37">
        <v>-0.69928025100371916</v>
      </c>
      <c r="GJ37">
        <v>1.4630516110468079E-4</v>
      </c>
      <c r="GK37">
        <v>5.5642911680704064E-7</v>
      </c>
      <c r="GL37">
        <v>-2.6618900234199588E-10</v>
      </c>
      <c r="GM37">
        <v>-0.15148303708864999</v>
      </c>
      <c r="GN37">
        <v>8.1235993582925436E-3</v>
      </c>
      <c r="GO37">
        <v>6.4829555091776674E-5</v>
      </c>
      <c r="GP37">
        <v>-4.6489004256989501E-7</v>
      </c>
      <c r="GQ37">
        <v>2</v>
      </c>
      <c r="GR37">
        <v>2085</v>
      </c>
      <c r="GS37">
        <v>3</v>
      </c>
      <c r="GT37">
        <v>37</v>
      </c>
      <c r="GU37">
        <v>6.6</v>
      </c>
      <c r="GV37">
        <v>6.7</v>
      </c>
      <c r="GW37">
        <v>0.57739300000000005</v>
      </c>
      <c r="GX37">
        <v>2.63428</v>
      </c>
      <c r="GY37">
        <v>2.04834</v>
      </c>
      <c r="GZ37">
        <v>2.6184099999999999</v>
      </c>
      <c r="HA37">
        <v>2.1972700000000001</v>
      </c>
      <c r="HB37">
        <v>2.3730500000000001</v>
      </c>
      <c r="HC37">
        <v>41.953800000000001</v>
      </c>
      <c r="HD37">
        <v>15.235300000000001</v>
      </c>
      <c r="HE37">
        <v>18</v>
      </c>
      <c r="HF37">
        <v>585.39099999999996</v>
      </c>
      <c r="HG37">
        <v>731.51800000000003</v>
      </c>
      <c r="HH37">
        <v>30.999600000000001</v>
      </c>
      <c r="HI37">
        <v>35.526899999999998</v>
      </c>
      <c r="HJ37">
        <v>30</v>
      </c>
      <c r="HK37">
        <v>35.367199999999997</v>
      </c>
      <c r="HL37">
        <v>35.337600000000002</v>
      </c>
      <c r="HM37">
        <v>11.573399999999999</v>
      </c>
      <c r="HN37">
        <v>21.490100000000002</v>
      </c>
      <c r="HO37">
        <v>98.882599999999996</v>
      </c>
      <c r="HP37">
        <v>31</v>
      </c>
      <c r="HQ37">
        <v>150.36500000000001</v>
      </c>
      <c r="HR37">
        <v>37.347900000000003</v>
      </c>
      <c r="HS37">
        <v>98.940100000000001</v>
      </c>
      <c r="HT37">
        <v>98.418599999999998</v>
      </c>
    </row>
    <row r="38" spans="1:228" x14ac:dyDescent="0.2">
      <c r="A38">
        <v>23</v>
      </c>
      <c r="B38">
        <v>1665596818.5999999</v>
      </c>
      <c r="C38">
        <v>88</v>
      </c>
      <c r="D38" t="s">
        <v>403</v>
      </c>
      <c r="E38" t="s">
        <v>404</v>
      </c>
      <c r="F38">
        <v>4</v>
      </c>
      <c r="G38">
        <v>1665596816.2874999</v>
      </c>
      <c r="H38">
        <f t="shared" si="0"/>
        <v>4.4864247982979533E-4</v>
      </c>
      <c r="I38">
        <f t="shared" si="1"/>
        <v>0.44864247982979533</v>
      </c>
      <c r="J38">
        <f t="shared" si="2"/>
        <v>0.92664390919847484</v>
      </c>
      <c r="K38">
        <f t="shared" si="3"/>
        <v>129.17724999999999</v>
      </c>
      <c r="L38">
        <f t="shared" si="4"/>
        <v>68.555674565473268</v>
      </c>
      <c r="M38">
        <f t="shared" si="5"/>
        <v>6.9329046922641853</v>
      </c>
      <c r="N38">
        <f t="shared" si="6"/>
        <v>13.063449062899629</v>
      </c>
      <c r="O38">
        <f t="shared" si="7"/>
        <v>2.5713440476414513E-2</v>
      </c>
      <c r="P38">
        <f t="shared" si="8"/>
        <v>3.6605984112930545</v>
      </c>
      <c r="Q38">
        <f t="shared" si="9"/>
        <v>2.5613516519957715E-2</v>
      </c>
      <c r="R38">
        <f t="shared" si="10"/>
        <v>1.601739309889285E-2</v>
      </c>
      <c r="S38">
        <f t="shared" si="11"/>
        <v>226.11928198510961</v>
      </c>
      <c r="T38">
        <f t="shared" si="12"/>
        <v>35.158705257006432</v>
      </c>
      <c r="U38">
        <f t="shared" si="13"/>
        <v>34.471924999999999</v>
      </c>
      <c r="V38">
        <f t="shared" si="14"/>
        <v>5.4852800114380731</v>
      </c>
      <c r="W38">
        <f t="shared" si="15"/>
        <v>70.340192701521403</v>
      </c>
      <c r="X38">
        <f t="shared" si="16"/>
        <v>3.795213480744644</v>
      </c>
      <c r="Y38">
        <f t="shared" si="17"/>
        <v>5.3955119185542921</v>
      </c>
      <c r="Z38">
        <f t="shared" si="18"/>
        <v>1.690066530693429</v>
      </c>
      <c r="AA38">
        <f t="shared" si="19"/>
        <v>-19.785133360493973</v>
      </c>
      <c r="AB38">
        <f t="shared" si="20"/>
        <v>-58.516795706736147</v>
      </c>
      <c r="AC38">
        <f t="shared" si="21"/>
        <v>-3.7087519348236584</v>
      </c>
      <c r="AD38">
        <f t="shared" si="22"/>
        <v>144.10860098305585</v>
      </c>
      <c r="AE38">
        <f t="shared" si="23"/>
        <v>24.299785482237535</v>
      </c>
      <c r="AF38">
        <f t="shared" si="24"/>
        <v>0.44103432373611673</v>
      </c>
      <c r="AG38">
        <f t="shared" si="25"/>
        <v>0.92664390919847484</v>
      </c>
      <c r="AH38">
        <v>144.7235439192699</v>
      </c>
      <c r="AI38">
        <v>137.34416969696969</v>
      </c>
      <c r="AJ38">
        <v>1.7252852057820589</v>
      </c>
      <c r="AK38">
        <v>66.503047521225383</v>
      </c>
      <c r="AL38">
        <f t="shared" si="26"/>
        <v>0.44864247982979533</v>
      </c>
      <c r="AM38">
        <v>37.351383882090069</v>
      </c>
      <c r="AN38">
        <v>37.530820879120888</v>
      </c>
      <c r="AO38">
        <v>-1.333141613902285E-5</v>
      </c>
      <c r="AP38">
        <v>87.114648894913799</v>
      </c>
      <c r="AQ38">
        <v>90</v>
      </c>
      <c r="AR38">
        <v>14</v>
      </c>
      <c r="AS38">
        <f t="shared" si="27"/>
        <v>1</v>
      </c>
      <c r="AT38">
        <f t="shared" si="28"/>
        <v>0</v>
      </c>
      <c r="AU38">
        <f t="shared" si="29"/>
        <v>46802.175053848354</v>
      </c>
      <c r="AV38">
        <f t="shared" si="30"/>
        <v>1200.01875</v>
      </c>
      <c r="AW38">
        <f t="shared" si="31"/>
        <v>1025.9412885933211</v>
      </c>
      <c r="AX38">
        <f t="shared" si="32"/>
        <v>0.85493771542596408</v>
      </c>
      <c r="AY38">
        <f t="shared" si="33"/>
        <v>0.18842979077211053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1665596816.2874999</v>
      </c>
      <c r="BF38">
        <v>129.17724999999999</v>
      </c>
      <c r="BG38">
        <v>139.29474999999999</v>
      </c>
      <c r="BH38">
        <v>37.528775000000003</v>
      </c>
      <c r="BI38">
        <v>37.352449999999997</v>
      </c>
      <c r="BJ38">
        <v>129.84875</v>
      </c>
      <c r="BK38">
        <v>37.311062499999998</v>
      </c>
      <c r="BL38">
        <v>649.995</v>
      </c>
      <c r="BM38">
        <v>101.02800000000001</v>
      </c>
      <c r="BN38">
        <v>0.10009386250000001</v>
      </c>
      <c r="BO38">
        <v>34.175412499999993</v>
      </c>
      <c r="BP38">
        <v>34.471924999999999</v>
      </c>
      <c r="BQ38">
        <v>999.9</v>
      </c>
      <c r="BR38">
        <v>0</v>
      </c>
      <c r="BS38">
        <v>0</v>
      </c>
      <c r="BT38">
        <v>8943.28125</v>
      </c>
      <c r="BU38">
        <v>0</v>
      </c>
      <c r="BV38">
        <v>229.05212499999999</v>
      </c>
      <c r="BW38">
        <v>-10.117324999999999</v>
      </c>
      <c r="BX38">
        <v>134.21424999999999</v>
      </c>
      <c r="BY38">
        <v>144.699625</v>
      </c>
      <c r="BZ38">
        <v>0.17631050000000001</v>
      </c>
      <c r="CA38">
        <v>139.29474999999999</v>
      </c>
      <c r="CB38">
        <v>37.352449999999997</v>
      </c>
      <c r="CC38">
        <v>3.7914612499999998</v>
      </c>
      <c r="CD38">
        <v>3.7736450000000001</v>
      </c>
      <c r="CE38">
        <v>27.9847</v>
      </c>
      <c r="CF38">
        <v>27.903974999999999</v>
      </c>
      <c r="CG38">
        <v>1200.01875</v>
      </c>
      <c r="CH38">
        <v>0.49999149999999998</v>
      </c>
      <c r="CI38">
        <v>0.50000850000000008</v>
      </c>
      <c r="CJ38">
        <v>0</v>
      </c>
      <c r="CK38">
        <v>784.35050000000001</v>
      </c>
      <c r="CL38">
        <v>4.9990899999999998</v>
      </c>
      <c r="CM38">
        <v>8480.0462499999994</v>
      </c>
      <c r="CN38">
        <v>9557.96875</v>
      </c>
      <c r="CO38">
        <v>44.875</v>
      </c>
      <c r="CP38">
        <v>46.936999999999998</v>
      </c>
      <c r="CQ38">
        <v>45.530999999999999</v>
      </c>
      <c r="CR38">
        <v>46.265500000000003</v>
      </c>
      <c r="CS38">
        <v>46.335625</v>
      </c>
      <c r="CT38">
        <v>597.50125000000003</v>
      </c>
      <c r="CU38">
        <v>597.51749999999993</v>
      </c>
      <c r="CV38">
        <v>0</v>
      </c>
      <c r="CW38">
        <v>1665596825.2</v>
      </c>
      <c r="CX38">
        <v>0</v>
      </c>
      <c r="CY38">
        <v>1665596416</v>
      </c>
      <c r="CZ38" t="s">
        <v>356</v>
      </c>
      <c r="DA38">
        <v>1665596416</v>
      </c>
      <c r="DB38">
        <v>1665596413.5</v>
      </c>
      <c r="DC38">
        <v>13</v>
      </c>
      <c r="DD38">
        <v>-1.9E-2</v>
      </c>
      <c r="DE38">
        <v>-8.0000000000000002E-3</v>
      </c>
      <c r="DF38">
        <v>-0.56100000000000005</v>
      </c>
      <c r="DG38">
        <v>0.20899999999999999</v>
      </c>
      <c r="DH38">
        <v>415</v>
      </c>
      <c r="DI38">
        <v>38</v>
      </c>
      <c r="DJ38">
        <v>0.55000000000000004</v>
      </c>
      <c r="DK38">
        <v>0.34</v>
      </c>
      <c r="DL38">
        <v>-10.10083902439024</v>
      </c>
      <c r="DM38">
        <v>-0.30896864111498201</v>
      </c>
      <c r="DN38">
        <v>4.2654887793859307E-2</v>
      </c>
      <c r="DO38">
        <v>0</v>
      </c>
      <c r="DP38">
        <v>0.17548692682926831</v>
      </c>
      <c r="DQ38">
        <v>1.788855052264823E-2</v>
      </c>
      <c r="DR38">
        <v>2.4122157043685219E-3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3.2942999999999998</v>
      </c>
      <c r="EB38">
        <v>2.6249799999999999</v>
      </c>
      <c r="EC38">
        <v>3.7985699999999997E-2</v>
      </c>
      <c r="ED38">
        <v>4.0103600000000003E-2</v>
      </c>
      <c r="EE38">
        <v>0.14796200000000001</v>
      </c>
      <c r="EF38">
        <v>0.146032</v>
      </c>
      <c r="EG38">
        <v>29056.3</v>
      </c>
      <c r="EH38">
        <v>29581.1</v>
      </c>
      <c r="EI38">
        <v>28108.400000000001</v>
      </c>
      <c r="EJ38">
        <v>29673.5</v>
      </c>
      <c r="EK38">
        <v>32887</v>
      </c>
      <c r="EL38">
        <v>35210.6</v>
      </c>
      <c r="EM38">
        <v>39604.699999999997</v>
      </c>
      <c r="EN38">
        <v>42462</v>
      </c>
      <c r="EO38">
        <v>2.0429300000000001</v>
      </c>
      <c r="EP38">
        <v>2.1390500000000001</v>
      </c>
      <c r="EQ38">
        <v>8.4027599999999994E-2</v>
      </c>
      <c r="ER38">
        <v>0</v>
      </c>
      <c r="ES38">
        <v>33.110599999999998</v>
      </c>
      <c r="ET38">
        <v>999.9</v>
      </c>
      <c r="EU38">
        <v>72.599999999999994</v>
      </c>
      <c r="EV38">
        <v>37</v>
      </c>
      <c r="EW38">
        <v>45.307299999999998</v>
      </c>
      <c r="EX38">
        <v>56.652799999999999</v>
      </c>
      <c r="EY38">
        <v>-2.14744</v>
      </c>
      <c r="EZ38">
        <v>2</v>
      </c>
      <c r="FA38">
        <v>0.66102399999999994</v>
      </c>
      <c r="FB38">
        <v>1.48996</v>
      </c>
      <c r="FC38">
        <v>20.263100000000001</v>
      </c>
      <c r="FD38">
        <v>5.21699</v>
      </c>
      <c r="FE38">
        <v>12.0044</v>
      </c>
      <c r="FF38">
        <v>4.9858000000000002</v>
      </c>
      <c r="FG38">
        <v>3.2845800000000001</v>
      </c>
      <c r="FH38">
        <v>7027.9</v>
      </c>
      <c r="FI38">
        <v>9999</v>
      </c>
      <c r="FJ38">
        <v>9999</v>
      </c>
      <c r="FK38">
        <v>515.70000000000005</v>
      </c>
      <c r="FL38">
        <v>1.8658300000000001</v>
      </c>
      <c r="FM38">
        <v>1.8621799999999999</v>
      </c>
      <c r="FN38">
        <v>1.86426</v>
      </c>
      <c r="FO38">
        <v>1.8603499999999999</v>
      </c>
      <c r="FP38">
        <v>1.8610599999999999</v>
      </c>
      <c r="FQ38">
        <v>1.8601099999999999</v>
      </c>
      <c r="FR38">
        <v>1.8618699999999999</v>
      </c>
      <c r="FS38">
        <v>1.8584000000000001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-0.67</v>
      </c>
      <c r="GH38">
        <v>0.21779999999999999</v>
      </c>
      <c r="GI38">
        <v>-0.69928025100371916</v>
      </c>
      <c r="GJ38">
        <v>1.4630516110468079E-4</v>
      </c>
      <c r="GK38">
        <v>5.5642911680704064E-7</v>
      </c>
      <c r="GL38">
        <v>-2.6618900234199588E-10</v>
      </c>
      <c r="GM38">
        <v>-0.15148303708864999</v>
      </c>
      <c r="GN38">
        <v>8.1235993582925436E-3</v>
      </c>
      <c r="GO38">
        <v>6.4829555091776674E-5</v>
      </c>
      <c r="GP38">
        <v>-4.6489004256989501E-7</v>
      </c>
      <c r="GQ38">
        <v>2</v>
      </c>
      <c r="GR38">
        <v>2085</v>
      </c>
      <c r="GS38">
        <v>3</v>
      </c>
      <c r="GT38">
        <v>37</v>
      </c>
      <c r="GU38">
        <v>6.7</v>
      </c>
      <c r="GV38">
        <v>6.8</v>
      </c>
      <c r="GW38">
        <v>0.59692400000000001</v>
      </c>
      <c r="GX38">
        <v>2.63794</v>
      </c>
      <c r="GY38">
        <v>2.04834</v>
      </c>
      <c r="GZ38">
        <v>2.6184099999999999</v>
      </c>
      <c r="HA38">
        <v>2.1972700000000001</v>
      </c>
      <c r="HB38">
        <v>2.3535200000000001</v>
      </c>
      <c r="HC38">
        <v>41.953800000000001</v>
      </c>
      <c r="HD38">
        <v>15.235300000000001</v>
      </c>
      <c r="HE38">
        <v>18</v>
      </c>
      <c r="HF38">
        <v>585.32100000000003</v>
      </c>
      <c r="HG38">
        <v>731.41700000000003</v>
      </c>
      <c r="HH38">
        <v>30.999600000000001</v>
      </c>
      <c r="HI38">
        <v>35.526899999999998</v>
      </c>
      <c r="HJ38">
        <v>29.9999</v>
      </c>
      <c r="HK38">
        <v>35.365400000000001</v>
      </c>
      <c r="HL38">
        <v>35.335099999999997</v>
      </c>
      <c r="HM38">
        <v>11.9719</v>
      </c>
      <c r="HN38">
        <v>21.490100000000002</v>
      </c>
      <c r="HO38">
        <v>98.882599999999996</v>
      </c>
      <c r="HP38">
        <v>31</v>
      </c>
      <c r="HQ38">
        <v>157.04400000000001</v>
      </c>
      <c r="HR38">
        <v>37.3474</v>
      </c>
      <c r="HS38">
        <v>98.941699999999997</v>
      </c>
      <c r="HT38">
        <v>98.419600000000003</v>
      </c>
    </row>
    <row r="39" spans="1:228" x14ac:dyDescent="0.2">
      <c r="A39">
        <v>24</v>
      </c>
      <c r="B39">
        <v>1665596822.5999999</v>
      </c>
      <c r="C39">
        <v>92</v>
      </c>
      <c r="D39" t="s">
        <v>405</v>
      </c>
      <c r="E39" t="s">
        <v>406</v>
      </c>
      <c r="F39">
        <v>4</v>
      </c>
      <c r="G39">
        <v>1665596820.5999999</v>
      </c>
      <c r="H39">
        <f t="shared" si="0"/>
        <v>4.4666222250724696E-4</v>
      </c>
      <c r="I39">
        <f t="shared" si="1"/>
        <v>0.44666222250724696</v>
      </c>
      <c r="J39">
        <f t="shared" si="2"/>
        <v>1.0701059432074425</v>
      </c>
      <c r="K39">
        <f t="shared" si="3"/>
        <v>136.34314285714291</v>
      </c>
      <c r="L39">
        <f t="shared" si="4"/>
        <v>66.492897169955924</v>
      </c>
      <c r="M39">
        <f t="shared" si="5"/>
        <v>6.7242041200728435</v>
      </c>
      <c r="N39">
        <f t="shared" si="6"/>
        <v>13.787925657688534</v>
      </c>
      <c r="O39">
        <f t="shared" si="7"/>
        <v>2.5634187738698112E-2</v>
      </c>
      <c r="P39">
        <f t="shared" si="8"/>
        <v>3.6841140280629978</v>
      </c>
      <c r="Q39">
        <f t="shared" si="9"/>
        <v>2.5535508771213862E-2</v>
      </c>
      <c r="R39">
        <f t="shared" si="10"/>
        <v>1.5968527103313885E-2</v>
      </c>
      <c r="S39">
        <f t="shared" si="11"/>
        <v>226.11581494903706</v>
      </c>
      <c r="T39">
        <f t="shared" si="12"/>
        <v>35.147202673033597</v>
      </c>
      <c r="U39">
        <f t="shared" si="13"/>
        <v>34.465442857142847</v>
      </c>
      <c r="V39">
        <f t="shared" si="14"/>
        <v>5.4833037702676943</v>
      </c>
      <c r="W39">
        <f t="shared" si="15"/>
        <v>70.370272198273241</v>
      </c>
      <c r="X39">
        <f t="shared" si="16"/>
        <v>3.7955678756612099</v>
      </c>
      <c r="Y39">
        <f t="shared" si="17"/>
        <v>5.3937092426855013</v>
      </c>
      <c r="Z39">
        <f t="shared" si="18"/>
        <v>1.6877358946064844</v>
      </c>
      <c r="AA39">
        <f t="shared" si="19"/>
        <v>-19.697804012569591</v>
      </c>
      <c r="AB39">
        <f t="shared" si="20"/>
        <v>-58.796589621082653</v>
      </c>
      <c r="AC39">
        <f t="shared" si="21"/>
        <v>-3.7024734522888489</v>
      </c>
      <c r="AD39">
        <f t="shared" si="22"/>
        <v>143.91894786309598</v>
      </c>
      <c r="AE39">
        <f t="shared" si="23"/>
        <v>24.235606381821924</v>
      </c>
      <c r="AF39">
        <f t="shared" si="24"/>
        <v>0.44755029878600516</v>
      </c>
      <c r="AG39">
        <f t="shared" si="25"/>
        <v>1.0701059432074425</v>
      </c>
      <c r="AH39">
        <v>151.64662900473559</v>
      </c>
      <c r="AI39">
        <v>144.23523030303031</v>
      </c>
      <c r="AJ39">
        <v>1.7177438441460799</v>
      </c>
      <c r="AK39">
        <v>66.503047521225383</v>
      </c>
      <c r="AL39">
        <f t="shared" si="26"/>
        <v>0.44666222250724696</v>
      </c>
      <c r="AM39">
        <v>37.35383290108058</v>
      </c>
      <c r="AN39">
        <v>37.532240659340673</v>
      </c>
      <c r="AO39">
        <v>3.3988348915492907E-5</v>
      </c>
      <c r="AP39">
        <v>87.114648894913799</v>
      </c>
      <c r="AQ39">
        <v>91</v>
      </c>
      <c r="AR39">
        <v>14</v>
      </c>
      <c r="AS39">
        <f t="shared" si="27"/>
        <v>1</v>
      </c>
      <c r="AT39">
        <f t="shared" si="28"/>
        <v>0</v>
      </c>
      <c r="AU39">
        <f t="shared" si="29"/>
        <v>47221.652855304666</v>
      </c>
      <c r="AV39">
        <f t="shared" si="30"/>
        <v>1200.002857142857</v>
      </c>
      <c r="AW39">
        <f t="shared" si="31"/>
        <v>1025.927456450278</v>
      </c>
      <c r="AX39">
        <f t="shared" si="32"/>
        <v>0.85493751147639496</v>
      </c>
      <c r="AY39">
        <f t="shared" si="33"/>
        <v>0.18842939714944246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1665596820.5999999</v>
      </c>
      <c r="BF39">
        <v>136.34314285714291</v>
      </c>
      <c r="BG39">
        <v>146.43642857142859</v>
      </c>
      <c r="BH39">
        <v>37.532814285714288</v>
      </c>
      <c r="BI39">
        <v>37.353871428571438</v>
      </c>
      <c r="BJ39">
        <v>137.01257142857139</v>
      </c>
      <c r="BK39">
        <v>37.315042857142863</v>
      </c>
      <c r="BL39">
        <v>649.94585714285711</v>
      </c>
      <c r="BM39">
        <v>101.027</v>
      </c>
      <c r="BN39">
        <v>9.9652714285714289E-2</v>
      </c>
      <c r="BO39">
        <v>34.169414285714282</v>
      </c>
      <c r="BP39">
        <v>34.465442857142847</v>
      </c>
      <c r="BQ39">
        <v>999.89999999999986</v>
      </c>
      <c r="BR39">
        <v>0</v>
      </c>
      <c r="BS39">
        <v>0</v>
      </c>
      <c r="BT39">
        <v>9024.5528571428567</v>
      </c>
      <c r="BU39">
        <v>0</v>
      </c>
      <c r="BV39">
        <v>232.58842857142861</v>
      </c>
      <c r="BW39">
        <v>-10.09332857142857</v>
      </c>
      <c r="BX39">
        <v>141.66014285714289</v>
      </c>
      <c r="BY39">
        <v>152.11857142857141</v>
      </c>
      <c r="BZ39">
        <v>0.17892457142857141</v>
      </c>
      <c r="CA39">
        <v>146.43642857142859</v>
      </c>
      <c r="CB39">
        <v>37.353871428571438</v>
      </c>
      <c r="CC39">
        <v>3.7918228571428569</v>
      </c>
      <c r="CD39">
        <v>3.7737471428571432</v>
      </c>
      <c r="CE39">
        <v>27.986342857142851</v>
      </c>
      <c r="CF39">
        <v>27.904428571428571</v>
      </c>
      <c r="CG39">
        <v>1200.002857142857</v>
      </c>
      <c r="CH39">
        <v>0.49999928571428581</v>
      </c>
      <c r="CI39">
        <v>0.50000071428571435</v>
      </c>
      <c r="CJ39">
        <v>0</v>
      </c>
      <c r="CK39">
        <v>784.29957142857143</v>
      </c>
      <c r="CL39">
        <v>4.9990899999999998</v>
      </c>
      <c r="CM39">
        <v>8477.8728571428564</v>
      </c>
      <c r="CN39">
        <v>9557.8714285714268</v>
      </c>
      <c r="CO39">
        <v>44.83</v>
      </c>
      <c r="CP39">
        <v>46.936999999999998</v>
      </c>
      <c r="CQ39">
        <v>45.553142857142859</v>
      </c>
      <c r="CR39">
        <v>46.25</v>
      </c>
      <c r="CS39">
        <v>46.348000000000013</v>
      </c>
      <c r="CT39">
        <v>597.50142857142851</v>
      </c>
      <c r="CU39">
        <v>597.50142857142862</v>
      </c>
      <c r="CV39">
        <v>0</v>
      </c>
      <c r="CW39">
        <v>1665596829.4000001</v>
      </c>
      <c r="CX39">
        <v>0</v>
      </c>
      <c r="CY39">
        <v>1665596416</v>
      </c>
      <c r="CZ39" t="s">
        <v>356</v>
      </c>
      <c r="DA39">
        <v>1665596416</v>
      </c>
      <c r="DB39">
        <v>1665596413.5</v>
      </c>
      <c r="DC39">
        <v>13</v>
      </c>
      <c r="DD39">
        <v>-1.9E-2</v>
      </c>
      <c r="DE39">
        <v>-8.0000000000000002E-3</v>
      </c>
      <c r="DF39">
        <v>-0.56100000000000005</v>
      </c>
      <c r="DG39">
        <v>0.20899999999999999</v>
      </c>
      <c r="DH39">
        <v>415</v>
      </c>
      <c r="DI39">
        <v>38</v>
      </c>
      <c r="DJ39">
        <v>0.55000000000000004</v>
      </c>
      <c r="DK39">
        <v>0.34</v>
      </c>
      <c r="DL39">
        <v>-10.11383</v>
      </c>
      <c r="DM39">
        <v>-0.1636075046904151</v>
      </c>
      <c r="DN39">
        <v>3.4092478642656701E-2</v>
      </c>
      <c r="DO39">
        <v>0</v>
      </c>
      <c r="DP39">
        <v>0.1766991</v>
      </c>
      <c r="DQ39">
        <v>1.470833020637843E-2</v>
      </c>
      <c r="DR39">
        <v>2.0444466219493198E-3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3.29427</v>
      </c>
      <c r="EB39">
        <v>2.62527</v>
      </c>
      <c r="EC39">
        <v>3.9735399999999997E-2</v>
      </c>
      <c r="ED39">
        <v>4.17943E-2</v>
      </c>
      <c r="EE39">
        <v>0.14796100000000001</v>
      </c>
      <c r="EF39">
        <v>0.146033</v>
      </c>
      <c r="EG39">
        <v>29002.9</v>
      </c>
      <c r="EH39">
        <v>29529.9</v>
      </c>
      <c r="EI39">
        <v>28107.9</v>
      </c>
      <c r="EJ39">
        <v>29674.400000000001</v>
      </c>
      <c r="EK39">
        <v>32886.800000000003</v>
      </c>
      <c r="EL39">
        <v>35211.4</v>
      </c>
      <c r="EM39">
        <v>39604.300000000003</v>
      </c>
      <c r="EN39">
        <v>42462.9</v>
      </c>
      <c r="EO39">
        <v>2.0419999999999998</v>
      </c>
      <c r="EP39">
        <v>2.1391300000000002</v>
      </c>
      <c r="EQ39">
        <v>8.4191600000000005E-2</v>
      </c>
      <c r="ER39">
        <v>0</v>
      </c>
      <c r="ES39">
        <v>33.106900000000003</v>
      </c>
      <c r="ET39">
        <v>999.9</v>
      </c>
      <c r="EU39">
        <v>72.599999999999994</v>
      </c>
      <c r="EV39">
        <v>37</v>
      </c>
      <c r="EW39">
        <v>45.310099999999998</v>
      </c>
      <c r="EX39">
        <v>56.622799999999998</v>
      </c>
      <c r="EY39">
        <v>-2.0272399999999999</v>
      </c>
      <c r="EZ39">
        <v>2</v>
      </c>
      <c r="FA39">
        <v>0.66090700000000002</v>
      </c>
      <c r="FB39">
        <v>1.49031</v>
      </c>
      <c r="FC39">
        <v>20.263300000000001</v>
      </c>
      <c r="FD39">
        <v>5.2174399999999999</v>
      </c>
      <c r="FE39">
        <v>12.0052</v>
      </c>
      <c r="FF39">
        <v>4.9858500000000001</v>
      </c>
      <c r="FG39">
        <v>3.2846500000000001</v>
      </c>
      <c r="FH39">
        <v>7028.2</v>
      </c>
      <c r="FI39">
        <v>9999</v>
      </c>
      <c r="FJ39">
        <v>9999</v>
      </c>
      <c r="FK39">
        <v>515.70000000000005</v>
      </c>
      <c r="FL39">
        <v>1.8658300000000001</v>
      </c>
      <c r="FM39">
        <v>1.8621799999999999</v>
      </c>
      <c r="FN39">
        <v>1.8642399999999999</v>
      </c>
      <c r="FO39">
        <v>1.86032</v>
      </c>
      <c r="FP39">
        <v>1.8610800000000001</v>
      </c>
      <c r="FQ39">
        <v>1.86009</v>
      </c>
      <c r="FR39">
        <v>1.86188</v>
      </c>
      <c r="FS39">
        <v>1.85842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-0.66900000000000004</v>
      </c>
      <c r="GH39">
        <v>0.2177</v>
      </c>
      <c r="GI39">
        <v>-0.69928025100371916</v>
      </c>
      <c r="GJ39">
        <v>1.4630516110468079E-4</v>
      </c>
      <c r="GK39">
        <v>5.5642911680704064E-7</v>
      </c>
      <c r="GL39">
        <v>-2.6618900234199588E-10</v>
      </c>
      <c r="GM39">
        <v>-0.15148303708864999</v>
      </c>
      <c r="GN39">
        <v>8.1235993582925436E-3</v>
      </c>
      <c r="GO39">
        <v>6.4829555091776674E-5</v>
      </c>
      <c r="GP39">
        <v>-4.6489004256989501E-7</v>
      </c>
      <c r="GQ39">
        <v>2</v>
      </c>
      <c r="GR39">
        <v>2085</v>
      </c>
      <c r="GS39">
        <v>3</v>
      </c>
      <c r="GT39">
        <v>37</v>
      </c>
      <c r="GU39">
        <v>6.8</v>
      </c>
      <c r="GV39">
        <v>6.8</v>
      </c>
      <c r="GW39">
        <v>0.617676</v>
      </c>
      <c r="GX39">
        <v>2.65503</v>
      </c>
      <c r="GY39">
        <v>2.04834</v>
      </c>
      <c r="GZ39">
        <v>2.6184099999999999</v>
      </c>
      <c r="HA39">
        <v>2.1972700000000001</v>
      </c>
      <c r="HB39">
        <v>2.33765</v>
      </c>
      <c r="HC39">
        <v>41.953800000000001</v>
      </c>
      <c r="HD39">
        <v>15.2178</v>
      </c>
      <c r="HE39">
        <v>18</v>
      </c>
      <c r="HF39">
        <v>584.63</v>
      </c>
      <c r="HG39">
        <v>731.46100000000001</v>
      </c>
      <c r="HH39">
        <v>30.9999</v>
      </c>
      <c r="HI39">
        <v>35.524299999999997</v>
      </c>
      <c r="HJ39">
        <v>29.9999</v>
      </c>
      <c r="HK39">
        <v>35.363999999999997</v>
      </c>
      <c r="HL39">
        <v>35.332700000000003</v>
      </c>
      <c r="HM39">
        <v>12.380100000000001</v>
      </c>
      <c r="HN39">
        <v>21.490100000000002</v>
      </c>
      <c r="HO39">
        <v>98.882599999999996</v>
      </c>
      <c r="HP39">
        <v>31</v>
      </c>
      <c r="HQ39">
        <v>163.74700000000001</v>
      </c>
      <c r="HR39">
        <v>37.345100000000002</v>
      </c>
      <c r="HS39">
        <v>98.940299999999993</v>
      </c>
      <c r="HT39">
        <v>98.421999999999997</v>
      </c>
    </row>
    <row r="40" spans="1:228" x14ac:dyDescent="0.2">
      <c r="A40">
        <v>25</v>
      </c>
      <c r="B40">
        <v>1665596826.5999999</v>
      </c>
      <c r="C40">
        <v>96</v>
      </c>
      <c r="D40" t="s">
        <v>407</v>
      </c>
      <c r="E40" t="s">
        <v>408</v>
      </c>
      <c r="F40">
        <v>4</v>
      </c>
      <c r="G40">
        <v>1665596824.2874999</v>
      </c>
      <c r="H40">
        <f t="shared" si="0"/>
        <v>4.6309399289711E-4</v>
      </c>
      <c r="I40">
        <f t="shared" si="1"/>
        <v>0.46309399289711001</v>
      </c>
      <c r="J40">
        <f t="shared" si="2"/>
        <v>1.3328050461041769</v>
      </c>
      <c r="K40">
        <f t="shared" si="3"/>
        <v>142.37174999999999</v>
      </c>
      <c r="L40">
        <f t="shared" si="4"/>
        <v>59.006371927414158</v>
      </c>
      <c r="M40">
        <f t="shared" si="5"/>
        <v>5.9671597601835407</v>
      </c>
      <c r="N40">
        <f t="shared" si="6"/>
        <v>14.397681976312303</v>
      </c>
      <c r="O40">
        <f t="shared" si="7"/>
        <v>2.6566022967898013E-2</v>
      </c>
      <c r="P40">
        <f t="shared" si="8"/>
        <v>3.6723987937830889</v>
      </c>
      <c r="Q40">
        <f t="shared" si="9"/>
        <v>2.6459718817085979E-2</v>
      </c>
      <c r="R40">
        <f t="shared" si="10"/>
        <v>1.6546839674689107E-2</v>
      </c>
      <c r="S40">
        <f t="shared" si="11"/>
        <v>226.10486728444647</v>
      </c>
      <c r="T40">
        <f t="shared" si="12"/>
        <v>35.145590725410493</v>
      </c>
      <c r="U40">
        <f t="shared" si="13"/>
        <v>34.469499999999996</v>
      </c>
      <c r="V40">
        <f t="shared" si="14"/>
        <v>5.4845406178775651</v>
      </c>
      <c r="W40">
        <f t="shared" si="15"/>
        <v>70.379374756852926</v>
      </c>
      <c r="X40">
        <f t="shared" si="16"/>
        <v>3.7958364107856903</v>
      </c>
      <c r="Y40">
        <f t="shared" si="17"/>
        <v>5.3933931977934844</v>
      </c>
      <c r="Z40">
        <f t="shared" si="18"/>
        <v>1.6887042070918747</v>
      </c>
      <c r="AA40">
        <f t="shared" si="19"/>
        <v>-20.422445086762551</v>
      </c>
      <c r="AB40">
        <f t="shared" si="20"/>
        <v>-59.621118619918207</v>
      </c>
      <c r="AC40">
        <f t="shared" si="21"/>
        <v>-3.7664268627211142</v>
      </c>
      <c r="AD40">
        <f t="shared" si="22"/>
        <v>142.29487671504461</v>
      </c>
      <c r="AE40">
        <f t="shared" si="23"/>
        <v>24.235101201828773</v>
      </c>
      <c r="AF40">
        <f t="shared" si="24"/>
        <v>0.45419490049146699</v>
      </c>
      <c r="AG40">
        <f t="shared" si="25"/>
        <v>1.3328050461041769</v>
      </c>
      <c r="AH40">
        <v>158.4033223093993</v>
      </c>
      <c r="AI40">
        <v>150.98787878787871</v>
      </c>
      <c r="AJ40">
        <v>1.6909584924757211</v>
      </c>
      <c r="AK40">
        <v>66.503047521225383</v>
      </c>
      <c r="AL40">
        <f t="shared" si="26"/>
        <v>0.46309399289711001</v>
      </c>
      <c r="AM40">
        <v>37.353817647467487</v>
      </c>
      <c r="AN40">
        <v>37.538984615384621</v>
      </c>
      <c r="AO40">
        <v>-6.6193794611301293E-6</v>
      </c>
      <c r="AP40">
        <v>87.114648894913799</v>
      </c>
      <c r="AQ40">
        <v>90</v>
      </c>
      <c r="AR40">
        <v>14</v>
      </c>
      <c r="AS40">
        <f t="shared" si="27"/>
        <v>1</v>
      </c>
      <c r="AT40">
        <f t="shared" si="28"/>
        <v>0</v>
      </c>
      <c r="AU40">
        <f t="shared" si="29"/>
        <v>47013.234467590373</v>
      </c>
      <c r="AV40">
        <f t="shared" si="30"/>
        <v>1199.9375</v>
      </c>
      <c r="AW40">
        <f t="shared" si="31"/>
        <v>1025.872288748418</v>
      </c>
      <c r="AX40">
        <f t="shared" si="32"/>
        <v>0.85493810198315989</v>
      </c>
      <c r="AY40">
        <f t="shared" si="33"/>
        <v>0.1884305368274985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1665596824.2874999</v>
      </c>
      <c r="BF40">
        <v>142.37174999999999</v>
      </c>
      <c r="BG40">
        <v>152.465</v>
      </c>
      <c r="BH40">
        <v>37.535200000000003</v>
      </c>
      <c r="BI40">
        <v>37.353624999999987</v>
      </c>
      <c r="BJ40">
        <v>143.03937500000001</v>
      </c>
      <c r="BK40">
        <v>37.317412500000003</v>
      </c>
      <c r="BL40">
        <v>650.03212499999995</v>
      </c>
      <c r="BM40">
        <v>101.027125</v>
      </c>
      <c r="BN40">
        <v>0.1002543875</v>
      </c>
      <c r="BO40">
        <v>34.168362500000001</v>
      </c>
      <c r="BP40">
        <v>34.469499999999996</v>
      </c>
      <c r="BQ40">
        <v>999.9</v>
      </c>
      <c r="BR40">
        <v>0</v>
      </c>
      <c r="BS40">
        <v>0</v>
      </c>
      <c r="BT40">
        <v>8984.0625</v>
      </c>
      <c r="BU40">
        <v>0</v>
      </c>
      <c r="BV40">
        <v>227.99025</v>
      </c>
      <c r="BW40">
        <v>-10.093375</v>
      </c>
      <c r="BX40">
        <v>147.92400000000001</v>
      </c>
      <c r="BY40">
        <v>158.381125</v>
      </c>
      <c r="BZ40">
        <v>0.181564</v>
      </c>
      <c r="CA40">
        <v>152.465</v>
      </c>
      <c r="CB40">
        <v>37.353624999999987</v>
      </c>
      <c r="CC40">
        <v>3.7920712499999998</v>
      </c>
      <c r="CD40">
        <v>3.7737275000000001</v>
      </c>
      <c r="CE40">
        <v>27.987475</v>
      </c>
      <c r="CF40">
        <v>27.9043375</v>
      </c>
      <c r="CG40">
        <v>1199.9375</v>
      </c>
      <c r="CH40">
        <v>0.49997924999999999</v>
      </c>
      <c r="CI40">
        <v>0.50002075000000001</v>
      </c>
      <c r="CJ40">
        <v>0</v>
      </c>
      <c r="CK40">
        <v>784.06337499999995</v>
      </c>
      <c r="CL40">
        <v>4.9990899999999998</v>
      </c>
      <c r="CM40">
        <v>8473.5450000000001</v>
      </c>
      <c r="CN40">
        <v>9557.2987499999999</v>
      </c>
      <c r="CO40">
        <v>44.827749999999988</v>
      </c>
      <c r="CP40">
        <v>46.936999999999998</v>
      </c>
      <c r="CQ40">
        <v>45.538749999999993</v>
      </c>
      <c r="CR40">
        <v>46.25</v>
      </c>
      <c r="CS40">
        <v>46.311999999999998</v>
      </c>
      <c r="CT40">
        <v>597.44624999999996</v>
      </c>
      <c r="CU40">
        <v>597.49374999999998</v>
      </c>
      <c r="CV40">
        <v>0</v>
      </c>
      <c r="CW40">
        <v>1665596833.5999999</v>
      </c>
      <c r="CX40">
        <v>0</v>
      </c>
      <c r="CY40">
        <v>1665596416</v>
      </c>
      <c r="CZ40" t="s">
        <v>356</v>
      </c>
      <c r="DA40">
        <v>1665596416</v>
      </c>
      <c r="DB40">
        <v>1665596413.5</v>
      </c>
      <c r="DC40">
        <v>13</v>
      </c>
      <c r="DD40">
        <v>-1.9E-2</v>
      </c>
      <c r="DE40">
        <v>-8.0000000000000002E-3</v>
      </c>
      <c r="DF40">
        <v>-0.56100000000000005</v>
      </c>
      <c r="DG40">
        <v>0.20899999999999999</v>
      </c>
      <c r="DH40">
        <v>415</v>
      </c>
      <c r="DI40">
        <v>38</v>
      </c>
      <c r="DJ40">
        <v>0.55000000000000004</v>
      </c>
      <c r="DK40">
        <v>0.34</v>
      </c>
      <c r="DL40">
        <v>-10.111195121951219</v>
      </c>
      <c r="DM40">
        <v>0.1206898954703932</v>
      </c>
      <c r="DN40">
        <v>3.9477588277459973E-2</v>
      </c>
      <c r="DO40">
        <v>0</v>
      </c>
      <c r="DP40">
        <v>0.17809309756097561</v>
      </c>
      <c r="DQ40">
        <v>1.320399303135918E-2</v>
      </c>
      <c r="DR40">
        <v>2.0267587581289941E-3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357</v>
      </c>
      <c r="EA40">
        <v>3.2947099999999998</v>
      </c>
      <c r="EB40">
        <v>2.6254499999999998</v>
      </c>
      <c r="EC40">
        <v>4.1447999999999999E-2</v>
      </c>
      <c r="ED40">
        <v>4.3518399999999999E-2</v>
      </c>
      <c r="EE40">
        <v>0.147984</v>
      </c>
      <c r="EF40">
        <v>0.14602899999999999</v>
      </c>
      <c r="EG40">
        <v>28951.3</v>
      </c>
      <c r="EH40">
        <v>29476.9</v>
      </c>
      <c r="EI40">
        <v>28108</v>
      </c>
      <c r="EJ40">
        <v>29674.5</v>
      </c>
      <c r="EK40">
        <v>32886.1</v>
      </c>
      <c r="EL40">
        <v>35211.800000000003</v>
      </c>
      <c r="EM40">
        <v>39604.400000000001</v>
      </c>
      <c r="EN40">
        <v>42463</v>
      </c>
      <c r="EO40">
        <v>2.0436999999999999</v>
      </c>
      <c r="EP40">
        <v>2.1387800000000001</v>
      </c>
      <c r="EQ40">
        <v>8.4601300000000004E-2</v>
      </c>
      <c r="ER40">
        <v>0</v>
      </c>
      <c r="ES40">
        <v>33.103200000000001</v>
      </c>
      <c r="ET40">
        <v>999.9</v>
      </c>
      <c r="EU40">
        <v>72.599999999999994</v>
      </c>
      <c r="EV40">
        <v>37</v>
      </c>
      <c r="EW40">
        <v>45.309699999999999</v>
      </c>
      <c r="EX40">
        <v>56.982799999999997</v>
      </c>
      <c r="EY40">
        <v>-2.30369</v>
      </c>
      <c r="EZ40">
        <v>2</v>
      </c>
      <c r="FA40">
        <v>0.66047500000000003</v>
      </c>
      <c r="FB40">
        <v>1.4927900000000001</v>
      </c>
      <c r="FC40">
        <v>20.263300000000001</v>
      </c>
      <c r="FD40">
        <v>5.2174399999999999</v>
      </c>
      <c r="FE40">
        <v>12.0047</v>
      </c>
      <c r="FF40">
        <v>4.9856499999999997</v>
      </c>
      <c r="FG40">
        <v>3.2845800000000001</v>
      </c>
      <c r="FH40">
        <v>7028.2</v>
      </c>
      <c r="FI40">
        <v>9999</v>
      </c>
      <c r="FJ40">
        <v>9999</v>
      </c>
      <c r="FK40">
        <v>515.70000000000005</v>
      </c>
      <c r="FL40">
        <v>1.8658300000000001</v>
      </c>
      <c r="FM40">
        <v>1.8621799999999999</v>
      </c>
      <c r="FN40">
        <v>1.8642099999999999</v>
      </c>
      <c r="FO40">
        <v>1.86033</v>
      </c>
      <c r="FP40">
        <v>1.8610899999999999</v>
      </c>
      <c r="FQ40">
        <v>1.8600699999999999</v>
      </c>
      <c r="FR40">
        <v>1.8618600000000001</v>
      </c>
      <c r="FS40">
        <v>1.8584099999999999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-0.66600000000000004</v>
      </c>
      <c r="GH40">
        <v>0.21779999999999999</v>
      </c>
      <c r="GI40">
        <v>-0.69928025100371916</v>
      </c>
      <c r="GJ40">
        <v>1.4630516110468079E-4</v>
      </c>
      <c r="GK40">
        <v>5.5642911680704064E-7</v>
      </c>
      <c r="GL40">
        <v>-2.6618900234199588E-10</v>
      </c>
      <c r="GM40">
        <v>-0.15148303708864999</v>
      </c>
      <c r="GN40">
        <v>8.1235993582925436E-3</v>
      </c>
      <c r="GO40">
        <v>6.4829555091776674E-5</v>
      </c>
      <c r="GP40">
        <v>-4.6489004256989501E-7</v>
      </c>
      <c r="GQ40">
        <v>2</v>
      </c>
      <c r="GR40">
        <v>2085</v>
      </c>
      <c r="GS40">
        <v>3</v>
      </c>
      <c r="GT40">
        <v>37</v>
      </c>
      <c r="GU40">
        <v>6.8</v>
      </c>
      <c r="GV40">
        <v>6.9</v>
      </c>
      <c r="GW40">
        <v>0.63720699999999997</v>
      </c>
      <c r="GX40">
        <v>2.63428</v>
      </c>
      <c r="GY40">
        <v>2.04834</v>
      </c>
      <c r="GZ40">
        <v>2.6184099999999999</v>
      </c>
      <c r="HA40">
        <v>2.1972700000000001</v>
      </c>
      <c r="HB40">
        <v>2.34741</v>
      </c>
      <c r="HC40">
        <v>41.953800000000001</v>
      </c>
      <c r="HD40">
        <v>15.2265</v>
      </c>
      <c r="HE40">
        <v>18</v>
      </c>
      <c r="HF40">
        <v>585.85299999999995</v>
      </c>
      <c r="HG40">
        <v>731.10799999999995</v>
      </c>
      <c r="HH40">
        <v>31.000399999999999</v>
      </c>
      <c r="HI40">
        <v>35.523699999999998</v>
      </c>
      <c r="HJ40">
        <v>29.999700000000001</v>
      </c>
      <c r="HK40">
        <v>35.361400000000003</v>
      </c>
      <c r="HL40">
        <v>35.331099999999999</v>
      </c>
      <c r="HM40">
        <v>12.771599999999999</v>
      </c>
      <c r="HN40">
        <v>21.490100000000002</v>
      </c>
      <c r="HO40">
        <v>98.511300000000006</v>
      </c>
      <c r="HP40">
        <v>31</v>
      </c>
      <c r="HQ40">
        <v>170.435</v>
      </c>
      <c r="HR40">
        <v>37.336399999999998</v>
      </c>
      <c r="HS40">
        <v>98.9405</v>
      </c>
      <c r="HT40">
        <v>98.422399999999996</v>
      </c>
    </row>
    <row r="41" spans="1:228" x14ac:dyDescent="0.2">
      <c r="A41">
        <v>26</v>
      </c>
      <c r="B41">
        <v>1665596830.5999999</v>
      </c>
      <c r="C41">
        <v>100</v>
      </c>
      <c r="D41" t="s">
        <v>409</v>
      </c>
      <c r="E41" t="s">
        <v>410</v>
      </c>
      <c r="F41">
        <v>4</v>
      </c>
      <c r="G41">
        <v>1665596828.5999999</v>
      </c>
      <c r="H41">
        <f t="shared" si="0"/>
        <v>4.9167557988570598E-4</v>
      </c>
      <c r="I41">
        <f t="shared" si="1"/>
        <v>0.49167557988570593</v>
      </c>
      <c r="J41">
        <f t="shared" si="2"/>
        <v>1.1069525981051092</v>
      </c>
      <c r="K41">
        <f t="shared" si="3"/>
        <v>149.44714285714281</v>
      </c>
      <c r="L41">
        <f t="shared" si="4"/>
        <v>83.151153868113767</v>
      </c>
      <c r="M41">
        <f t="shared" si="5"/>
        <v>8.40878849600508</v>
      </c>
      <c r="N41">
        <f t="shared" si="6"/>
        <v>15.113072484973285</v>
      </c>
      <c r="O41">
        <f t="shared" si="7"/>
        <v>2.8198009767681491E-2</v>
      </c>
      <c r="P41">
        <f t="shared" si="8"/>
        <v>3.6728592930943806</v>
      </c>
      <c r="Q41">
        <f t="shared" si="9"/>
        <v>2.8078290345783918E-2</v>
      </c>
      <c r="R41">
        <f t="shared" si="10"/>
        <v>1.7559645267667161E-2</v>
      </c>
      <c r="S41">
        <f t="shared" si="11"/>
        <v>226.11952551980932</v>
      </c>
      <c r="T41">
        <f t="shared" si="12"/>
        <v>35.145705557523534</v>
      </c>
      <c r="U41">
        <f t="shared" si="13"/>
        <v>34.475428571428573</v>
      </c>
      <c r="V41">
        <f t="shared" si="14"/>
        <v>5.4863484193943144</v>
      </c>
      <c r="W41">
        <f t="shared" si="15"/>
        <v>70.373337870544432</v>
      </c>
      <c r="X41">
        <f t="shared" si="16"/>
        <v>3.7968118393679453</v>
      </c>
      <c r="Y41">
        <f t="shared" si="17"/>
        <v>5.395241939997768</v>
      </c>
      <c r="Z41">
        <f t="shared" si="18"/>
        <v>1.6895365800263691</v>
      </c>
      <c r="AA41">
        <f t="shared" si="19"/>
        <v>-21.682893072959633</v>
      </c>
      <c r="AB41">
        <f t="shared" si="20"/>
        <v>-59.584395865268185</v>
      </c>
      <c r="AC41">
        <f t="shared" si="21"/>
        <v>-3.7638569667120612</v>
      </c>
      <c r="AD41">
        <f t="shared" si="22"/>
        <v>141.08837961486941</v>
      </c>
      <c r="AE41">
        <f t="shared" si="23"/>
        <v>24.342785421624733</v>
      </c>
      <c r="AF41">
        <f t="shared" si="24"/>
        <v>0.48625942363822816</v>
      </c>
      <c r="AG41">
        <f t="shared" si="25"/>
        <v>1.1069525981051092</v>
      </c>
      <c r="AH41">
        <v>165.29312862032791</v>
      </c>
      <c r="AI41">
        <v>157.85782424242419</v>
      </c>
      <c r="AJ41">
        <v>1.7200600015941929</v>
      </c>
      <c r="AK41">
        <v>66.503047521225383</v>
      </c>
      <c r="AL41">
        <f t="shared" si="26"/>
        <v>0.49167557988570593</v>
      </c>
      <c r="AM41">
        <v>37.352161580217732</v>
      </c>
      <c r="AN41">
        <v>37.548540659340667</v>
      </c>
      <c r="AO41">
        <v>3.2289244724849403E-5</v>
      </c>
      <c r="AP41">
        <v>87.114648894913799</v>
      </c>
      <c r="AQ41">
        <v>90</v>
      </c>
      <c r="AR41">
        <v>14</v>
      </c>
      <c r="AS41">
        <f t="shared" si="27"/>
        <v>1</v>
      </c>
      <c r="AT41">
        <f t="shared" si="28"/>
        <v>0</v>
      </c>
      <c r="AU41">
        <f t="shared" si="29"/>
        <v>47020.484836106167</v>
      </c>
      <c r="AV41">
        <f t="shared" si="30"/>
        <v>1200.027142857143</v>
      </c>
      <c r="AW41">
        <f t="shared" si="31"/>
        <v>1025.9477707356525</v>
      </c>
      <c r="AX41">
        <f t="shared" si="32"/>
        <v>0.85493713774921365</v>
      </c>
      <c r="AY41">
        <f t="shared" si="33"/>
        <v>0.18842867585598244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1665596828.5999999</v>
      </c>
      <c r="BF41">
        <v>149.44714285714281</v>
      </c>
      <c r="BG41">
        <v>159.58814285714291</v>
      </c>
      <c r="BH41">
        <v>37.545157142857143</v>
      </c>
      <c r="BI41">
        <v>37.350771428571427</v>
      </c>
      <c r="BJ41">
        <v>150.113</v>
      </c>
      <c r="BK41">
        <v>37.327285714285708</v>
      </c>
      <c r="BL41">
        <v>650.05157142857138</v>
      </c>
      <c r="BM41">
        <v>101.0264285714286</v>
      </c>
      <c r="BN41">
        <v>0.1001115285714286</v>
      </c>
      <c r="BO41">
        <v>34.174514285714288</v>
      </c>
      <c r="BP41">
        <v>34.475428571428573</v>
      </c>
      <c r="BQ41">
        <v>999.89999999999986</v>
      </c>
      <c r="BR41">
        <v>0</v>
      </c>
      <c r="BS41">
        <v>0</v>
      </c>
      <c r="BT41">
        <v>8985.7142857142862</v>
      </c>
      <c r="BU41">
        <v>0</v>
      </c>
      <c r="BV41">
        <v>222.4217142857143</v>
      </c>
      <c r="BW41">
        <v>-10.14095714285714</v>
      </c>
      <c r="BX41">
        <v>155.27728571428571</v>
      </c>
      <c r="BY41">
        <v>165.78042857142859</v>
      </c>
      <c r="BZ41">
        <v>0.1943834285714286</v>
      </c>
      <c r="CA41">
        <v>159.58814285714291</v>
      </c>
      <c r="CB41">
        <v>37.350771428571427</v>
      </c>
      <c r="CC41">
        <v>3.7930514285714292</v>
      </c>
      <c r="CD41">
        <v>3.773411428571428</v>
      </c>
      <c r="CE41">
        <v>27.99192857142857</v>
      </c>
      <c r="CF41">
        <v>27.902899999999999</v>
      </c>
      <c r="CG41">
        <v>1200.027142857143</v>
      </c>
      <c r="CH41">
        <v>0.50001128571428566</v>
      </c>
      <c r="CI41">
        <v>0.49998871428571429</v>
      </c>
      <c r="CJ41">
        <v>0</v>
      </c>
      <c r="CK41">
        <v>784.02928571428583</v>
      </c>
      <c r="CL41">
        <v>4.9990899999999998</v>
      </c>
      <c r="CM41">
        <v>8471.4342857142856</v>
      </c>
      <c r="CN41">
        <v>9558.1028571428578</v>
      </c>
      <c r="CO41">
        <v>44.821000000000012</v>
      </c>
      <c r="CP41">
        <v>46.936999999999998</v>
      </c>
      <c r="CQ41">
        <v>45.5</v>
      </c>
      <c r="CR41">
        <v>46.267714285714291</v>
      </c>
      <c r="CS41">
        <v>46.311999999999998</v>
      </c>
      <c r="CT41">
        <v>597.52857142857135</v>
      </c>
      <c r="CU41">
        <v>597.49857142857138</v>
      </c>
      <c r="CV41">
        <v>0</v>
      </c>
      <c r="CW41">
        <v>1665596837.2</v>
      </c>
      <c r="CX41">
        <v>0</v>
      </c>
      <c r="CY41">
        <v>1665596416</v>
      </c>
      <c r="CZ41" t="s">
        <v>356</v>
      </c>
      <c r="DA41">
        <v>1665596416</v>
      </c>
      <c r="DB41">
        <v>1665596413.5</v>
      </c>
      <c r="DC41">
        <v>13</v>
      </c>
      <c r="DD41">
        <v>-1.9E-2</v>
      </c>
      <c r="DE41">
        <v>-8.0000000000000002E-3</v>
      </c>
      <c r="DF41">
        <v>-0.56100000000000005</v>
      </c>
      <c r="DG41">
        <v>0.20899999999999999</v>
      </c>
      <c r="DH41">
        <v>415</v>
      </c>
      <c r="DI41">
        <v>38</v>
      </c>
      <c r="DJ41">
        <v>0.55000000000000004</v>
      </c>
      <c r="DK41">
        <v>0.34</v>
      </c>
      <c r="DL41">
        <v>-10.12309268292683</v>
      </c>
      <c r="DM41">
        <v>4.4845296167245807E-2</v>
      </c>
      <c r="DN41">
        <v>4.5725300624404261E-2</v>
      </c>
      <c r="DO41">
        <v>1</v>
      </c>
      <c r="DP41">
        <v>0.18110651219512189</v>
      </c>
      <c r="DQ41">
        <v>4.7051581881533293E-2</v>
      </c>
      <c r="DR41">
        <v>5.9277011919109919E-3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2</v>
      </c>
      <c r="DY41">
        <v>2</v>
      </c>
      <c r="DZ41" t="s">
        <v>411</v>
      </c>
      <c r="EA41">
        <v>3.2944399999999998</v>
      </c>
      <c r="EB41">
        <v>2.6250800000000001</v>
      </c>
      <c r="EC41">
        <v>4.3176800000000001E-2</v>
      </c>
      <c r="ED41">
        <v>4.5175899999999998E-2</v>
      </c>
      <c r="EE41">
        <v>0.148008</v>
      </c>
      <c r="EF41">
        <v>0.14602699999999999</v>
      </c>
      <c r="EG41">
        <v>28899.7</v>
      </c>
      <c r="EH41">
        <v>29425.7</v>
      </c>
      <c r="EI41">
        <v>28108.5</v>
      </c>
      <c r="EJ41">
        <v>29674.3</v>
      </c>
      <c r="EK41">
        <v>32885.599999999999</v>
      </c>
      <c r="EL41">
        <v>35211.699999999997</v>
      </c>
      <c r="EM41">
        <v>39604.699999999997</v>
      </c>
      <c r="EN41">
        <v>42462.7</v>
      </c>
      <c r="EO41">
        <v>2.0444300000000002</v>
      </c>
      <c r="EP41">
        <v>2.1390799999999999</v>
      </c>
      <c r="EQ41">
        <v>8.5070699999999999E-2</v>
      </c>
      <c r="ER41">
        <v>0</v>
      </c>
      <c r="ES41">
        <v>33.103200000000001</v>
      </c>
      <c r="ET41">
        <v>999.9</v>
      </c>
      <c r="EU41">
        <v>72.5</v>
      </c>
      <c r="EV41">
        <v>37</v>
      </c>
      <c r="EW41">
        <v>45.243600000000001</v>
      </c>
      <c r="EX41">
        <v>56.922800000000002</v>
      </c>
      <c r="EY41">
        <v>-2.2315700000000001</v>
      </c>
      <c r="EZ41">
        <v>2</v>
      </c>
      <c r="FA41">
        <v>0.66034300000000001</v>
      </c>
      <c r="FB41">
        <v>1.4963500000000001</v>
      </c>
      <c r="FC41">
        <v>20.263400000000001</v>
      </c>
      <c r="FD41">
        <v>5.2172900000000002</v>
      </c>
      <c r="FE41">
        <v>12.004899999999999</v>
      </c>
      <c r="FF41">
        <v>4.9860499999999996</v>
      </c>
      <c r="FG41">
        <v>3.2846500000000001</v>
      </c>
      <c r="FH41">
        <v>7028.2</v>
      </c>
      <c r="FI41">
        <v>9999</v>
      </c>
      <c r="FJ41">
        <v>9999</v>
      </c>
      <c r="FK41">
        <v>515.70000000000005</v>
      </c>
      <c r="FL41">
        <v>1.8658399999999999</v>
      </c>
      <c r="FM41">
        <v>1.8621799999999999</v>
      </c>
      <c r="FN41">
        <v>1.8642300000000001</v>
      </c>
      <c r="FO41">
        <v>1.86032</v>
      </c>
      <c r="FP41">
        <v>1.8610599999999999</v>
      </c>
      <c r="FQ41">
        <v>1.8601000000000001</v>
      </c>
      <c r="FR41">
        <v>1.8618600000000001</v>
      </c>
      <c r="FS41">
        <v>1.8584000000000001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-0.66500000000000004</v>
      </c>
      <c r="GH41">
        <v>0.218</v>
      </c>
      <c r="GI41">
        <v>-0.69928025100371916</v>
      </c>
      <c r="GJ41">
        <v>1.4630516110468079E-4</v>
      </c>
      <c r="GK41">
        <v>5.5642911680704064E-7</v>
      </c>
      <c r="GL41">
        <v>-2.6618900234199588E-10</v>
      </c>
      <c r="GM41">
        <v>-0.15148303708864999</v>
      </c>
      <c r="GN41">
        <v>8.1235993582925436E-3</v>
      </c>
      <c r="GO41">
        <v>6.4829555091776674E-5</v>
      </c>
      <c r="GP41">
        <v>-4.6489004256989501E-7</v>
      </c>
      <c r="GQ41">
        <v>2</v>
      </c>
      <c r="GR41">
        <v>2085</v>
      </c>
      <c r="GS41">
        <v>3</v>
      </c>
      <c r="GT41">
        <v>37</v>
      </c>
      <c r="GU41">
        <v>6.9</v>
      </c>
      <c r="GV41">
        <v>7</v>
      </c>
      <c r="GW41">
        <v>0.65795899999999996</v>
      </c>
      <c r="GX41">
        <v>2.6281699999999999</v>
      </c>
      <c r="GY41">
        <v>2.04834</v>
      </c>
      <c r="GZ41">
        <v>2.6184099999999999</v>
      </c>
      <c r="HA41">
        <v>2.1972700000000001</v>
      </c>
      <c r="HB41">
        <v>2.33643</v>
      </c>
      <c r="HC41">
        <v>41.953800000000001</v>
      </c>
      <c r="HD41">
        <v>15.2265</v>
      </c>
      <c r="HE41">
        <v>18</v>
      </c>
      <c r="HF41">
        <v>586.37800000000004</v>
      </c>
      <c r="HG41">
        <v>731.36500000000001</v>
      </c>
      <c r="HH41">
        <v>31.000699999999998</v>
      </c>
      <c r="HI41">
        <v>35.523499999999999</v>
      </c>
      <c r="HJ41">
        <v>29.9999</v>
      </c>
      <c r="HK41">
        <v>35.360700000000001</v>
      </c>
      <c r="HL41">
        <v>35.328699999999998</v>
      </c>
      <c r="HM41">
        <v>13.1846</v>
      </c>
      <c r="HN41">
        <v>21.490100000000002</v>
      </c>
      <c r="HO41">
        <v>98.511300000000006</v>
      </c>
      <c r="HP41">
        <v>31</v>
      </c>
      <c r="HQ41">
        <v>177.12</v>
      </c>
      <c r="HR41">
        <v>37.328099999999999</v>
      </c>
      <c r="HS41">
        <v>98.941800000000001</v>
      </c>
      <c r="HT41">
        <v>98.421700000000001</v>
      </c>
    </row>
    <row r="42" spans="1:228" x14ac:dyDescent="0.2">
      <c r="A42">
        <v>27</v>
      </c>
      <c r="B42">
        <v>1665596834.5999999</v>
      </c>
      <c r="C42">
        <v>104</v>
      </c>
      <c r="D42" t="s">
        <v>412</v>
      </c>
      <c r="E42" t="s">
        <v>413</v>
      </c>
      <c r="F42">
        <v>4</v>
      </c>
      <c r="G42">
        <v>1665596832.2874999</v>
      </c>
      <c r="H42">
        <f t="shared" si="0"/>
        <v>5.1210383029096323E-4</v>
      </c>
      <c r="I42">
        <f t="shared" si="1"/>
        <v>0.51210383029096318</v>
      </c>
      <c r="J42">
        <f t="shared" si="2"/>
        <v>1.0598040494003773</v>
      </c>
      <c r="K42">
        <f t="shared" si="3"/>
        <v>155.54837499999999</v>
      </c>
      <c r="L42">
        <f t="shared" si="4"/>
        <v>94.054911468330673</v>
      </c>
      <c r="M42">
        <f t="shared" si="5"/>
        <v>9.5114203674272026</v>
      </c>
      <c r="N42">
        <f t="shared" si="6"/>
        <v>15.730023653186507</v>
      </c>
      <c r="O42">
        <f t="shared" si="7"/>
        <v>2.9348939402725299E-2</v>
      </c>
      <c r="P42">
        <f t="shared" si="8"/>
        <v>3.6776987863329147</v>
      </c>
      <c r="Q42">
        <f t="shared" si="9"/>
        <v>2.9219441675611385E-2</v>
      </c>
      <c r="R42">
        <f t="shared" si="10"/>
        <v>1.8273738124190749E-2</v>
      </c>
      <c r="S42">
        <f t="shared" si="11"/>
        <v>226.12091510956191</v>
      </c>
      <c r="T42">
        <f t="shared" si="12"/>
        <v>35.143956598000507</v>
      </c>
      <c r="U42">
        <f t="shared" si="13"/>
        <v>34.482624999999999</v>
      </c>
      <c r="V42">
        <f t="shared" si="14"/>
        <v>5.4885435251241557</v>
      </c>
      <c r="W42">
        <f t="shared" si="15"/>
        <v>70.372722062516189</v>
      </c>
      <c r="X42">
        <f t="shared" si="16"/>
        <v>3.7975662072432983</v>
      </c>
      <c r="Y42">
        <f t="shared" si="17"/>
        <v>5.3963611125766873</v>
      </c>
      <c r="Z42">
        <f t="shared" si="18"/>
        <v>1.6909773178808574</v>
      </c>
      <c r="AA42">
        <f t="shared" si="19"/>
        <v>-22.583778915831477</v>
      </c>
      <c r="AB42">
        <f t="shared" si="20"/>
        <v>-60.351547916083987</v>
      </c>
      <c r="AC42">
        <f t="shared" si="21"/>
        <v>-3.8075031163257429</v>
      </c>
      <c r="AD42">
        <f t="shared" si="22"/>
        <v>139.37808516132071</v>
      </c>
      <c r="AE42">
        <f t="shared" si="23"/>
        <v>24.287813335367662</v>
      </c>
      <c r="AF42">
        <f t="shared" si="24"/>
        <v>0.50395592659916666</v>
      </c>
      <c r="AG42">
        <f t="shared" si="25"/>
        <v>1.0598040494003773</v>
      </c>
      <c r="AH42">
        <v>172.11785020500409</v>
      </c>
      <c r="AI42">
        <v>164.72603636363641</v>
      </c>
      <c r="AJ42">
        <v>1.7142068029896811</v>
      </c>
      <c r="AK42">
        <v>66.503047521225383</v>
      </c>
      <c r="AL42">
        <f t="shared" si="26"/>
        <v>0.51210383029096318</v>
      </c>
      <c r="AM42">
        <v>37.350874795147917</v>
      </c>
      <c r="AN42">
        <v>37.555436263736283</v>
      </c>
      <c r="AO42">
        <v>3.2152680823206059E-5</v>
      </c>
      <c r="AP42">
        <v>87.114648894913799</v>
      </c>
      <c r="AQ42">
        <v>90</v>
      </c>
      <c r="AR42">
        <v>14</v>
      </c>
      <c r="AS42">
        <f t="shared" si="27"/>
        <v>1</v>
      </c>
      <c r="AT42">
        <f t="shared" si="28"/>
        <v>0</v>
      </c>
      <c r="AU42">
        <f t="shared" si="29"/>
        <v>47106.064972813467</v>
      </c>
      <c r="AV42">
        <f t="shared" si="30"/>
        <v>1200.03125</v>
      </c>
      <c r="AW42">
        <f t="shared" si="31"/>
        <v>1025.9516010930372</v>
      </c>
      <c r="AX42">
        <f t="shared" si="32"/>
        <v>0.85493740358264603</v>
      </c>
      <c r="AY42">
        <f t="shared" si="33"/>
        <v>0.18842918891450694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1665596832.2874999</v>
      </c>
      <c r="BF42">
        <v>155.54837499999999</v>
      </c>
      <c r="BG42">
        <v>165.66974999999999</v>
      </c>
      <c r="BH42">
        <v>37.552725000000002</v>
      </c>
      <c r="BI42">
        <v>37.35125</v>
      </c>
      <c r="BJ42">
        <v>156.21212499999999</v>
      </c>
      <c r="BK42">
        <v>37.33475</v>
      </c>
      <c r="BL42">
        <v>649.99812500000007</v>
      </c>
      <c r="BM42">
        <v>101.0265</v>
      </c>
      <c r="BN42">
        <v>9.9748687500000002E-2</v>
      </c>
      <c r="BO42">
        <v>34.178237500000002</v>
      </c>
      <c r="BP42">
        <v>34.482624999999999</v>
      </c>
      <c r="BQ42">
        <v>999.9</v>
      </c>
      <c r="BR42">
        <v>0</v>
      </c>
      <c r="BS42">
        <v>0</v>
      </c>
      <c r="BT42">
        <v>9002.4225000000006</v>
      </c>
      <c r="BU42">
        <v>0</v>
      </c>
      <c r="BV42">
        <v>221.47662500000001</v>
      </c>
      <c r="BW42">
        <v>-10.121437500000001</v>
      </c>
      <c r="BX42">
        <v>161.617625</v>
      </c>
      <c r="BY42">
        <v>172.09787499999999</v>
      </c>
      <c r="BZ42">
        <v>0.20148225</v>
      </c>
      <c r="CA42">
        <v>165.66974999999999</v>
      </c>
      <c r="CB42">
        <v>37.35125</v>
      </c>
      <c r="CC42">
        <v>3.7938237500000001</v>
      </c>
      <c r="CD42">
        <v>3.7734700000000001</v>
      </c>
      <c r="CE42">
        <v>27.995425000000001</v>
      </c>
      <c r="CF42">
        <v>27.903175000000001</v>
      </c>
      <c r="CG42">
        <v>1200.03125</v>
      </c>
      <c r="CH42">
        <v>0.50000175000000002</v>
      </c>
      <c r="CI42">
        <v>0.49999824999999998</v>
      </c>
      <c r="CJ42">
        <v>0</v>
      </c>
      <c r="CK42">
        <v>783.65674999999999</v>
      </c>
      <c r="CL42">
        <v>4.9990899999999998</v>
      </c>
      <c r="CM42">
        <v>8470.59375</v>
      </c>
      <c r="CN42">
        <v>9558.1025000000009</v>
      </c>
      <c r="CO42">
        <v>44.843499999999999</v>
      </c>
      <c r="CP42">
        <v>46.936999999999998</v>
      </c>
      <c r="CQ42">
        <v>45.523249999999997</v>
      </c>
      <c r="CR42">
        <v>46.288749999999993</v>
      </c>
      <c r="CS42">
        <v>46.311999999999998</v>
      </c>
      <c r="CT42">
        <v>597.52</v>
      </c>
      <c r="CU42">
        <v>597.51125000000002</v>
      </c>
      <c r="CV42">
        <v>0</v>
      </c>
      <c r="CW42">
        <v>1665596841.4000001</v>
      </c>
      <c r="CX42">
        <v>0</v>
      </c>
      <c r="CY42">
        <v>1665596416</v>
      </c>
      <c r="CZ42" t="s">
        <v>356</v>
      </c>
      <c r="DA42">
        <v>1665596416</v>
      </c>
      <c r="DB42">
        <v>1665596413.5</v>
      </c>
      <c r="DC42">
        <v>13</v>
      </c>
      <c r="DD42">
        <v>-1.9E-2</v>
      </c>
      <c r="DE42">
        <v>-8.0000000000000002E-3</v>
      </c>
      <c r="DF42">
        <v>-0.56100000000000005</v>
      </c>
      <c r="DG42">
        <v>0.20899999999999999</v>
      </c>
      <c r="DH42">
        <v>415</v>
      </c>
      <c r="DI42">
        <v>38</v>
      </c>
      <c r="DJ42">
        <v>0.55000000000000004</v>
      </c>
      <c r="DK42">
        <v>0.34</v>
      </c>
      <c r="DL42">
        <v>-10.113575000000001</v>
      </c>
      <c r="DM42">
        <v>3.0893808630409521E-2</v>
      </c>
      <c r="DN42">
        <v>4.6862302280190928E-2</v>
      </c>
      <c r="DO42">
        <v>1</v>
      </c>
      <c r="DP42">
        <v>0.1850985</v>
      </c>
      <c r="DQ42">
        <v>8.8144322701688552E-2</v>
      </c>
      <c r="DR42">
        <v>9.1718640281024666E-3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2</v>
      </c>
      <c r="DY42">
        <v>2</v>
      </c>
      <c r="DZ42" t="s">
        <v>411</v>
      </c>
      <c r="EA42">
        <v>3.2943500000000001</v>
      </c>
      <c r="EB42">
        <v>2.6251600000000002</v>
      </c>
      <c r="EC42">
        <v>4.4877300000000002E-2</v>
      </c>
      <c r="ED42">
        <v>4.6892799999999998E-2</v>
      </c>
      <c r="EE42">
        <v>0.14801900000000001</v>
      </c>
      <c r="EF42">
        <v>0.14602299999999999</v>
      </c>
      <c r="EG42">
        <v>28849.3</v>
      </c>
      <c r="EH42">
        <v>29373.4</v>
      </c>
      <c r="EI42">
        <v>28109.4</v>
      </c>
      <c r="EJ42">
        <v>29674.9</v>
      </c>
      <c r="EK42">
        <v>32886.6</v>
      </c>
      <c r="EL42">
        <v>35212.6</v>
      </c>
      <c r="EM42">
        <v>39606.300000000003</v>
      </c>
      <c r="EN42">
        <v>42463.4</v>
      </c>
      <c r="EO42">
        <v>2.0436299999999998</v>
      </c>
      <c r="EP42">
        <v>2.1391300000000002</v>
      </c>
      <c r="EQ42">
        <v>8.5607199999999994E-2</v>
      </c>
      <c r="ER42">
        <v>0</v>
      </c>
      <c r="ES42">
        <v>33.103200000000001</v>
      </c>
      <c r="ET42">
        <v>999.9</v>
      </c>
      <c r="EU42">
        <v>72.5</v>
      </c>
      <c r="EV42">
        <v>37</v>
      </c>
      <c r="EW42">
        <v>45.244</v>
      </c>
      <c r="EX42">
        <v>56.382800000000003</v>
      </c>
      <c r="EY42">
        <v>-2.1274000000000002</v>
      </c>
      <c r="EZ42">
        <v>2</v>
      </c>
      <c r="FA42">
        <v>0.66026700000000005</v>
      </c>
      <c r="FB42">
        <v>1.5001899999999999</v>
      </c>
      <c r="FC42">
        <v>20.263300000000001</v>
      </c>
      <c r="FD42">
        <v>5.2159399999999998</v>
      </c>
      <c r="FE42">
        <v>12.0052</v>
      </c>
      <c r="FF42">
        <v>4.9855</v>
      </c>
      <c r="FG42">
        <v>3.2844500000000001</v>
      </c>
      <c r="FH42">
        <v>7028.5</v>
      </c>
      <c r="FI42">
        <v>9999</v>
      </c>
      <c r="FJ42">
        <v>9999</v>
      </c>
      <c r="FK42">
        <v>515.70000000000005</v>
      </c>
      <c r="FL42">
        <v>1.8658300000000001</v>
      </c>
      <c r="FM42">
        <v>1.8621799999999999</v>
      </c>
      <c r="FN42">
        <v>1.86425</v>
      </c>
      <c r="FO42">
        <v>1.8603099999999999</v>
      </c>
      <c r="FP42">
        <v>1.86103</v>
      </c>
      <c r="FQ42">
        <v>1.8601099999999999</v>
      </c>
      <c r="FR42">
        <v>1.8618600000000001</v>
      </c>
      <c r="FS42">
        <v>1.8583799999999999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-0.66300000000000003</v>
      </c>
      <c r="GH42">
        <v>0.218</v>
      </c>
      <c r="GI42">
        <v>-0.69928025100371916</v>
      </c>
      <c r="GJ42">
        <v>1.4630516110468079E-4</v>
      </c>
      <c r="GK42">
        <v>5.5642911680704064E-7</v>
      </c>
      <c r="GL42">
        <v>-2.6618900234199588E-10</v>
      </c>
      <c r="GM42">
        <v>-0.15148303708864999</v>
      </c>
      <c r="GN42">
        <v>8.1235993582925436E-3</v>
      </c>
      <c r="GO42">
        <v>6.4829555091776674E-5</v>
      </c>
      <c r="GP42">
        <v>-4.6489004256989501E-7</v>
      </c>
      <c r="GQ42">
        <v>2</v>
      </c>
      <c r="GR42">
        <v>2085</v>
      </c>
      <c r="GS42">
        <v>3</v>
      </c>
      <c r="GT42">
        <v>37</v>
      </c>
      <c r="GU42">
        <v>7</v>
      </c>
      <c r="GV42">
        <v>7</v>
      </c>
      <c r="GW42">
        <v>0.67749000000000004</v>
      </c>
      <c r="GX42">
        <v>2.64893</v>
      </c>
      <c r="GY42">
        <v>2.04834</v>
      </c>
      <c r="GZ42">
        <v>2.6184099999999999</v>
      </c>
      <c r="HA42">
        <v>2.1972700000000001</v>
      </c>
      <c r="HB42">
        <v>2.32544</v>
      </c>
      <c r="HC42">
        <v>41.953800000000001</v>
      </c>
      <c r="HD42">
        <v>15.209</v>
      </c>
      <c r="HE42">
        <v>18</v>
      </c>
      <c r="HF42">
        <v>585.76900000000001</v>
      </c>
      <c r="HG42">
        <v>731.41300000000001</v>
      </c>
      <c r="HH42">
        <v>31.000900000000001</v>
      </c>
      <c r="HI42">
        <v>35.520400000000002</v>
      </c>
      <c r="HJ42">
        <v>29.9998</v>
      </c>
      <c r="HK42">
        <v>35.3581</v>
      </c>
      <c r="HL42">
        <v>35.328699999999998</v>
      </c>
      <c r="HM42">
        <v>13.5837</v>
      </c>
      <c r="HN42">
        <v>21.490100000000002</v>
      </c>
      <c r="HO42">
        <v>98.511300000000006</v>
      </c>
      <c r="HP42">
        <v>31</v>
      </c>
      <c r="HQ42">
        <v>183.93899999999999</v>
      </c>
      <c r="HR42">
        <v>37.317999999999998</v>
      </c>
      <c r="HS42">
        <v>98.945599999999999</v>
      </c>
      <c r="HT42">
        <v>98.423400000000001</v>
      </c>
    </row>
    <row r="43" spans="1:228" x14ac:dyDescent="0.2">
      <c r="A43">
        <v>28</v>
      </c>
      <c r="B43">
        <v>1665596838.5999999</v>
      </c>
      <c r="C43">
        <v>108</v>
      </c>
      <c r="D43" t="s">
        <v>414</v>
      </c>
      <c r="E43" t="s">
        <v>415</v>
      </c>
      <c r="F43">
        <v>4</v>
      </c>
      <c r="G43">
        <v>1665596836.5999999</v>
      </c>
      <c r="H43">
        <f t="shared" si="0"/>
        <v>5.294797496805787E-4</v>
      </c>
      <c r="I43">
        <f t="shared" si="1"/>
        <v>0.52947974968057865</v>
      </c>
      <c r="J43">
        <f t="shared" si="2"/>
        <v>1.2845219924447877</v>
      </c>
      <c r="K43">
        <f t="shared" si="3"/>
        <v>162.69885714285721</v>
      </c>
      <c r="L43">
        <f t="shared" si="4"/>
        <v>90.989797410822945</v>
      </c>
      <c r="M43">
        <f t="shared" si="5"/>
        <v>9.2013097204305794</v>
      </c>
      <c r="N43">
        <f t="shared" si="6"/>
        <v>16.452861950799882</v>
      </c>
      <c r="O43">
        <f t="shared" si="7"/>
        <v>3.0277492454171814E-2</v>
      </c>
      <c r="P43">
        <f t="shared" si="8"/>
        <v>3.6734060050340442</v>
      </c>
      <c r="Q43">
        <f t="shared" si="9"/>
        <v>3.0139531426076137E-2</v>
      </c>
      <c r="R43">
        <f t="shared" si="10"/>
        <v>1.8849549835833354E-2</v>
      </c>
      <c r="S43">
        <f t="shared" si="11"/>
        <v>226.12950866411302</v>
      </c>
      <c r="T43">
        <f t="shared" si="12"/>
        <v>35.150348212556274</v>
      </c>
      <c r="U43">
        <f t="shared" si="13"/>
        <v>34.497571428571433</v>
      </c>
      <c r="V43">
        <f t="shared" si="14"/>
        <v>5.4931050307283371</v>
      </c>
      <c r="W43">
        <f t="shared" si="15"/>
        <v>70.349433307174067</v>
      </c>
      <c r="X43">
        <f t="shared" si="16"/>
        <v>3.7981992592841509</v>
      </c>
      <c r="Y43">
        <f t="shared" si="17"/>
        <v>5.3990474133596464</v>
      </c>
      <c r="Z43">
        <f t="shared" si="18"/>
        <v>1.6949057714441862</v>
      </c>
      <c r="AA43">
        <f t="shared" si="19"/>
        <v>-23.35005696091352</v>
      </c>
      <c r="AB43">
        <f t="shared" si="20"/>
        <v>-61.471822274270203</v>
      </c>
      <c r="AC43">
        <f t="shared" si="21"/>
        <v>-3.8831644966098606</v>
      </c>
      <c r="AD43">
        <f t="shared" si="22"/>
        <v>137.42446493231944</v>
      </c>
      <c r="AE43">
        <f t="shared" si="23"/>
        <v>24.58833220516928</v>
      </c>
      <c r="AF43">
        <f t="shared" si="24"/>
        <v>0.52026369080524559</v>
      </c>
      <c r="AG43">
        <f t="shared" si="25"/>
        <v>1.2845219924447877</v>
      </c>
      <c r="AH43">
        <v>179.15954394950461</v>
      </c>
      <c r="AI43">
        <v>171.6332121212121</v>
      </c>
      <c r="AJ43">
        <v>1.7235111924278219</v>
      </c>
      <c r="AK43">
        <v>66.503047521225383</v>
      </c>
      <c r="AL43">
        <f t="shared" si="26"/>
        <v>0.52947974968057865</v>
      </c>
      <c r="AM43">
        <v>37.350962427804127</v>
      </c>
      <c r="AN43">
        <v>37.562558241758254</v>
      </c>
      <c r="AO43">
        <v>1.6623342584533031E-5</v>
      </c>
      <c r="AP43">
        <v>87.114648894913799</v>
      </c>
      <c r="AQ43">
        <v>90</v>
      </c>
      <c r="AR43">
        <v>14</v>
      </c>
      <c r="AS43">
        <f t="shared" si="27"/>
        <v>1</v>
      </c>
      <c r="AT43">
        <f t="shared" si="28"/>
        <v>0</v>
      </c>
      <c r="AU43">
        <f t="shared" si="29"/>
        <v>47028.265646397253</v>
      </c>
      <c r="AV43">
        <f t="shared" si="30"/>
        <v>1200.07</v>
      </c>
      <c r="AW43">
        <f t="shared" si="31"/>
        <v>1025.9853993078307</v>
      </c>
      <c r="AX43">
        <f t="shared" si="32"/>
        <v>0.85493796137544531</v>
      </c>
      <c r="AY43">
        <f t="shared" si="33"/>
        <v>0.18843026545460934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1665596836.5999999</v>
      </c>
      <c r="BF43">
        <v>162.69885714285721</v>
      </c>
      <c r="BG43">
        <v>172.94800000000001</v>
      </c>
      <c r="BH43">
        <v>37.559585714285717</v>
      </c>
      <c r="BI43">
        <v>37.351585714285712</v>
      </c>
      <c r="BJ43">
        <v>163.3605714285714</v>
      </c>
      <c r="BK43">
        <v>37.341528571428569</v>
      </c>
      <c r="BL43">
        <v>649.97671428571425</v>
      </c>
      <c r="BM43">
        <v>101.02457142857141</v>
      </c>
      <c r="BN43">
        <v>0.10005992857142861</v>
      </c>
      <c r="BO43">
        <v>34.187171428571432</v>
      </c>
      <c r="BP43">
        <v>34.497571428571433</v>
      </c>
      <c r="BQ43">
        <v>999.89999999999986</v>
      </c>
      <c r="BR43">
        <v>0</v>
      </c>
      <c r="BS43">
        <v>0</v>
      </c>
      <c r="BT43">
        <v>8987.767142857143</v>
      </c>
      <c r="BU43">
        <v>0</v>
      </c>
      <c r="BV43">
        <v>222.3291428571429</v>
      </c>
      <c r="BW43">
        <v>-10.24901428571428</v>
      </c>
      <c r="BX43">
        <v>169.0482857142857</v>
      </c>
      <c r="BY43">
        <v>179.6584285714286</v>
      </c>
      <c r="BZ43">
        <v>0.20801157142857141</v>
      </c>
      <c r="CA43">
        <v>172.94800000000001</v>
      </c>
      <c r="CB43">
        <v>37.351585714285712</v>
      </c>
      <c r="CC43">
        <v>3.7944371428571442</v>
      </c>
      <c r="CD43">
        <v>3.7734200000000002</v>
      </c>
      <c r="CE43">
        <v>27.998171428571421</v>
      </c>
      <c r="CF43">
        <v>27.902928571428571</v>
      </c>
      <c r="CG43">
        <v>1200.07</v>
      </c>
      <c r="CH43">
        <v>0.49998485714285718</v>
      </c>
      <c r="CI43">
        <v>0.50001514285714288</v>
      </c>
      <c r="CJ43">
        <v>0</v>
      </c>
      <c r="CK43">
        <v>783.52371428571428</v>
      </c>
      <c r="CL43">
        <v>4.9990899999999998</v>
      </c>
      <c r="CM43">
        <v>8469.2571428571428</v>
      </c>
      <c r="CN43">
        <v>9558.3442857142854</v>
      </c>
      <c r="CO43">
        <v>44.848000000000013</v>
      </c>
      <c r="CP43">
        <v>46.936999999999998</v>
      </c>
      <c r="CQ43">
        <v>45.561999999999998</v>
      </c>
      <c r="CR43">
        <v>46.25</v>
      </c>
      <c r="CS43">
        <v>46.311999999999998</v>
      </c>
      <c r="CT43">
        <v>597.51714285714297</v>
      </c>
      <c r="CU43">
        <v>597.55285714285708</v>
      </c>
      <c r="CV43">
        <v>0</v>
      </c>
      <c r="CW43">
        <v>1665596845.5999999</v>
      </c>
      <c r="CX43">
        <v>0</v>
      </c>
      <c r="CY43">
        <v>1665596416</v>
      </c>
      <c r="CZ43" t="s">
        <v>356</v>
      </c>
      <c r="DA43">
        <v>1665596416</v>
      </c>
      <c r="DB43">
        <v>1665596413.5</v>
      </c>
      <c r="DC43">
        <v>13</v>
      </c>
      <c r="DD43">
        <v>-1.9E-2</v>
      </c>
      <c r="DE43">
        <v>-8.0000000000000002E-3</v>
      </c>
      <c r="DF43">
        <v>-0.56100000000000005</v>
      </c>
      <c r="DG43">
        <v>0.20899999999999999</v>
      </c>
      <c r="DH43">
        <v>415</v>
      </c>
      <c r="DI43">
        <v>38</v>
      </c>
      <c r="DJ43">
        <v>0.55000000000000004</v>
      </c>
      <c r="DK43">
        <v>0.34</v>
      </c>
      <c r="DL43">
        <v>-10.13662926829268</v>
      </c>
      <c r="DM43">
        <v>-0.41975121951221039</v>
      </c>
      <c r="DN43">
        <v>6.7582326466940359E-2</v>
      </c>
      <c r="DO43">
        <v>0</v>
      </c>
      <c r="DP43">
        <v>0.19149809756097561</v>
      </c>
      <c r="DQ43">
        <v>0.1113130452961674</v>
      </c>
      <c r="DR43">
        <v>1.1242936633140981E-2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416</v>
      </c>
      <c r="EA43">
        <v>3.29447</v>
      </c>
      <c r="EB43">
        <v>2.6252200000000001</v>
      </c>
      <c r="EC43">
        <v>4.6578300000000003E-2</v>
      </c>
      <c r="ED43">
        <v>4.85634E-2</v>
      </c>
      <c r="EE43">
        <v>0.14804</v>
      </c>
      <c r="EF43">
        <v>0.14602599999999999</v>
      </c>
      <c r="EG43">
        <v>28798.2</v>
      </c>
      <c r="EH43">
        <v>29322</v>
      </c>
      <c r="EI43">
        <v>28109.7</v>
      </c>
      <c r="EJ43">
        <v>29675</v>
      </c>
      <c r="EK43">
        <v>32886.1</v>
      </c>
      <c r="EL43">
        <v>35212.699999999997</v>
      </c>
      <c r="EM43">
        <v>39606.5</v>
      </c>
      <c r="EN43">
        <v>42463.6</v>
      </c>
      <c r="EO43">
        <v>2.0432999999999999</v>
      </c>
      <c r="EP43">
        <v>2.1392799999999998</v>
      </c>
      <c r="EQ43">
        <v>8.6277699999999999E-2</v>
      </c>
      <c r="ER43">
        <v>0</v>
      </c>
      <c r="ES43">
        <v>33.107599999999998</v>
      </c>
      <c r="ET43">
        <v>999.9</v>
      </c>
      <c r="EU43">
        <v>72.5</v>
      </c>
      <c r="EV43">
        <v>37</v>
      </c>
      <c r="EW43">
        <v>45.243400000000001</v>
      </c>
      <c r="EX43">
        <v>56.412799999999997</v>
      </c>
      <c r="EY43">
        <v>-2.22356</v>
      </c>
      <c r="EZ43">
        <v>2</v>
      </c>
      <c r="FA43">
        <v>0.65994900000000001</v>
      </c>
      <c r="FB43">
        <v>1.50613</v>
      </c>
      <c r="FC43">
        <v>20.263200000000001</v>
      </c>
      <c r="FD43">
        <v>5.2166899999999998</v>
      </c>
      <c r="FE43">
        <v>12.0044</v>
      </c>
      <c r="FF43">
        <v>4.9859499999999999</v>
      </c>
      <c r="FG43">
        <v>3.2846500000000001</v>
      </c>
      <c r="FH43">
        <v>7028.5</v>
      </c>
      <c r="FI43">
        <v>9999</v>
      </c>
      <c r="FJ43">
        <v>9999</v>
      </c>
      <c r="FK43">
        <v>515.70000000000005</v>
      </c>
      <c r="FL43">
        <v>1.8658300000000001</v>
      </c>
      <c r="FM43">
        <v>1.8621799999999999</v>
      </c>
      <c r="FN43">
        <v>1.86425</v>
      </c>
      <c r="FO43">
        <v>1.8603400000000001</v>
      </c>
      <c r="FP43">
        <v>1.8610500000000001</v>
      </c>
      <c r="FQ43">
        <v>1.8601099999999999</v>
      </c>
      <c r="FR43">
        <v>1.8618600000000001</v>
      </c>
      <c r="FS43">
        <v>1.8584000000000001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-0.66100000000000003</v>
      </c>
      <c r="GH43">
        <v>0.21809999999999999</v>
      </c>
      <c r="GI43">
        <v>-0.69928025100371916</v>
      </c>
      <c r="GJ43">
        <v>1.4630516110468079E-4</v>
      </c>
      <c r="GK43">
        <v>5.5642911680704064E-7</v>
      </c>
      <c r="GL43">
        <v>-2.6618900234199588E-10</v>
      </c>
      <c r="GM43">
        <v>-0.15148303708864999</v>
      </c>
      <c r="GN43">
        <v>8.1235993582925436E-3</v>
      </c>
      <c r="GO43">
        <v>6.4829555091776674E-5</v>
      </c>
      <c r="GP43">
        <v>-4.6489004256989501E-7</v>
      </c>
      <c r="GQ43">
        <v>2</v>
      </c>
      <c r="GR43">
        <v>2085</v>
      </c>
      <c r="GS43">
        <v>3</v>
      </c>
      <c r="GT43">
        <v>37</v>
      </c>
      <c r="GU43">
        <v>7</v>
      </c>
      <c r="GV43">
        <v>7.1</v>
      </c>
      <c r="GW43">
        <v>0.69824200000000003</v>
      </c>
      <c r="GX43">
        <v>2.63428</v>
      </c>
      <c r="GY43">
        <v>2.04834</v>
      </c>
      <c r="GZ43">
        <v>2.6184099999999999</v>
      </c>
      <c r="HA43">
        <v>2.1972700000000001</v>
      </c>
      <c r="HB43">
        <v>2.3168899999999999</v>
      </c>
      <c r="HC43">
        <v>41.953800000000001</v>
      </c>
      <c r="HD43">
        <v>15.2178</v>
      </c>
      <c r="HE43">
        <v>18</v>
      </c>
      <c r="HF43">
        <v>585.52499999999998</v>
      </c>
      <c r="HG43">
        <v>731.55600000000004</v>
      </c>
      <c r="HH43">
        <v>31.0014</v>
      </c>
      <c r="HI43">
        <v>35.520400000000002</v>
      </c>
      <c r="HJ43">
        <v>29.9998</v>
      </c>
      <c r="HK43">
        <v>35.357500000000002</v>
      </c>
      <c r="HL43">
        <v>35.328699999999998</v>
      </c>
      <c r="HM43">
        <v>13.983700000000001</v>
      </c>
      <c r="HN43">
        <v>21.490100000000002</v>
      </c>
      <c r="HO43">
        <v>98.511300000000006</v>
      </c>
      <c r="HP43">
        <v>31</v>
      </c>
      <c r="HQ43">
        <v>190.631</v>
      </c>
      <c r="HR43">
        <v>37.307600000000001</v>
      </c>
      <c r="HS43">
        <v>98.946200000000005</v>
      </c>
      <c r="HT43">
        <v>98.423900000000003</v>
      </c>
    </row>
    <row r="44" spans="1:228" x14ac:dyDescent="0.2">
      <c r="A44">
        <v>29</v>
      </c>
      <c r="B44">
        <v>1665596842.5999999</v>
      </c>
      <c r="C44">
        <v>112</v>
      </c>
      <c r="D44" t="s">
        <v>417</v>
      </c>
      <c r="E44" t="s">
        <v>418</v>
      </c>
      <c r="F44">
        <v>4</v>
      </c>
      <c r="G44">
        <v>1665596840.2874999</v>
      </c>
      <c r="H44">
        <f t="shared" si="0"/>
        <v>5.3739023307019E-4</v>
      </c>
      <c r="I44">
        <f t="shared" si="1"/>
        <v>0.53739023307018996</v>
      </c>
      <c r="J44">
        <f t="shared" si="2"/>
        <v>1.478191915592882</v>
      </c>
      <c r="K44">
        <f t="shared" si="3"/>
        <v>168.77875</v>
      </c>
      <c r="L44">
        <f t="shared" si="4"/>
        <v>87.809630336128009</v>
      </c>
      <c r="M44">
        <f t="shared" si="5"/>
        <v>8.8797188928260091</v>
      </c>
      <c r="N44">
        <f t="shared" si="6"/>
        <v>17.067693479013954</v>
      </c>
      <c r="O44">
        <f t="shared" si="7"/>
        <v>3.0693821859245057E-2</v>
      </c>
      <c r="P44">
        <f t="shared" si="8"/>
        <v>3.6740992620070125</v>
      </c>
      <c r="Q44">
        <f t="shared" si="9"/>
        <v>3.0552076897117249E-2</v>
      </c>
      <c r="R44">
        <f t="shared" si="10"/>
        <v>1.9107728560857417E-2</v>
      </c>
      <c r="S44">
        <f t="shared" si="11"/>
        <v>226.11598048582104</v>
      </c>
      <c r="T44">
        <f t="shared" si="12"/>
        <v>35.158666679889819</v>
      </c>
      <c r="U44">
        <f t="shared" si="13"/>
        <v>34.505862500000013</v>
      </c>
      <c r="V44">
        <f t="shared" si="14"/>
        <v>5.4956368065567931</v>
      </c>
      <c r="W44">
        <f t="shared" si="15"/>
        <v>70.317998217520866</v>
      </c>
      <c r="X44">
        <f t="shared" si="16"/>
        <v>3.7986631098160788</v>
      </c>
      <c r="Y44">
        <f t="shared" si="17"/>
        <v>5.4021206605815753</v>
      </c>
      <c r="Z44">
        <f t="shared" si="18"/>
        <v>1.6969736967407143</v>
      </c>
      <c r="AA44">
        <f t="shared" si="19"/>
        <v>-23.69890927839538</v>
      </c>
      <c r="AB44">
        <f t="shared" si="20"/>
        <v>-61.102123208027614</v>
      </c>
      <c r="AC44">
        <f t="shared" si="21"/>
        <v>-3.8594309414966026</v>
      </c>
      <c r="AD44">
        <f t="shared" si="22"/>
        <v>137.45551705790143</v>
      </c>
      <c r="AE44">
        <f t="shared" si="23"/>
        <v>24.74058344575166</v>
      </c>
      <c r="AF44">
        <f t="shared" si="24"/>
        <v>0.53281451480108055</v>
      </c>
      <c r="AG44">
        <f t="shared" si="25"/>
        <v>1.478191915592882</v>
      </c>
      <c r="AH44">
        <v>186.08414904943851</v>
      </c>
      <c r="AI44">
        <v>178.48396363636371</v>
      </c>
      <c r="AJ44">
        <v>1.7212028352742501</v>
      </c>
      <c r="AK44">
        <v>66.503047521225383</v>
      </c>
      <c r="AL44">
        <f t="shared" si="26"/>
        <v>0.53739023307018996</v>
      </c>
      <c r="AM44">
        <v>37.35213782125301</v>
      </c>
      <c r="AN44">
        <v>37.566927472527503</v>
      </c>
      <c r="AO44">
        <v>9.727933730187001E-6</v>
      </c>
      <c r="AP44">
        <v>87.114648894913799</v>
      </c>
      <c r="AQ44">
        <v>90</v>
      </c>
      <c r="AR44">
        <v>14</v>
      </c>
      <c r="AS44">
        <f t="shared" si="27"/>
        <v>1</v>
      </c>
      <c r="AT44">
        <f t="shared" si="28"/>
        <v>0</v>
      </c>
      <c r="AU44">
        <f t="shared" si="29"/>
        <v>47039.041332468805</v>
      </c>
      <c r="AV44">
        <f t="shared" si="30"/>
        <v>1199.9962499999999</v>
      </c>
      <c r="AW44">
        <f t="shared" si="31"/>
        <v>1025.9225385936898</v>
      </c>
      <c r="AX44">
        <f t="shared" si="32"/>
        <v>0.85493812050970142</v>
      </c>
      <c r="AY44">
        <f t="shared" si="33"/>
        <v>0.18843057258372353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1665596840.2874999</v>
      </c>
      <c r="BF44">
        <v>168.77875</v>
      </c>
      <c r="BG44">
        <v>179.09312499999999</v>
      </c>
      <c r="BH44">
        <v>37.564162500000002</v>
      </c>
      <c r="BI44">
        <v>37.351149999999997</v>
      </c>
      <c r="BJ44">
        <v>169.4385</v>
      </c>
      <c r="BK44">
        <v>37.346037499999987</v>
      </c>
      <c r="BL44">
        <v>649.98974999999996</v>
      </c>
      <c r="BM44">
        <v>101.024625</v>
      </c>
      <c r="BN44">
        <v>0.10003363749999999</v>
      </c>
      <c r="BO44">
        <v>34.197387499999998</v>
      </c>
      <c r="BP44">
        <v>34.505862500000013</v>
      </c>
      <c r="BQ44">
        <v>999.9</v>
      </c>
      <c r="BR44">
        <v>0</v>
      </c>
      <c r="BS44">
        <v>0</v>
      </c>
      <c r="BT44">
        <v>8990.15625</v>
      </c>
      <c r="BU44">
        <v>0</v>
      </c>
      <c r="BV44">
        <v>222.54249999999999</v>
      </c>
      <c r="BW44">
        <v>-10.314125000000001</v>
      </c>
      <c r="BX44">
        <v>175.36637500000001</v>
      </c>
      <c r="BY44">
        <v>186.041875</v>
      </c>
      <c r="BZ44">
        <v>0.21298787499999999</v>
      </c>
      <c r="CA44">
        <v>179.09312499999999</v>
      </c>
      <c r="CB44">
        <v>37.351149999999997</v>
      </c>
      <c r="CC44">
        <v>3.7949012500000001</v>
      </c>
      <c r="CD44">
        <v>3.7733824999999999</v>
      </c>
      <c r="CE44">
        <v>28.000287499999999</v>
      </c>
      <c r="CF44">
        <v>27.902774999999998</v>
      </c>
      <c r="CG44">
        <v>1199.9962499999999</v>
      </c>
      <c r="CH44">
        <v>0.49998025000000001</v>
      </c>
      <c r="CI44">
        <v>0.50001974999999999</v>
      </c>
      <c r="CJ44">
        <v>0</v>
      </c>
      <c r="CK44">
        <v>783.46887500000003</v>
      </c>
      <c r="CL44">
        <v>4.9990899999999998</v>
      </c>
      <c r="CM44">
        <v>8467.5237500000003</v>
      </c>
      <c r="CN44">
        <v>9557.7412499999991</v>
      </c>
      <c r="CO44">
        <v>44.819875000000003</v>
      </c>
      <c r="CP44">
        <v>46.936999999999998</v>
      </c>
      <c r="CQ44">
        <v>45.546499999999988</v>
      </c>
      <c r="CR44">
        <v>46.265500000000003</v>
      </c>
      <c r="CS44">
        <v>46.311999999999998</v>
      </c>
      <c r="CT44">
        <v>597.47375</v>
      </c>
      <c r="CU44">
        <v>597.52250000000004</v>
      </c>
      <c r="CV44">
        <v>0</v>
      </c>
      <c r="CW44">
        <v>1665596849.2</v>
      </c>
      <c r="CX44">
        <v>0</v>
      </c>
      <c r="CY44">
        <v>1665596416</v>
      </c>
      <c r="CZ44" t="s">
        <v>356</v>
      </c>
      <c r="DA44">
        <v>1665596416</v>
      </c>
      <c r="DB44">
        <v>1665596413.5</v>
      </c>
      <c r="DC44">
        <v>13</v>
      </c>
      <c r="DD44">
        <v>-1.9E-2</v>
      </c>
      <c r="DE44">
        <v>-8.0000000000000002E-3</v>
      </c>
      <c r="DF44">
        <v>-0.56100000000000005</v>
      </c>
      <c r="DG44">
        <v>0.20899999999999999</v>
      </c>
      <c r="DH44">
        <v>415</v>
      </c>
      <c r="DI44">
        <v>38</v>
      </c>
      <c r="DJ44">
        <v>0.55000000000000004</v>
      </c>
      <c r="DK44">
        <v>0.34</v>
      </c>
      <c r="DL44">
        <v>-10.173963414634139</v>
      </c>
      <c r="DM44">
        <v>-0.82154216027873672</v>
      </c>
      <c r="DN44">
        <v>9.4724086503645E-2</v>
      </c>
      <c r="DO44">
        <v>0</v>
      </c>
      <c r="DP44">
        <v>0.19801117073170729</v>
      </c>
      <c r="DQ44">
        <v>0.1165557073170735</v>
      </c>
      <c r="DR44">
        <v>1.1659688938457251E-2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416</v>
      </c>
      <c r="EA44">
        <v>3.2943899999999999</v>
      </c>
      <c r="EB44">
        <v>2.62527</v>
      </c>
      <c r="EC44">
        <v>4.8252000000000003E-2</v>
      </c>
      <c r="ED44">
        <v>5.0221200000000001E-2</v>
      </c>
      <c r="EE44">
        <v>0.14805399999999999</v>
      </c>
      <c r="EF44">
        <v>0.14602100000000001</v>
      </c>
      <c r="EG44">
        <v>28747.4</v>
      </c>
      <c r="EH44">
        <v>29271.200000000001</v>
      </c>
      <c r="EI44">
        <v>28109.4</v>
      </c>
      <c r="EJ44">
        <v>29675.200000000001</v>
      </c>
      <c r="EK44">
        <v>32885.699999999997</v>
      </c>
      <c r="EL44">
        <v>35213.1</v>
      </c>
      <c r="EM44">
        <v>39606.5</v>
      </c>
      <c r="EN44">
        <v>42463.7</v>
      </c>
      <c r="EO44">
        <v>2.0435699999999999</v>
      </c>
      <c r="EP44">
        <v>2.1392500000000001</v>
      </c>
      <c r="EQ44">
        <v>8.6210700000000001E-2</v>
      </c>
      <c r="ER44">
        <v>0</v>
      </c>
      <c r="ES44">
        <v>33.1143</v>
      </c>
      <c r="ET44">
        <v>999.9</v>
      </c>
      <c r="EU44">
        <v>72.5</v>
      </c>
      <c r="EV44">
        <v>37</v>
      </c>
      <c r="EW44">
        <v>45.239100000000001</v>
      </c>
      <c r="EX44">
        <v>56.952800000000003</v>
      </c>
      <c r="EY44">
        <v>-2.2515999999999998</v>
      </c>
      <c r="EZ44">
        <v>2</v>
      </c>
      <c r="FA44">
        <v>0.65980700000000003</v>
      </c>
      <c r="FB44">
        <v>1.5133700000000001</v>
      </c>
      <c r="FC44">
        <v>20.263100000000001</v>
      </c>
      <c r="FD44">
        <v>5.2172900000000002</v>
      </c>
      <c r="FE44">
        <v>12.004099999999999</v>
      </c>
      <c r="FF44">
        <v>4.9859999999999998</v>
      </c>
      <c r="FG44">
        <v>3.2846500000000001</v>
      </c>
      <c r="FH44">
        <v>7028.5</v>
      </c>
      <c r="FI44">
        <v>9999</v>
      </c>
      <c r="FJ44">
        <v>9999</v>
      </c>
      <c r="FK44">
        <v>515.70000000000005</v>
      </c>
      <c r="FL44">
        <v>1.8658300000000001</v>
      </c>
      <c r="FM44">
        <v>1.8621799999999999</v>
      </c>
      <c r="FN44">
        <v>1.86426</v>
      </c>
      <c r="FO44">
        <v>1.8603400000000001</v>
      </c>
      <c r="FP44">
        <v>1.8610599999999999</v>
      </c>
      <c r="FQ44">
        <v>1.8601099999999999</v>
      </c>
      <c r="FR44">
        <v>1.86188</v>
      </c>
      <c r="FS44">
        <v>1.8583799999999999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-0.65800000000000003</v>
      </c>
      <c r="GH44">
        <v>0.21809999999999999</v>
      </c>
      <c r="GI44">
        <v>-0.69928025100371916</v>
      </c>
      <c r="GJ44">
        <v>1.4630516110468079E-4</v>
      </c>
      <c r="GK44">
        <v>5.5642911680704064E-7</v>
      </c>
      <c r="GL44">
        <v>-2.6618900234199588E-10</v>
      </c>
      <c r="GM44">
        <v>-0.15148303708864999</v>
      </c>
      <c r="GN44">
        <v>8.1235993582925436E-3</v>
      </c>
      <c r="GO44">
        <v>6.4829555091776674E-5</v>
      </c>
      <c r="GP44">
        <v>-4.6489004256989501E-7</v>
      </c>
      <c r="GQ44">
        <v>2</v>
      </c>
      <c r="GR44">
        <v>2085</v>
      </c>
      <c r="GS44">
        <v>3</v>
      </c>
      <c r="GT44">
        <v>37</v>
      </c>
      <c r="GU44">
        <v>7.1</v>
      </c>
      <c r="GV44">
        <v>7.2</v>
      </c>
      <c r="GW44">
        <v>0.71777299999999999</v>
      </c>
      <c r="GX44">
        <v>2.63428</v>
      </c>
      <c r="GY44">
        <v>2.04834</v>
      </c>
      <c r="GZ44">
        <v>2.6184099999999999</v>
      </c>
      <c r="HA44">
        <v>2.1972700000000001</v>
      </c>
      <c r="HB44">
        <v>2.36328</v>
      </c>
      <c r="HC44">
        <v>41.953800000000001</v>
      </c>
      <c r="HD44">
        <v>15.2265</v>
      </c>
      <c r="HE44">
        <v>18</v>
      </c>
      <c r="HF44">
        <v>585.726</v>
      </c>
      <c r="HG44">
        <v>731.53200000000004</v>
      </c>
      <c r="HH44">
        <v>31.0017</v>
      </c>
      <c r="HI44">
        <v>35.520400000000002</v>
      </c>
      <c r="HJ44">
        <v>29.9999</v>
      </c>
      <c r="HK44">
        <v>35.357500000000002</v>
      </c>
      <c r="HL44">
        <v>35.328699999999998</v>
      </c>
      <c r="HM44">
        <v>14.3856</v>
      </c>
      <c r="HN44">
        <v>21.490100000000002</v>
      </c>
      <c r="HO44">
        <v>98.511300000000006</v>
      </c>
      <c r="HP44">
        <v>31</v>
      </c>
      <c r="HQ44">
        <v>197.31</v>
      </c>
      <c r="HR44">
        <v>37.288200000000003</v>
      </c>
      <c r="HS44">
        <v>98.945700000000002</v>
      </c>
      <c r="HT44">
        <v>98.424300000000002</v>
      </c>
    </row>
    <row r="45" spans="1:228" x14ac:dyDescent="0.2">
      <c r="A45">
        <v>30</v>
      </c>
      <c r="B45">
        <v>1665596846.5999999</v>
      </c>
      <c r="C45">
        <v>116</v>
      </c>
      <c r="D45" t="s">
        <v>419</v>
      </c>
      <c r="E45" t="s">
        <v>420</v>
      </c>
      <c r="F45">
        <v>4</v>
      </c>
      <c r="G45">
        <v>1665596844.5999999</v>
      </c>
      <c r="H45">
        <f t="shared" si="0"/>
        <v>5.5268634641895075E-4</v>
      </c>
      <c r="I45">
        <f t="shared" si="1"/>
        <v>0.55268634641895076</v>
      </c>
      <c r="J45">
        <f t="shared" si="2"/>
        <v>1.6124222261138061</v>
      </c>
      <c r="K45">
        <f t="shared" si="3"/>
        <v>175.922</v>
      </c>
      <c r="L45">
        <f t="shared" si="4"/>
        <v>90.081134321762903</v>
      </c>
      <c r="M45">
        <f t="shared" si="5"/>
        <v>9.1095369626588933</v>
      </c>
      <c r="N45">
        <f t="shared" si="6"/>
        <v>17.790272886891366</v>
      </c>
      <c r="O45">
        <f t="shared" si="7"/>
        <v>3.1552646969041941E-2</v>
      </c>
      <c r="P45">
        <f t="shared" si="8"/>
        <v>3.6735169134638976</v>
      </c>
      <c r="Q45">
        <f t="shared" si="9"/>
        <v>3.1402856145222258E-2</v>
      </c>
      <c r="R45">
        <f t="shared" si="10"/>
        <v>1.964018376347032E-2</v>
      </c>
      <c r="S45">
        <f t="shared" si="11"/>
        <v>226.11342780784011</v>
      </c>
      <c r="T45">
        <f t="shared" si="12"/>
        <v>35.161945771423518</v>
      </c>
      <c r="U45">
        <f t="shared" si="13"/>
        <v>34.51105714285714</v>
      </c>
      <c r="V45">
        <f t="shared" si="14"/>
        <v>5.4972235684866364</v>
      </c>
      <c r="W45">
        <f t="shared" si="15"/>
        <v>70.30357009965978</v>
      </c>
      <c r="X45">
        <f t="shared" si="16"/>
        <v>3.7992283229086321</v>
      </c>
      <c r="Y45">
        <f t="shared" si="17"/>
        <v>5.4040332767212025</v>
      </c>
      <c r="Z45">
        <f t="shared" si="18"/>
        <v>1.6979952455780043</v>
      </c>
      <c r="AA45">
        <f t="shared" si="19"/>
        <v>-24.373467877075729</v>
      </c>
      <c r="AB45">
        <f t="shared" si="20"/>
        <v>-60.862562889389352</v>
      </c>
      <c r="AC45">
        <f t="shared" si="21"/>
        <v>-3.8451255971102456</v>
      </c>
      <c r="AD45">
        <f t="shared" si="22"/>
        <v>137.03227144426478</v>
      </c>
      <c r="AE45">
        <f t="shared" si="23"/>
        <v>24.770436335538225</v>
      </c>
      <c r="AF45">
        <f t="shared" si="24"/>
        <v>0.54829214656154401</v>
      </c>
      <c r="AG45">
        <f t="shared" si="25"/>
        <v>1.6124222261138061</v>
      </c>
      <c r="AH45">
        <v>192.97734543511649</v>
      </c>
      <c r="AI45">
        <v>185.35569696969691</v>
      </c>
      <c r="AJ45">
        <v>1.712319435577331</v>
      </c>
      <c r="AK45">
        <v>66.503047521225383</v>
      </c>
      <c r="AL45">
        <f t="shared" si="26"/>
        <v>0.55268634641895076</v>
      </c>
      <c r="AM45">
        <v>37.350274977672541</v>
      </c>
      <c r="AN45">
        <v>37.5711274725275</v>
      </c>
      <c r="AO45">
        <v>1.687793618010521E-5</v>
      </c>
      <c r="AP45">
        <v>87.114648894913799</v>
      </c>
      <c r="AQ45">
        <v>90</v>
      </c>
      <c r="AR45">
        <v>14</v>
      </c>
      <c r="AS45">
        <f t="shared" si="27"/>
        <v>1</v>
      </c>
      <c r="AT45">
        <f t="shared" si="28"/>
        <v>0</v>
      </c>
      <c r="AU45">
        <f t="shared" si="29"/>
        <v>47027.711684245369</v>
      </c>
      <c r="AV45">
        <f t="shared" si="30"/>
        <v>1199.978571428572</v>
      </c>
      <c r="AW45">
        <f t="shared" si="31"/>
        <v>1025.9078278797103</v>
      </c>
      <c r="AX45">
        <f t="shared" si="32"/>
        <v>0.85493845665791279</v>
      </c>
      <c r="AY45">
        <f t="shared" si="33"/>
        <v>0.18843122134977172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1665596844.5999999</v>
      </c>
      <c r="BF45">
        <v>175.922</v>
      </c>
      <c r="BG45">
        <v>186.25085714285709</v>
      </c>
      <c r="BH45">
        <v>37.569285714285719</v>
      </c>
      <c r="BI45">
        <v>37.350099999999998</v>
      </c>
      <c r="BJ45">
        <v>176.5795714285714</v>
      </c>
      <c r="BK45">
        <v>37.351128571428568</v>
      </c>
      <c r="BL45">
        <v>650.02942857142864</v>
      </c>
      <c r="BM45">
        <v>101.02585714285711</v>
      </c>
      <c r="BN45">
        <v>0.10005597142857139</v>
      </c>
      <c r="BO45">
        <v>34.203742857142863</v>
      </c>
      <c r="BP45">
        <v>34.51105714285714</v>
      </c>
      <c r="BQ45">
        <v>999.89999999999986</v>
      </c>
      <c r="BR45">
        <v>0</v>
      </c>
      <c r="BS45">
        <v>0</v>
      </c>
      <c r="BT45">
        <v>8988.0357142857138</v>
      </c>
      <c r="BU45">
        <v>0</v>
      </c>
      <c r="BV45">
        <v>223.0625714285714</v>
      </c>
      <c r="BW45">
        <v>-10.32895714285714</v>
      </c>
      <c r="BX45">
        <v>182.78928571428571</v>
      </c>
      <c r="BY45">
        <v>193.47757142857151</v>
      </c>
      <c r="BZ45">
        <v>0.21918442857142861</v>
      </c>
      <c r="CA45">
        <v>186.25085714285709</v>
      </c>
      <c r="CB45">
        <v>37.350099999999998</v>
      </c>
      <c r="CC45">
        <v>3.795464285714286</v>
      </c>
      <c r="CD45">
        <v>3.773322857142857</v>
      </c>
      <c r="CE45">
        <v>28.00281428571429</v>
      </c>
      <c r="CF45">
        <v>27.9025</v>
      </c>
      <c r="CG45">
        <v>1199.978571428572</v>
      </c>
      <c r="CH45">
        <v>0.49996871428571432</v>
      </c>
      <c r="CI45">
        <v>0.50003128571428568</v>
      </c>
      <c r="CJ45">
        <v>0</v>
      </c>
      <c r="CK45">
        <v>783.11471428571429</v>
      </c>
      <c r="CL45">
        <v>4.9990899999999998</v>
      </c>
      <c r="CM45">
        <v>8466.7085714285713</v>
      </c>
      <c r="CN45">
        <v>9557.562857142857</v>
      </c>
      <c r="CO45">
        <v>44.839000000000013</v>
      </c>
      <c r="CP45">
        <v>46.936999999999998</v>
      </c>
      <c r="CQ45">
        <v>45.544285714285706</v>
      </c>
      <c r="CR45">
        <v>46.311999999999998</v>
      </c>
      <c r="CS45">
        <v>46.311999999999998</v>
      </c>
      <c r="CT45">
        <v>597.45142857142855</v>
      </c>
      <c r="CU45">
        <v>597.52714285714296</v>
      </c>
      <c r="CV45">
        <v>0</v>
      </c>
      <c r="CW45">
        <v>1665596853.4000001</v>
      </c>
      <c r="CX45">
        <v>0</v>
      </c>
      <c r="CY45">
        <v>1665596416</v>
      </c>
      <c r="CZ45" t="s">
        <v>356</v>
      </c>
      <c r="DA45">
        <v>1665596416</v>
      </c>
      <c r="DB45">
        <v>1665596413.5</v>
      </c>
      <c r="DC45">
        <v>13</v>
      </c>
      <c r="DD45">
        <v>-1.9E-2</v>
      </c>
      <c r="DE45">
        <v>-8.0000000000000002E-3</v>
      </c>
      <c r="DF45">
        <v>-0.56100000000000005</v>
      </c>
      <c r="DG45">
        <v>0.20899999999999999</v>
      </c>
      <c r="DH45">
        <v>415</v>
      </c>
      <c r="DI45">
        <v>38</v>
      </c>
      <c r="DJ45">
        <v>0.55000000000000004</v>
      </c>
      <c r="DK45">
        <v>0.34</v>
      </c>
      <c r="DL45">
        <v>-10.226331707317071</v>
      </c>
      <c r="DM45">
        <v>-0.76416167247388345</v>
      </c>
      <c r="DN45">
        <v>8.9734490307482193E-2</v>
      </c>
      <c r="DO45">
        <v>0</v>
      </c>
      <c r="DP45">
        <v>0.20555058536585369</v>
      </c>
      <c r="DQ45">
        <v>9.886189547038321E-2</v>
      </c>
      <c r="DR45">
        <v>9.8615954034450871E-3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357</v>
      </c>
      <c r="EA45">
        <v>3.29447</v>
      </c>
      <c r="EB45">
        <v>2.6251699999999998</v>
      </c>
      <c r="EC45">
        <v>4.9922000000000001E-2</v>
      </c>
      <c r="ED45">
        <v>5.18565E-2</v>
      </c>
      <c r="EE45">
        <v>0.148066</v>
      </c>
      <c r="EF45">
        <v>0.14602299999999999</v>
      </c>
      <c r="EG45">
        <v>28697.8</v>
      </c>
      <c r="EH45">
        <v>29220.9</v>
      </c>
      <c r="EI45">
        <v>28110.2</v>
      </c>
      <c r="EJ45">
        <v>29675.3</v>
      </c>
      <c r="EK45">
        <v>32886.300000000003</v>
      </c>
      <c r="EL45">
        <v>35213.5</v>
      </c>
      <c r="EM45">
        <v>39607.699999999997</v>
      </c>
      <c r="EN45">
        <v>42464</v>
      </c>
      <c r="EO45">
        <v>2.0442</v>
      </c>
      <c r="EP45">
        <v>2.1391</v>
      </c>
      <c r="EQ45">
        <v>8.6374599999999996E-2</v>
      </c>
      <c r="ER45">
        <v>0</v>
      </c>
      <c r="ES45">
        <v>33.121699999999997</v>
      </c>
      <c r="ET45">
        <v>999.9</v>
      </c>
      <c r="EU45">
        <v>72.5</v>
      </c>
      <c r="EV45">
        <v>37</v>
      </c>
      <c r="EW45">
        <v>45.250399999999999</v>
      </c>
      <c r="EX45">
        <v>56.232799999999997</v>
      </c>
      <c r="EY45">
        <v>-2.1354099999999998</v>
      </c>
      <c r="EZ45">
        <v>2</v>
      </c>
      <c r="FA45">
        <v>0.65986</v>
      </c>
      <c r="FB45">
        <v>1.52054</v>
      </c>
      <c r="FC45">
        <v>20.263000000000002</v>
      </c>
      <c r="FD45">
        <v>5.2168400000000004</v>
      </c>
      <c r="FE45">
        <v>12.0052</v>
      </c>
      <c r="FF45">
        <v>4.9858000000000002</v>
      </c>
      <c r="FG45">
        <v>3.2846500000000001</v>
      </c>
      <c r="FH45">
        <v>7028.8</v>
      </c>
      <c r="FI45">
        <v>9999</v>
      </c>
      <c r="FJ45">
        <v>9999</v>
      </c>
      <c r="FK45">
        <v>515.70000000000005</v>
      </c>
      <c r="FL45">
        <v>1.8658399999999999</v>
      </c>
      <c r="FM45">
        <v>1.8621799999999999</v>
      </c>
      <c r="FN45">
        <v>1.86426</v>
      </c>
      <c r="FO45">
        <v>1.86032</v>
      </c>
      <c r="FP45">
        <v>1.8610800000000001</v>
      </c>
      <c r="FQ45">
        <v>1.86008</v>
      </c>
      <c r="FR45">
        <v>1.8618699999999999</v>
      </c>
      <c r="FS45">
        <v>1.85839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-0.65600000000000003</v>
      </c>
      <c r="GH45">
        <v>0.21820000000000001</v>
      </c>
      <c r="GI45">
        <v>-0.69928025100371916</v>
      </c>
      <c r="GJ45">
        <v>1.4630516110468079E-4</v>
      </c>
      <c r="GK45">
        <v>5.5642911680704064E-7</v>
      </c>
      <c r="GL45">
        <v>-2.6618900234199588E-10</v>
      </c>
      <c r="GM45">
        <v>-0.15148303708864999</v>
      </c>
      <c r="GN45">
        <v>8.1235993582925436E-3</v>
      </c>
      <c r="GO45">
        <v>6.4829555091776674E-5</v>
      </c>
      <c r="GP45">
        <v>-4.6489004256989501E-7</v>
      </c>
      <c r="GQ45">
        <v>2</v>
      </c>
      <c r="GR45">
        <v>2085</v>
      </c>
      <c r="GS45">
        <v>3</v>
      </c>
      <c r="GT45">
        <v>37</v>
      </c>
      <c r="GU45">
        <v>7.2</v>
      </c>
      <c r="GV45">
        <v>7.2</v>
      </c>
      <c r="GW45">
        <v>0.73730499999999999</v>
      </c>
      <c r="GX45">
        <v>2.63916</v>
      </c>
      <c r="GY45">
        <v>2.04834</v>
      </c>
      <c r="GZ45">
        <v>2.6184099999999999</v>
      </c>
      <c r="HA45">
        <v>2.1972700000000001</v>
      </c>
      <c r="HB45">
        <v>2.3559600000000001</v>
      </c>
      <c r="HC45">
        <v>41.953800000000001</v>
      </c>
      <c r="HD45">
        <v>15.2178</v>
      </c>
      <c r="HE45">
        <v>18</v>
      </c>
      <c r="HF45">
        <v>586.18499999999995</v>
      </c>
      <c r="HG45">
        <v>731.38900000000001</v>
      </c>
      <c r="HH45">
        <v>31.001899999999999</v>
      </c>
      <c r="HI45">
        <v>35.520400000000002</v>
      </c>
      <c r="HJ45">
        <v>30</v>
      </c>
      <c r="HK45">
        <v>35.357500000000002</v>
      </c>
      <c r="HL45">
        <v>35.328699999999998</v>
      </c>
      <c r="HM45">
        <v>14.788399999999999</v>
      </c>
      <c r="HN45">
        <v>21.490100000000002</v>
      </c>
      <c r="HO45">
        <v>98.511300000000006</v>
      </c>
      <c r="HP45">
        <v>31</v>
      </c>
      <c r="HQ45">
        <v>203.99199999999999</v>
      </c>
      <c r="HR45">
        <v>37.266599999999997</v>
      </c>
      <c r="HS45">
        <v>98.948599999999999</v>
      </c>
      <c r="HT45">
        <v>98.424999999999997</v>
      </c>
    </row>
    <row r="46" spans="1:228" x14ac:dyDescent="0.2">
      <c r="A46">
        <v>31</v>
      </c>
      <c r="B46">
        <v>1665596850.5999999</v>
      </c>
      <c r="C46">
        <v>120</v>
      </c>
      <c r="D46" t="s">
        <v>421</v>
      </c>
      <c r="E46" t="s">
        <v>422</v>
      </c>
      <c r="F46">
        <v>4</v>
      </c>
      <c r="G46">
        <v>1665596848.2874999</v>
      </c>
      <c r="H46">
        <f t="shared" si="0"/>
        <v>5.6501917649750156E-4</v>
      </c>
      <c r="I46">
        <f t="shared" si="1"/>
        <v>0.56501917649750155</v>
      </c>
      <c r="J46">
        <f t="shared" si="2"/>
        <v>1.3507380977908794</v>
      </c>
      <c r="K46">
        <f t="shared" si="3"/>
        <v>182.03412499999999</v>
      </c>
      <c r="L46">
        <f t="shared" si="4"/>
        <v>110.53361330689621</v>
      </c>
      <c r="M46">
        <f t="shared" si="5"/>
        <v>11.177660733877591</v>
      </c>
      <c r="N46">
        <f t="shared" si="6"/>
        <v>18.408117045707026</v>
      </c>
      <c r="O46">
        <f t="shared" si="7"/>
        <v>3.2209309109416204E-2</v>
      </c>
      <c r="P46">
        <f t="shared" si="8"/>
        <v>3.6759773052970055</v>
      </c>
      <c r="Q46">
        <f t="shared" si="9"/>
        <v>3.2053339185850467E-2</v>
      </c>
      <c r="R46">
        <f t="shared" si="10"/>
        <v>2.0047287147080376E-2</v>
      </c>
      <c r="S46">
        <f t="shared" si="11"/>
        <v>226.10910748650338</v>
      </c>
      <c r="T46">
        <f t="shared" si="12"/>
        <v>35.16198317808535</v>
      </c>
      <c r="U46">
        <f t="shared" si="13"/>
        <v>34.521212499999997</v>
      </c>
      <c r="V46">
        <f t="shared" si="14"/>
        <v>5.5003267867248784</v>
      </c>
      <c r="W46">
        <f t="shared" si="15"/>
        <v>70.300064563658538</v>
      </c>
      <c r="X46">
        <f t="shared" si="16"/>
        <v>3.7997254946499224</v>
      </c>
      <c r="Y46">
        <f t="shared" si="17"/>
        <v>5.4050099644064655</v>
      </c>
      <c r="Z46">
        <f t="shared" si="18"/>
        <v>1.700601292074956</v>
      </c>
      <c r="AA46">
        <f t="shared" si="19"/>
        <v>-24.917345683539818</v>
      </c>
      <c r="AB46">
        <f t="shared" si="20"/>
        <v>-62.27288692362486</v>
      </c>
      <c r="AC46">
        <f t="shared" si="21"/>
        <v>-3.9318498237548476</v>
      </c>
      <c r="AD46">
        <f t="shared" si="22"/>
        <v>134.98702505558384</v>
      </c>
      <c r="AE46">
        <f t="shared" si="23"/>
        <v>24.88617270663309</v>
      </c>
      <c r="AF46">
        <f t="shared" si="24"/>
        <v>0.55707882107890649</v>
      </c>
      <c r="AG46">
        <f t="shared" si="25"/>
        <v>1.3507380977908794</v>
      </c>
      <c r="AH46">
        <v>199.9153574389691</v>
      </c>
      <c r="AI46">
        <v>192.29364242424239</v>
      </c>
      <c r="AJ46">
        <v>1.740265656200624</v>
      </c>
      <c r="AK46">
        <v>66.503047521225383</v>
      </c>
      <c r="AL46">
        <f t="shared" si="26"/>
        <v>0.56501917649750155</v>
      </c>
      <c r="AM46">
        <v>37.350720489722967</v>
      </c>
      <c r="AN46">
        <v>37.576465934065958</v>
      </c>
      <c r="AO46">
        <v>2.4236282666063099E-5</v>
      </c>
      <c r="AP46">
        <v>87.114648894913799</v>
      </c>
      <c r="AQ46">
        <v>90</v>
      </c>
      <c r="AR46">
        <v>14</v>
      </c>
      <c r="AS46">
        <f t="shared" si="27"/>
        <v>1</v>
      </c>
      <c r="AT46">
        <f t="shared" si="28"/>
        <v>0</v>
      </c>
      <c r="AU46">
        <f t="shared" si="29"/>
        <v>47070.999480607185</v>
      </c>
      <c r="AV46">
        <f t="shared" si="30"/>
        <v>1199.9549999999999</v>
      </c>
      <c r="AW46">
        <f t="shared" si="31"/>
        <v>1025.8877385940432</v>
      </c>
      <c r="AX46">
        <f t="shared" si="32"/>
        <v>0.85493850902245772</v>
      </c>
      <c r="AY46">
        <f t="shared" si="33"/>
        <v>0.18843132241334332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1665596848.2874999</v>
      </c>
      <c r="BF46">
        <v>182.03412499999999</v>
      </c>
      <c r="BG46">
        <v>192.41325000000001</v>
      </c>
      <c r="BH46">
        <v>37.574712499999997</v>
      </c>
      <c r="BI46">
        <v>37.352012500000001</v>
      </c>
      <c r="BJ46">
        <v>182.689875</v>
      </c>
      <c r="BK46">
        <v>37.356499999999997</v>
      </c>
      <c r="BL46">
        <v>650.02075000000002</v>
      </c>
      <c r="BM46">
        <v>101.024625</v>
      </c>
      <c r="BN46">
        <v>9.99144E-2</v>
      </c>
      <c r="BO46">
        <v>34.206987499999997</v>
      </c>
      <c r="BP46">
        <v>34.521212499999997</v>
      </c>
      <c r="BQ46">
        <v>999.9</v>
      </c>
      <c r="BR46">
        <v>0</v>
      </c>
      <c r="BS46">
        <v>0</v>
      </c>
      <c r="BT46">
        <v>8996.6424999999999</v>
      </c>
      <c r="BU46">
        <v>0</v>
      </c>
      <c r="BV46">
        <v>225.28787500000001</v>
      </c>
      <c r="BW46">
        <v>-10.379</v>
      </c>
      <c r="BX46">
        <v>189.14099999999999</v>
      </c>
      <c r="BY46">
        <v>199.87899999999999</v>
      </c>
      <c r="BZ46">
        <v>0.22269649999999999</v>
      </c>
      <c r="CA46">
        <v>192.41325000000001</v>
      </c>
      <c r="CB46">
        <v>37.352012500000001</v>
      </c>
      <c r="CC46">
        <v>3.7959762499999998</v>
      </c>
      <c r="CD46">
        <v>3.7734774999999998</v>
      </c>
      <c r="CE46">
        <v>28.0051375</v>
      </c>
      <c r="CF46">
        <v>27.903187500000001</v>
      </c>
      <c r="CG46">
        <v>1199.9549999999999</v>
      </c>
      <c r="CH46">
        <v>0.49996625</v>
      </c>
      <c r="CI46">
        <v>0.50003375000000005</v>
      </c>
      <c r="CJ46">
        <v>0</v>
      </c>
      <c r="CK46">
        <v>782.95787500000006</v>
      </c>
      <c r="CL46">
        <v>4.9990899999999998</v>
      </c>
      <c r="CM46">
        <v>8465.7874999999985</v>
      </c>
      <c r="CN46">
        <v>9557.3662499999991</v>
      </c>
      <c r="CO46">
        <v>44.875</v>
      </c>
      <c r="CP46">
        <v>46.936999999999998</v>
      </c>
      <c r="CQ46">
        <v>45.538749999999993</v>
      </c>
      <c r="CR46">
        <v>46.311999999999998</v>
      </c>
      <c r="CS46">
        <v>46.311999999999998</v>
      </c>
      <c r="CT46">
        <v>597.4375</v>
      </c>
      <c r="CU46">
        <v>597.51750000000004</v>
      </c>
      <c r="CV46">
        <v>0</v>
      </c>
      <c r="CW46">
        <v>1665596857.5999999</v>
      </c>
      <c r="CX46">
        <v>0</v>
      </c>
      <c r="CY46">
        <v>1665596416</v>
      </c>
      <c r="CZ46" t="s">
        <v>356</v>
      </c>
      <c r="DA46">
        <v>1665596416</v>
      </c>
      <c r="DB46">
        <v>1665596413.5</v>
      </c>
      <c r="DC46">
        <v>13</v>
      </c>
      <c r="DD46">
        <v>-1.9E-2</v>
      </c>
      <c r="DE46">
        <v>-8.0000000000000002E-3</v>
      </c>
      <c r="DF46">
        <v>-0.56100000000000005</v>
      </c>
      <c r="DG46">
        <v>0.20899999999999999</v>
      </c>
      <c r="DH46">
        <v>415</v>
      </c>
      <c r="DI46">
        <v>38</v>
      </c>
      <c r="DJ46">
        <v>0.55000000000000004</v>
      </c>
      <c r="DK46">
        <v>0.34</v>
      </c>
      <c r="DL46">
        <v>-10.26588048780488</v>
      </c>
      <c r="DM46">
        <v>-0.94052613240418093</v>
      </c>
      <c r="DN46">
        <v>9.9575019444251234E-2</v>
      </c>
      <c r="DO46">
        <v>0</v>
      </c>
      <c r="DP46">
        <v>0.2118186341463415</v>
      </c>
      <c r="DQ46">
        <v>8.2801505226480832E-2</v>
      </c>
      <c r="DR46">
        <v>8.2182420194675046E-3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357</v>
      </c>
      <c r="EA46">
        <v>3.2944</v>
      </c>
      <c r="EB46">
        <v>2.62514</v>
      </c>
      <c r="EC46">
        <v>5.1578600000000002E-2</v>
      </c>
      <c r="ED46">
        <v>5.3493899999999997E-2</v>
      </c>
      <c r="EE46">
        <v>0.14807300000000001</v>
      </c>
      <c r="EF46">
        <v>0.14602799999999999</v>
      </c>
      <c r="EG46">
        <v>28648.2</v>
      </c>
      <c r="EH46">
        <v>29170.5</v>
      </c>
      <c r="EI46">
        <v>28110.6</v>
      </c>
      <c r="EJ46">
        <v>29675.5</v>
      </c>
      <c r="EK46">
        <v>32886.699999999997</v>
      </c>
      <c r="EL46">
        <v>35213.199999999997</v>
      </c>
      <c r="EM46">
        <v>39608.400000000001</v>
      </c>
      <c r="EN46">
        <v>42463.9</v>
      </c>
      <c r="EO46">
        <v>2.0438499999999999</v>
      </c>
      <c r="EP46">
        <v>2.13917</v>
      </c>
      <c r="EQ46">
        <v>8.6329900000000001E-2</v>
      </c>
      <c r="ER46">
        <v>0</v>
      </c>
      <c r="ES46">
        <v>33.129899999999999</v>
      </c>
      <c r="ET46">
        <v>999.9</v>
      </c>
      <c r="EU46">
        <v>72.5</v>
      </c>
      <c r="EV46">
        <v>37</v>
      </c>
      <c r="EW46">
        <v>45.243200000000002</v>
      </c>
      <c r="EX46">
        <v>56.6828</v>
      </c>
      <c r="EY46">
        <v>-2.1554500000000001</v>
      </c>
      <c r="EZ46">
        <v>2</v>
      </c>
      <c r="FA46">
        <v>0.65983199999999997</v>
      </c>
      <c r="FB46">
        <v>1.5275099999999999</v>
      </c>
      <c r="FC46">
        <v>20.262899999999998</v>
      </c>
      <c r="FD46">
        <v>5.2166899999999998</v>
      </c>
      <c r="FE46">
        <v>12.0052</v>
      </c>
      <c r="FF46">
        <v>4.9856499999999997</v>
      </c>
      <c r="FG46">
        <v>3.2846500000000001</v>
      </c>
      <c r="FH46">
        <v>7028.8</v>
      </c>
      <c r="FI46">
        <v>9999</v>
      </c>
      <c r="FJ46">
        <v>9999</v>
      </c>
      <c r="FK46">
        <v>515.70000000000005</v>
      </c>
      <c r="FL46">
        <v>1.8658399999999999</v>
      </c>
      <c r="FM46">
        <v>1.8621799999999999</v>
      </c>
      <c r="FN46">
        <v>1.86422</v>
      </c>
      <c r="FO46">
        <v>1.86032</v>
      </c>
      <c r="FP46">
        <v>1.8610599999999999</v>
      </c>
      <c r="FQ46">
        <v>1.86008</v>
      </c>
      <c r="FR46">
        <v>1.86185</v>
      </c>
      <c r="FS46">
        <v>1.8583799999999999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-0.65500000000000003</v>
      </c>
      <c r="GH46">
        <v>0.21820000000000001</v>
      </c>
      <c r="GI46">
        <v>-0.69928025100371916</v>
      </c>
      <c r="GJ46">
        <v>1.4630516110468079E-4</v>
      </c>
      <c r="GK46">
        <v>5.5642911680704064E-7</v>
      </c>
      <c r="GL46">
        <v>-2.6618900234199588E-10</v>
      </c>
      <c r="GM46">
        <v>-0.15148303708864999</v>
      </c>
      <c r="GN46">
        <v>8.1235993582925436E-3</v>
      </c>
      <c r="GO46">
        <v>6.4829555091776674E-5</v>
      </c>
      <c r="GP46">
        <v>-4.6489004256989501E-7</v>
      </c>
      <c r="GQ46">
        <v>2</v>
      </c>
      <c r="GR46">
        <v>2085</v>
      </c>
      <c r="GS46">
        <v>3</v>
      </c>
      <c r="GT46">
        <v>37</v>
      </c>
      <c r="GU46">
        <v>7.2</v>
      </c>
      <c r="GV46">
        <v>7.3</v>
      </c>
      <c r="GW46">
        <v>0.75805699999999998</v>
      </c>
      <c r="GX46">
        <v>2.65137</v>
      </c>
      <c r="GY46">
        <v>2.04834</v>
      </c>
      <c r="GZ46">
        <v>2.6184099999999999</v>
      </c>
      <c r="HA46">
        <v>2.1972700000000001</v>
      </c>
      <c r="HB46">
        <v>2.3278799999999999</v>
      </c>
      <c r="HC46">
        <v>41.953800000000001</v>
      </c>
      <c r="HD46">
        <v>15.2003</v>
      </c>
      <c r="HE46">
        <v>18</v>
      </c>
      <c r="HF46">
        <v>585.928</v>
      </c>
      <c r="HG46">
        <v>731.45100000000002</v>
      </c>
      <c r="HH46">
        <v>31.001899999999999</v>
      </c>
      <c r="HI46">
        <v>35.520400000000002</v>
      </c>
      <c r="HJ46">
        <v>30</v>
      </c>
      <c r="HK46">
        <v>35.357500000000002</v>
      </c>
      <c r="HL46">
        <v>35.3279</v>
      </c>
      <c r="HM46">
        <v>15.1892</v>
      </c>
      <c r="HN46">
        <v>21.490100000000002</v>
      </c>
      <c r="HO46">
        <v>98.511300000000006</v>
      </c>
      <c r="HP46">
        <v>31</v>
      </c>
      <c r="HQ46">
        <v>210.67099999999999</v>
      </c>
      <c r="HR46">
        <v>37.253500000000003</v>
      </c>
      <c r="HS46">
        <v>98.950299999999999</v>
      </c>
      <c r="HT46">
        <v>98.424899999999994</v>
      </c>
    </row>
    <row r="47" spans="1:228" x14ac:dyDescent="0.2">
      <c r="A47">
        <v>32</v>
      </c>
      <c r="B47">
        <v>1665596854.5999999</v>
      </c>
      <c r="C47">
        <v>124</v>
      </c>
      <c r="D47" t="s">
        <v>423</v>
      </c>
      <c r="E47" t="s">
        <v>424</v>
      </c>
      <c r="F47">
        <v>4</v>
      </c>
      <c r="G47">
        <v>1665596852.5999999</v>
      </c>
      <c r="H47">
        <f t="shared" si="0"/>
        <v>5.7149680675290136E-4</v>
      </c>
      <c r="I47">
        <f t="shared" si="1"/>
        <v>0.57149680675290138</v>
      </c>
      <c r="J47">
        <f t="shared" si="2"/>
        <v>1.6736746767321233</v>
      </c>
      <c r="K47">
        <f t="shared" si="3"/>
        <v>189.21471428571431</v>
      </c>
      <c r="L47">
        <f t="shared" si="4"/>
        <v>102.35762726797014</v>
      </c>
      <c r="M47">
        <f t="shared" si="5"/>
        <v>10.350848380252826</v>
      </c>
      <c r="N47">
        <f t="shared" si="6"/>
        <v>19.134214724974903</v>
      </c>
      <c r="O47">
        <f t="shared" si="7"/>
        <v>3.2502000736946514E-2</v>
      </c>
      <c r="P47">
        <f t="shared" si="8"/>
        <v>3.6686130316578889</v>
      </c>
      <c r="Q47">
        <f t="shared" si="9"/>
        <v>3.234287371934489E-2</v>
      </c>
      <c r="R47">
        <f t="shared" si="10"/>
        <v>2.0228527897106233E-2</v>
      </c>
      <c r="S47">
        <f t="shared" si="11"/>
        <v>226.1190493767952</v>
      </c>
      <c r="T47">
        <f t="shared" si="12"/>
        <v>35.173624244187934</v>
      </c>
      <c r="U47">
        <f t="shared" si="13"/>
        <v>34.536228571428573</v>
      </c>
      <c r="V47">
        <f t="shared" si="14"/>
        <v>5.504918106068823</v>
      </c>
      <c r="W47">
        <f t="shared" si="15"/>
        <v>70.266422587543147</v>
      </c>
      <c r="X47">
        <f t="shared" si="16"/>
        <v>3.8002674661866549</v>
      </c>
      <c r="Y47">
        <f t="shared" si="17"/>
        <v>5.4083690705215544</v>
      </c>
      <c r="Z47">
        <f t="shared" si="18"/>
        <v>1.7046506398821681</v>
      </c>
      <c r="AA47">
        <f t="shared" si="19"/>
        <v>-25.203009177802951</v>
      </c>
      <c r="AB47">
        <f t="shared" si="20"/>
        <v>-62.911713278188309</v>
      </c>
      <c r="AC47">
        <f t="shared" si="21"/>
        <v>-3.9806667576227923</v>
      </c>
      <c r="AD47">
        <f t="shared" si="22"/>
        <v>134.02366016318115</v>
      </c>
      <c r="AE47">
        <f t="shared" si="23"/>
        <v>24.987404168030352</v>
      </c>
      <c r="AF47">
        <f t="shared" si="24"/>
        <v>0.56417595461892689</v>
      </c>
      <c r="AG47">
        <f t="shared" si="25"/>
        <v>1.6736746767321233</v>
      </c>
      <c r="AH47">
        <v>206.87498467483209</v>
      </c>
      <c r="AI47">
        <v>199.1864545454545</v>
      </c>
      <c r="AJ47">
        <v>1.722343292477138</v>
      </c>
      <c r="AK47">
        <v>66.503047521225383</v>
      </c>
      <c r="AL47">
        <f t="shared" si="26"/>
        <v>0.57149680675290138</v>
      </c>
      <c r="AM47">
        <v>37.35362422442401</v>
      </c>
      <c r="AN47">
        <v>37.582036263736299</v>
      </c>
      <c r="AO47">
        <v>1.0768495814119121E-5</v>
      </c>
      <c r="AP47">
        <v>87.114648894913799</v>
      </c>
      <c r="AQ47">
        <v>90</v>
      </c>
      <c r="AR47">
        <v>14</v>
      </c>
      <c r="AS47">
        <f t="shared" si="27"/>
        <v>1</v>
      </c>
      <c r="AT47">
        <f t="shared" si="28"/>
        <v>0</v>
      </c>
      <c r="AU47">
        <f t="shared" si="29"/>
        <v>46938.228447108377</v>
      </c>
      <c r="AV47">
        <f t="shared" si="30"/>
        <v>1200.025714285714</v>
      </c>
      <c r="AW47">
        <f t="shared" si="31"/>
        <v>1025.9464421641424</v>
      </c>
      <c r="AX47">
        <f t="shared" si="32"/>
        <v>0.85493704839051055</v>
      </c>
      <c r="AY47">
        <f t="shared" si="33"/>
        <v>0.18842850339368522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1665596852.5999999</v>
      </c>
      <c r="BF47">
        <v>189.21471428571431</v>
      </c>
      <c r="BG47">
        <v>199.63842857142851</v>
      </c>
      <c r="BH47">
        <v>37.58014285714286</v>
      </c>
      <c r="BI47">
        <v>37.354599999999998</v>
      </c>
      <c r="BJ47">
        <v>189.86785714285719</v>
      </c>
      <c r="BK47">
        <v>37.361857142857147</v>
      </c>
      <c r="BL47">
        <v>650.00071428571414</v>
      </c>
      <c r="BM47">
        <v>101.0242857142857</v>
      </c>
      <c r="BN47">
        <v>0.1000628714285714</v>
      </c>
      <c r="BO47">
        <v>34.218142857142858</v>
      </c>
      <c r="BP47">
        <v>34.536228571428573</v>
      </c>
      <c r="BQ47">
        <v>999.89999999999986</v>
      </c>
      <c r="BR47">
        <v>0</v>
      </c>
      <c r="BS47">
        <v>0</v>
      </c>
      <c r="BT47">
        <v>8971.2485714285722</v>
      </c>
      <c r="BU47">
        <v>0</v>
      </c>
      <c r="BV47">
        <v>225.977</v>
      </c>
      <c r="BW47">
        <v>-10.42345714285714</v>
      </c>
      <c r="BX47">
        <v>196.6031428571429</v>
      </c>
      <c r="BY47">
        <v>207.38499999999999</v>
      </c>
      <c r="BZ47">
        <v>0.22554399999999999</v>
      </c>
      <c r="CA47">
        <v>199.63842857142851</v>
      </c>
      <c r="CB47">
        <v>37.354599999999998</v>
      </c>
      <c r="CC47">
        <v>3.7965114285714279</v>
      </c>
      <c r="CD47">
        <v>3.7737242857142861</v>
      </c>
      <c r="CE47">
        <v>28.007542857142859</v>
      </c>
      <c r="CF47">
        <v>27.904314285714289</v>
      </c>
      <c r="CG47">
        <v>1200.025714285714</v>
      </c>
      <c r="CH47">
        <v>0.50001657142857148</v>
      </c>
      <c r="CI47">
        <v>0.49998342857142852</v>
      </c>
      <c r="CJ47">
        <v>0</v>
      </c>
      <c r="CK47">
        <v>782.78442857142852</v>
      </c>
      <c r="CL47">
        <v>4.9990899999999998</v>
      </c>
      <c r="CM47">
        <v>8463.52</v>
      </c>
      <c r="CN47">
        <v>9558.1285714285714</v>
      </c>
      <c r="CO47">
        <v>44.875</v>
      </c>
      <c r="CP47">
        <v>46.936999999999998</v>
      </c>
      <c r="CQ47">
        <v>45.561999999999998</v>
      </c>
      <c r="CR47">
        <v>46.311999999999998</v>
      </c>
      <c r="CS47">
        <v>46.311999999999998</v>
      </c>
      <c r="CT47">
        <v>597.53142857142859</v>
      </c>
      <c r="CU47">
        <v>597.49428571428575</v>
      </c>
      <c r="CV47">
        <v>0</v>
      </c>
      <c r="CW47">
        <v>1665596861.2</v>
      </c>
      <c r="CX47">
        <v>0</v>
      </c>
      <c r="CY47">
        <v>1665596416</v>
      </c>
      <c r="CZ47" t="s">
        <v>356</v>
      </c>
      <c r="DA47">
        <v>1665596416</v>
      </c>
      <c r="DB47">
        <v>1665596413.5</v>
      </c>
      <c r="DC47">
        <v>13</v>
      </c>
      <c r="DD47">
        <v>-1.9E-2</v>
      </c>
      <c r="DE47">
        <v>-8.0000000000000002E-3</v>
      </c>
      <c r="DF47">
        <v>-0.56100000000000005</v>
      </c>
      <c r="DG47">
        <v>0.20899999999999999</v>
      </c>
      <c r="DH47">
        <v>415</v>
      </c>
      <c r="DI47">
        <v>38</v>
      </c>
      <c r="DJ47">
        <v>0.55000000000000004</v>
      </c>
      <c r="DK47">
        <v>0.34</v>
      </c>
      <c r="DL47">
        <v>-10.325037500000001</v>
      </c>
      <c r="DM47">
        <v>-0.6319823639774802</v>
      </c>
      <c r="DN47">
        <v>6.3780669828326447E-2</v>
      </c>
      <c r="DO47">
        <v>0</v>
      </c>
      <c r="DP47">
        <v>0.21637700000000001</v>
      </c>
      <c r="DQ47">
        <v>7.1029328330206004E-2</v>
      </c>
      <c r="DR47">
        <v>6.969503350311268E-3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357</v>
      </c>
      <c r="EA47">
        <v>3.2945000000000002</v>
      </c>
      <c r="EB47">
        <v>2.6251600000000002</v>
      </c>
      <c r="EC47">
        <v>5.3216100000000002E-2</v>
      </c>
      <c r="ED47">
        <v>5.5117100000000002E-2</v>
      </c>
      <c r="EE47">
        <v>0.14809700000000001</v>
      </c>
      <c r="EF47">
        <v>0.14603099999999999</v>
      </c>
      <c r="EG47">
        <v>28598.3</v>
      </c>
      <c r="EH47">
        <v>29119.9</v>
      </c>
      <c r="EI47">
        <v>28110.1</v>
      </c>
      <c r="EJ47">
        <v>29674.799999999999</v>
      </c>
      <c r="EK47">
        <v>32885.4</v>
      </c>
      <c r="EL47">
        <v>35212.6</v>
      </c>
      <c r="EM47">
        <v>39607.800000000003</v>
      </c>
      <c r="EN47">
        <v>42463.1</v>
      </c>
      <c r="EO47">
        <v>2.0444800000000001</v>
      </c>
      <c r="EP47">
        <v>2.1391</v>
      </c>
      <c r="EQ47">
        <v>8.6948300000000006E-2</v>
      </c>
      <c r="ER47">
        <v>0</v>
      </c>
      <c r="ES47">
        <v>33.1402</v>
      </c>
      <c r="ET47">
        <v>999.9</v>
      </c>
      <c r="EU47">
        <v>72.5</v>
      </c>
      <c r="EV47">
        <v>37</v>
      </c>
      <c r="EW47">
        <v>45.247799999999998</v>
      </c>
      <c r="EX47">
        <v>56.892800000000001</v>
      </c>
      <c r="EY47">
        <v>-2.2475999999999998</v>
      </c>
      <c r="EZ47">
        <v>2</v>
      </c>
      <c r="FA47">
        <v>0.65985300000000002</v>
      </c>
      <c r="FB47">
        <v>1.5348900000000001</v>
      </c>
      <c r="FC47">
        <v>20.262799999999999</v>
      </c>
      <c r="FD47">
        <v>5.21624</v>
      </c>
      <c r="FE47">
        <v>12.0047</v>
      </c>
      <c r="FF47">
        <v>4.9858000000000002</v>
      </c>
      <c r="FG47">
        <v>3.2846500000000001</v>
      </c>
      <c r="FH47">
        <v>7029.1</v>
      </c>
      <c r="FI47">
        <v>9999</v>
      </c>
      <c r="FJ47">
        <v>9999</v>
      </c>
      <c r="FK47">
        <v>515.70000000000005</v>
      </c>
      <c r="FL47">
        <v>1.8658399999999999</v>
      </c>
      <c r="FM47">
        <v>1.8621700000000001</v>
      </c>
      <c r="FN47">
        <v>1.8642300000000001</v>
      </c>
      <c r="FO47">
        <v>1.86032</v>
      </c>
      <c r="FP47">
        <v>1.86107</v>
      </c>
      <c r="FQ47">
        <v>1.86008</v>
      </c>
      <c r="FR47">
        <v>1.86185</v>
      </c>
      <c r="FS47">
        <v>1.85839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-0.65200000000000002</v>
      </c>
      <c r="GH47">
        <v>0.21829999999999999</v>
      </c>
      <c r="GI47">
        <v>-0.69928025100371916</v>
      </c>
      <c r="GJ47">
        <v>1.4630516110468079E-4</v>
      </c>
      <c r="GK47">
        <v>5.5642911680704064E-7</v>
      </c>
      <c r="GL47">
        <v>-2.6618900234199588E-10</v>
      </c>
      <c r="GM47">
        <v>-0.15148303708864999</v>
      </c>
      <c r="GN47">
        <v>8.1235993582925436E-3</v>
      </c>
      <c r="GO47">
        <v>6.4829555091776674E-5</v>
      </c>
      <c r="GP47">
        <v>-4.6489004256989501E-7</v>
      </c>
      <c r="GQ47">
        <v>2</v>
      </c>
      <c r="GR47">
        <v>2085</v>
      </c>
      <c r="GS47">
        <v>3</v>
      </c>
      <c r="GT47">
        <v>37</v>
      </c>
      <c r="GU47">
        <v>7.3</v>
      </c>
      <c r="GV47">
        <v>7.4</v>
      </c>
      <c r="GW47">
        <v>0.77880899999999997</v>
      </c>
      <c r="GX47">
        <v>2.6245099999999999</v>
      </c>
      <c r="GY47">
        <v>2.04834</v>
      </c>
      <c r="GZ47">
        <v>2.6184099999999999</v>
      </c>
      <c r="HA47">
        <v>2.1972700000000001</v>
      </c>
      <c r="HB47">
        <v>2.3767100000000001</v>
      </c>
      <c r="HC47">
        <v>41.953800000000001</v>
      </c>
      <c r="HD47">
        <v>15.2178</v>
      </c>
      <c r="HE47">
        <v>18</v>
      </c>
      <c r="HF47">
        <v>586.38699999999994</v>
      </c>
      <c r="HG47">
        <v>731.38900000000001</v>
      </c>
      <c r="HH47">
        <v>31.001999999999999</v>
      </c>
      <c r="HI47">
        <v>35.520400000000002</v>
      </c>
      <c r="HJ47">
        <v>30</v>
      </c>
      <c r="HK47">
        <v>35.357500000000002</v>
      </c>
      <c r="HL47">
        <v>35.328699999999998</v>
      </c>
      <c r="HM47">
        <v>15.590299999999999</v>
      </c>
      <c r="HN47">
        <v>21.767099999999999</v>
      </c>
      <c r="HO47">
        <v>98.511300000000006</v>
      </c>
      <c r="HP47">
        <v>31</v>
      </c>
      <c r="HQ47">
        <v>217.34899999999999</v>
      </c>
      <c r="HR47">
        <v>37.226100000000002</v>
      </c>
      <c r="HS47">
        <v>98.948700000000002</v>
      </c>
      <c r="HT47">
        <v>98.423000000000002</v>
      </c>
    </row>
    <row r="48" spans="1:228" x14ac:dyDescent="0.2">
      <c r="A48">
        <v>33</v>
      </c>
      <c r="B48">
        <v>1665596858.5999999</v>
      </c>
      <c r="C48">
        <v>128</v>
      </c>
      <c r="D48" t="s">
        <v>425</v>
      </c>
      <c r="E48" t="s">
        <v>426</v>
      </c>
      <c r="F48">
        <v>4</v>
      </c>
      <c r="G48">
        <v>1665596856.2874999</v>
      </c>
      <c r="H48">
        <f t="shared" si="0"/>
        <v>5.8725673799504786E-4</v>
      </c>
      <c r="I48">
        <f t="shared" si="1"/>
        <v>0.58725673799504785</v>
      </c>
      <c r="J48">
        <f t="shared" si="2"/>
        <v>1.5657260360816283</v>
      </c>
      <c r="K48">
        <f t="shared" si="3"/>
        <v>195.34287499999999</v>
      </c>
      <c r="L48">
        <f t="shared" si="4"/>
        <v>115.45516890401115</v>
      </c>
      <c r="M48">
        <f t="shared" si="5"/>
        <v>11.675358633491575</v>
      </c>
      <c r="N48">
        <f t="shared" si="6"/>
        <v>19.753971552529421</v>
      </c>
      <c r="O48">
        <f t="shared" si="7"/>
        <v>3.3329177497976314E-2</v>
      </c>
      <c r="P48">
        <f t="shared" si="8"/>
        <v>3.6809122209585481</v>
      </c>
      <c r="Q48">
        <f t="shared" si="9"/>
        <v>3.3162426353737333E-2</v>
      </c>
      <c r="R48">
        <f t="shared" si="10"/>
        <v>2.0741428685032436E-2</v>
      </c>
      <c r="S48">
        <f t="shared" si="11"/>
        <v>226.10722573507633</v>
      </c>
      <c r="T48">
        <f t="shared" si="12"/>
        <v>35.177021668577559</v>
      </c>
      <c r="U48">
        <f t="shared" si="13"/>
        <v>34.550224999999998</v>
      </c>
      <c r="V48">
        <f t="shared" si="14"/>
        <v>5.5092006588158213</v>
      </c>
      <c r="W48">
        <f t="shared" si="15"/>
        <v>70.239377438407743</v>
      </c>
      <c r="X48">
        <f t="shared" si="16"/>
        <v>3.8008694956156996</v>
      </c>
      <c r="Y48">
        <f t="shared" si="17"/>
        <v>5.4113086337484217</v>
      </c>
      <c r="Z48">
        <f t="shared" si="18"/>
        <v>1.7083311632001217</v>
      </c>
      <c r="AA48">
        <f t="shared" si="19"/>
        <v>-25.89802214558161</v>
      </c>
      <c r="AB48">
        <f t="shared" si="20"/>
        <v>-63.963894104722321</v>
      </c>
      <c r="AC48">
        <f t="shared" si="21"/>
        <v>-4.0341866983727925</v>
      </c>
      <c r="AD48">
        <f t="shared" si="22"/>
        <v>132.21112278639959</v>
      </c>
      <c r="AE48">
        <f t="shared" si="23"/>
        <v>25.149457106330768</v>
      </c>
      <c r="AF48">
        <f t="shared" si="24"/>
        <v>0.61073795747140047</v>
      </c>
      <c r="AG48">
        <f t="shared" si="25"/>
        <v>1.5657260360816283</v>
      </c>
      <c r="AH48">
        <v>213.86261517220879</v>
      </c>
      <c r="AI48">
        <v>206.1303333333334</v>
      </c>
      <c r="AJ48">
        <v>1.7447684065741409</v>
      </c>
      <c r="AK48">
        <v>66.503047521225383</v>
      </c>
      <c r="AL48">
        <f t="shared" si="26"/>
        <v>0.58725673799504785</v>
      </c>
      <c r="AM48">
        <v>37.354173229519112</v>
      </c>
      <c r="AN48">
        <v>37.588832967032978</v>
      </c>
      <c r="AO48">
        <v>1.9378123300401051E-5</v>
      </c>
      <c r="AP48">
        <v>87.114648894913799</v>
      </c>
      <c r="AQ48">
        <v>90</v>
      </c>
      <c r="AR48">
        <v>14</v>
      </c>
      <c r="AS48">
        <f t="shared" si="27"/>
        <v>1</v>
      </c>
      <c r="AT48">
        <f t="shared" si="28"/>
        <v>0</v>
      </c>
      <c r="AU48">
        <f t="shared" si="29"/>
        <v>47155.642834611899</v>
      </c>
      <c r="AV48">
        <f t="shared" si="30"/>
        <v>1199.9549999999999</v>
      </c>
      <c r="AW48">
        <f t="shared" si="31"/>
        <v>1025.8867635933036</v>
      </c>
      <c r="AX48">
        <f t="shared" si="32"/>
        <v>0.85493769649137152</v>
      </c>
      <c r="AY48">
        <f t="shared" si="33"/>
        <v>0.18842975422834718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1665596856.2874999</v>
      </c>
      <c r="BF48">
        <v>195.34287499999999</v>
      </c>
      <c r="BG48">
        <v>205.838875</v>
      </c>
      <c r="BH48">
        <v>37.585999999999999</v>
      </c>
      <c r="BI48">
        <v>37.341849999999987</v>
      </c>
      <c r="BJ48">
        <v>195.99424999999999</v>
      </c>
      <c r="BK48">
        <v>37.367662500000002</v>
      </c>
      <c r="BL48">
        <v>650.01575000000003</v>
      </c>
      <c r="BM48">
        <v>101.02487499999999</v>
      </c>
      <c r="BN48">
        <v>9.973245E-2</v>
      </c>
      <c r="BO48">
        <v>34.227899999999998</v>
      </c>
      <c r="BP48">
        <v>34.550224999999998</v>
      </c>
      <c r="BQ48">
        <v>999.9</v>
      </c>
      <c r="BR48">
        <v>0</v>
      </c>
      <c r="BS48">
        <v>0</v>
      </c>
      <c r="BT48">
        <v>9013.6725000000006</v>
      </c>
      <c r="BU48">
        <v>0</v>
      </c>
      <c r="BV48">
        <v>221.72087500000001</v>
      </c>
      <c r="BW48">
        <v>-10.4959875</v>
      </c>
      <c r="BX48">
        <v>202.97174999999999</v>
      </c>
      <c r="BY48">
        <v>213.823375</v>
      </c>
      <c r="BZ48">
        <v>0.24416725</v>
      </c>
      <c r="CA48">
        <v>205.838875</v>
      </c>
      <c r="CB48">
        <v>37.341849999999987</v>
      </c>
      <c r="CC48">
        <v>3.7971175000000001</v>
      </c>
      <c r="CD48">
        <v>3.7724487500000001</v>
      </c>
      <c r="CE48">
        <v>28.0102875</v>
      </c>
      <c r="CF48">
        <v>27.8985375</v>
      </c>
      <c r="CG48">
        <v>1199.9549999999999</v>
      </c>
      <c r="CH48">
        <v>0.49999424999999997</v>
      </c>
      <c r="CI48">
        <v>0.50000575000000003</v>
      </c>
      <c r="CJ48">
        <v>0</v>
      </c>
      <c r="CK48">
        <v>782.51587500000005</v>
      </c>
      <c r="CL48">
        <v>4.9990899999999998</v>
      </c>
      <c r="CM48">
        <v>8458.6787500000009</v>
      </c>
      <c r="CN48">
        <v>9557.4825000000001</v>
      </c>
      <c r="CO48">
        <v>44.875</v>
      </c>
      <c r="CP48">
        <v>46.936999999999998</v>
      </c>
      <c r="CQ48">
        <v>45.561999999999998</v>
      </c>
      <c r="CR48">
        <v>46.311999999999998</v>
      </c>
      <c r="CS48">
        <v>46.311999999999998</v>
      </c>
      <c r="CT48">
        <v>597.47</v>
      </c>
      <c r="CU48">
        <v>597.48500000000001</v>
      </c>
      <c r="CV48">
        <v>0</v>
      </c>
      <c r="CW48">
        <v>1665596865.4000001</v>
      </c>
      <c r="CX48">
        <v>0</v>
      </c>
      <c r="CY48">
        <v>1665596416</v>
      </c>
      <c r="CZ48" t="s">
        <v>356</v>
      </c>
      <c r="DA48">
        <v>1665596416</v>
      </c>
      <c r="DB48">
        <v>1665596413.5</v>
      </c>
      <c r="DC48">
        <v>13</v>
      </c>
      <c r="DD48">
        <v>-1.9E-2</v>
      </c>
      <c r="DE48">
        <v>-8.0000000000000002E-3</v>
      </c>
      <c r="DF48">
        <v>-0.56100000000000005</v>
      </c>
      <c r="DG48">
        <v>0.20899999999999999</v>
      </c>
      <c r="DH48">
        <v>415</v>
      </c>
      <c r="DI48">
        <v>38</v>
      </c>
      <c r="DJ48">
        <v>0.55000000000000004</v>
      </c>
      <c r="DK48">
        <v>0.34</v>
      </c>
      <c r="DL48">
        <v>-10.3762525</v>
      </c>
      <c r="DM48">
        <v>-0.68855572232646178</v>
      </c>
      <c r="DN48">
        <v>6.9155184142260628E-2</v>
      </c>
      <c r="DO48">
        <v>0</v>
      </c>
      <c r="DP48">
        <v>0.22240740000000001</v>
      </c>
      <c r="DQ48">
        <v>8.5649065666040733E-2</v>
      </c>
      <c r="DR48">
        <v>9.0626119987562079E-3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3.2942999999999998</v>
      </c>
      <c r="EB48">
        <v>2.6251600000000002</v>
      </c>
      <c r="EC48">
        <v>5.4856299999999997E-2</v>
      </c>
      <c r="ED48">
        <v>5.6730299999999997E-2</v>
      </c>
      <c r="EE48">
        <v>0.14810100000000001</v>
      </c>
      <c r="EF48">
        <v>0.14594299999999999</v>
      </c>
      <c r="EG48">
        <v>28549</v>
      </c>
      <c r="EH48">
        <v>29070.3</v>
      </c>
      <c r="EI48">
        <v>28110.400000000001</v>
      </c>
      <c r="EJ48">
        <v>29675</v>
      </c>
      <c r="EK48">
        <v>32885.5</v>
      </c>
      <c r="EL48">
        <v>35216.5</v>
      </c>
      <c r="EM48">
        <v>39608</v>
      </c>
      <c r="EN48">
        <v>42463.4</v>
      </c>
      <c r="EO48">
        <v>2.0437500000000002</v>
      </c>
      <c r="EP48">
        <v>2.1389</v>
      </c>
      <c r="EQ48">
        <v>8.6799299999999996E-2</v>
      </c>
      <c r="ER48">
        <v>0</v>
      </c>
      <c r="ES48">
        <v>33.152099999999997</v>
      </c>
      <c r="ET48">
        <v>999.9</v>
      </c>
      <c r="EU48">
        <v>72.5</v>
      </c>
      <c r="EV48">
        <v>37</v>
      </c>
      <c r="EW48">
        <v>45.247500000000002</v>
      </c>
      <c r="EX48">
        <v>56.592799999999997</v>
      </c>
      <c r="EY48">
        <v>-2.1354099999999998</v>
      </c>
      <c r="EZ48">
        <v>2</v>
      </c>
      <c r="FA48">
        <v>0.65990099999999996</v>
      </c>
      <c r="FB48">
        <v>1.5436300000000001</v>
      </c>
      <c r="FC48">
        <v>20.262899999999998</v>
      </c>
      <c r="FD48">
        <v>5.21549</v>
      </c>
      <c r="FE48">
        <v>12.0055</v>
      </c>
      <c r="FF48">
        <v>4.9855499999999999</v>
      </c>
      <c r="FG48">
        <v>3.2845</v>
      </c>
      <c r="FH48">
        <v>7029.1</v>
      </c>
      <c r="FI48">
        <v>9999</v>
      </c>
      <c r="FJ48">
        <v>9999</v>
      </c>
      <c r="FK48">
        <v>515.70000000000005</v>
      </c>
      <c r="FL48">
        <v>1.8658399999999999</v>
      </c>
      <c r="FM48">
        <v>1.8621799999999999</v>
      </c>
      <c r="FN48">
        <v>1.8642099999999999</v>
      </c>
      <c r="FO48">
        <v>1.86032</v>
      </c>
      <c r="FP48">
        <v>1.8610800000000001</v>
      </c>
      <c r="FQ48">
        <v>1.86008</v>
      </c>
      <c r="FR48">
        <v>1.8618600000000001</v>
      </c>
      <c r="FS48">
        <v>1.8583799999999999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-0.65</v>
      </c>
      <c r="GH48">
        <v>0.21829999999999999</v>
      </c>
      <c r="GI48">
        <v>-0.69928025100371916</v>
      </c>
      <c r="GJ48">
        <v>1.4630516110468079E-4</v>
      </c>
      <c r="GK48">
        <v>5.5642911680704064E-7</v>
      </c>
      <c r="GL48">
        <v>-2.6618900234199588E-10</v>
      </c>
      <c r="GM48">
        <v>-0.15148303708864999</v>
      </c>
      <c r="GN48">
        <v>8.1235993582925436E-3</v>
      </c>
      <c r="GO48">
        <v>6.4829555091776674E-5</v>
      </c>
      <c r="GP48">
        <v>-4.6489004256989501E-7</v>
      </c>
      <c r="GQ48">
        <v>2</v>
      </c>
      <c r="GR48">
        <v>2085</v>
      </c>
      <c r="GS48">
        <v>3</v>
      </c>
      <c r="GT48">
        <v>37</v>
      </c>
      <c r="GU48">
        <v>7.4</v>
      </c>
      <c r="GV48">
        <v>7.4</v>
      </c>
      <c r="GW48">
        <v>0.79834000000000005</v>
      </c>
      <c r="GX48">
        <v>2.6220699999999999</v>
      </c>
      <c r="GY48">
        <v>2.04834</v>
      </c>
      <c r="GZ48">
        <v>2.6184099999999999</v>
      </c>
      <c r="HA48">
        <v>2.1972700000000001</v>
      </c>
      <c r="HB48">
        <v>2.3303199999999999</v>
      </c>
      <c r="HC48">
        <v>41.953800000000001</v>
      </c>
      <c r="HD48">
        <v>15.2178</v>
      </c>
      <c r="HE48">
        <v>18</v>
      </c>
      <c r="HF48">
        <v>585.85500000000002</v>
      </c>
      <c r="HG48">
        <v>731.19899999999996</v>
      </c>
      <c r="HH48">
        <v>31.002300000000002</v>
      </c>
      <c r="HI48">
        <v>35.523000000000003</v>
      </c>
      <c r="HJ48">
        <v>30.0001</v>
      </c>
      <c r="HK48">
        <v>35.357500000000002</v>
      </c>
      <c r="HL48">
        <v>35.328699999999998</v>
      </c>
      <c r="HM48">
        <v>15.989599999999999</v>
      </c>
      <c r="HN48">
        <v>21.767099999999999</v>
      </c>
      <c r="HO48">
        <v>98.511300000000006</v>
      </c>
      <c r="HP48">
        <v>31</v>
      </c>
      <c r="HQ48">
        <v>224.048</v>
      </c>
      <c r="HR48">
        <v>37.207599999999999</v>
      </c>
      <c r="HS48">
        <v>98.9495</v>
      </c>
      <c r="HT48">
        <v>98.423599999999993</v>
      </c>
    </row>
    <row r="49" spans="1:228" x14ac:dyDescent="0.2">
      <c r="A49">
        <v>34</v>
      </c>
      <c r="B49">
        <v>1665596862.5999999</v>
      </c>
      <c r="C49">
        <v>132</v>
      </c>
      <c r="D49" t="s">
        <v>427</v>
      </c>
      <c r="E49" t="s">
        <v>428</v>
      </c>
      <c r="F49">
        <v>4</v>
      </c>
      <c r="G49">
        <v>1665596860.5999999</v>
      </c>
      <c r="H49">
        <f t="shared" si="0"/>
        <v>6.4442766556734672E-4</v>
      </c>
      <c r="I49">
        <f t="shared" si="1"/>
        <v>0.64442766556734676</v>
      </c>
      <c r="J49">
        <f t="shared" si="2"/>
        <v>1.375793951061534</v>
      </c>
      <c r="K49">
        <f t="shared" si="3"/>
        <v>202.60771428571431</v>
      </c>
      <c r="L49">
        <f t="shared" si="4"/>
        <v>137.16661662014019</v>
      </c>
      <c r="M49">
        <f t="shared" si="5"/>
        <v>13.871150840978146</v>
      </c>
      <c r="N49">
        <f t="shared" si="6"/>
        <v>20.488966161393925</v>
      </c>
      <c r="O49">
        <f t="shared" si="7"/>
        <v>3.6485990456901991E-2</v>
      </c>
      <c r="P49">
        <f t="shared" si="8"/>
        <v>3.6665614711972641</v>
      </c>
      <c r="Q49">
        <f t="shared" si="9"/>
        <v>3.6285480348983858E-2</v>
      </c>
      <c r="R49">
        <f t="shared" si="10"/>
        <v>2.2696348219806223E-2</v>
      </c>
      <c r="S49">
        <f t="shared" si="11"/>
        <v>226.10878937820073</v>
      </c>
      <c r="T49">
        <f t="shared" si="12"/>
        <v>35.181262642813962</v>
      </c>
      <c r="U49">
        <f t="shared" si="13"/>
        <v>34.565585714285717</v>
      </c>
      <c r="V49">
        <f t="shared" si="14"/>
        <v>5.5139039817157069</v>
      </c>
      <c r="W49">
        <f t="shared" si="15"/>
        <v>70.184958299969608</v>
      </c>
      <c r="X49">
        <f t="shared" si="16"/>
        <v>3.8006206316541169</v>
      </c>
      <c r="Y49">
        <f t="shared" si="17"/>
        <v>5.4151498037660906</v>
      </c>
      <c r="Z49">
        <f t="shared" si="18"/>
        <v>1.71328335006159</v>
      </c>
      <c r="AA49">
        <f t="shared" si="19"/>
        <v>-28.419260051519991</v>
      </c>
      <c r="AB49">
        <f t="shared" si="20"/>
        <v>-64.23199463789247</v>
      </c>
      <c r="AC49">
        <f t="shared" si="21"/>
        <v>-4.0675093159803763</v>
      </c>
      <c r="AD49">
        <f t="shared" si="22"/>
        <v>129.39002537280788</v>
      </c>
      <c r="AE49">
        <f t="shared" si="23"/>
        <v>25.076916025394247</v>
      </c>
      <c r="AF49">
        <f t="shared" si="24"/>
        <v>0.68195531397735099</v>
      </c>
      <c r="AG49">
        <f t="shared" si="25"/>
        <v>1.375793951061534</v>
      </c>
      <c r="AH49">
        <v>220.82863968700161</v>
      </c>
      <c r="AI49">
        <v>213.14773939393919</v>
      </c>
      <c r="AJ49">
        <v>1.752331678326521</v>
      </c>
      <c r="AK49">
        <v>66.503047521225383</v>
      </c>
      <c r="AL49">
        <f t="shared" si="26"/>
        <v>0.64442766556734676</v>
      </c>
      <c r="AM49">
        <v>37.320927209155748</v>
      </c>
      <c r="AN49">
        <v>37.578506593406608</v>
      </c>
      <c r="AO49">
        <v>9.0142863284216714E-6</v>
      </c>
      <c r="AP49">
        <v>87.114648894913799</v>
      </c>
      <c r="AQ49">
        <v>90</v>
      </c>
      <c r="AR49">
        <v>14</v>
      </c>
      <c r="AS49">
        <f t="shared" si="27"/>
        <v>1</v>
      </c>
      <c r="AT49">
        <f t="shared" si="28"/>
        <v>0</v>
      </c>
      <c r="AU49">
        <f t="shared" si="29"/>
        <v>46898.301462161064</v>
      </c>
      <c r="AV49">
        <f t="shared" si="30"/>
        <v>1199.961428571429</v>
      </c>
      <c r="AW49">
        <f t="shared" si="31"/>
        <v>1025.892442164871</v>
      </c>
      <c r="AX49">
        <f t="shared" si="32"/>
        <v>0.85493784861585964</v>
      </c>
      <c r="AY49">
        <f t="shared" si="33"/>
        <v>0.18843004782860931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1665596860.5999999</v>
      </c>
      <c r="BF49">
        <v>202.60771428571431</v>
      </c>
      <c r="BG49">
        <v>213.0817142857143</v>
      </c>
      <c r="BH49">
        <v>37.582914285714288</v>
      </c>
      <c r="BI49">
        <v>37.310285714285719</v>
      </c>
      <c r="BJ49">
        <v>203.2562857142857</v>
      </c>
      <c r="BK49">
        <v>37.364585714285717</v>
      </c>
      <c r="BL49">
        <v>649.99742857142871</v>
      </c>
      <c r="BM49">
        <v>101.026</v>
      </c>
      <c r="BN49">
        <v>0.1002884714285714</v>
      </c>
      <c r="BO49">
        <v>34.240642857142852</v>
      </c>
      <c r="BP49">
        <v>34.565585714285717</v>
      </c>
      <c r="BQ49">
        <v>999.89999999999986</v>
      </c>
      <c r="BR49">
        <v>0</v>
      </c>
      <c r="BS49">
        <v>0</v>
      </c>
      <c r="BT49">
        <v>8964.0185714285708</v>
      </c>
      <c r="BU49">
        <v>0</v>
      </c>
      <c r="BV49">
        <v>214.86414285714289</v>
      </c>
      <c r="BW49">
        <v>-10.474128571428571</v>
      </c>
      <c r="BX49">
        <v>210.5195714285714</v>
      </c>
      <c r="BY49">
        <v>221.34</v>
      </c>
      <c r="BZ49">
        <v>0.27263100000000001</v>
      </c>
      <c r="CA49">
        <v>213.0817142857143</v>
      </c>
      <c r="CB49">
        <v>37.310285714285719</v>
      </c>
      <c r="CC49">
        <v>3.7968542857142862</v>
      </c>
      <c r="CD49">
        <v>3.7693099999999999</v>
      </c>
      <c r="CE49">
        <v>28.0091</v>
      </c>
      <c r="CF49">
        <v>27.884271428571431</v>
      </c>
      <c r="CG49">
        <v>1199.961428571429</v>
      </c>
      <c r="CH49">
        <v>0.49998885714285712</v>
      </c>
      <c r="CI49">
        <v>0.50001114285714288</v>
      </c>
      <c r="CJ49">
        <v>0</v>
      </c>
      <c r="CK49">
        <v>782.28928571428582</v>
      </c>
      <c r="CL49">
        <v>4.9990899999999998</v>
      </c>
      <c r="CM49">
        <v>8455.2814285714285</v>
      </c>
      <c r="CN49">
        <v>9557.5057142857149</v>
      </c>
      <c r="CO49">
        <v>44.875</v>
      </c>
      <c r="CP49">
        <v>46.936999999999998</v>
      </c>
      <c r="CQ49">
        <v>45.561999999999998</v>
      </c>
      <c r="CR49">
        <v>46.311999999999998</v>
      </c>
      <c r="CS49">
        <v>46.311999999999998</v>
      </c>
      <c r="CT49">
        <v>597.46714285714279</v>
      </c>
      <c r="CU49">
        <v>597.49428571428564</v>
      </c>
      <c r="CV49">
        <v>0</v>
      </c>
      <c r="CW49">
        <v>1665596869.5999999</v>
      </c>
      <c r="CX49">
        <v>0</v>
      </c>
      <c r="CY49">
        <v>1665596416</v>
      </c>
      <c r="CZ49" t="s">
        <v>356</v>
      </c>
      <c r="DA49">
        <v>1665596416</v>
      </c>
      <c r="DB49">
        <v>1665596413.5</v>
      </c>
      <c r="DC49">
        <v>13</v>
      </c>
      <c r="DD49">
        <v>-1.9E-2</v>
      </c>
      <c r="DE49">
        <v>-8.0000000000000002E-3</v>
      </c>
      <c r="DF49">
        <v>-0.56100000000000005</v>
      </c>
      <c r="DG49">
        <v>0.20899999999999999</v>
      </c>
      <c r="DH49">
        <v>415</v>
      </c>
      <c r="DI49">
        <v>38</v>
      </c>
      <c r="DJ49">
        <v>0.55000000000000004</v>
      </c>
      <c r="DK49">
        <v>0.34</v>
      </c>
      <c r="DL49">
        <v>-10.413852500000001</v>
      </c>
      <c r="DM49">
        <v>-0.64692720450277397</v>
      </c>
      <c r="DN49">
        <v>6.6546329679028807E-2</v>
      </c>
      <c r="DO49">
        <v>0</v>
      </c>
      <c r="DP49">
        <v>0.23389545</v>
      </c>
      <c r="DQ49">
        <v>0.1739769005628512</v>
      </c>
      <c r="DR49">
        <v>1.910341494726794E-2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416</v>
      </c>
      <c r="EA49">
        <v>3.2945600000000002</v>
      </c>
      <c r="EB49">
        <v>2.62527</v>
      </c>
      <c r="EC49">
        <v>5.6487099999999998E-2</v>
      </c>
      <c r="ED49">
        <v>5.8321499999999998E-2</v>
      </c>
      <c r="EE49">
        <v>0.14807999999999999</v>
      </c>
      <c r="EF49">
        <v>0.145903</v>
      </c>
      <c r="EG49">
        <v>28499.5</v>
      </c>
      <c r="EH49">
        <v>29021.3</v>
      </c>
      <c r="EI49">
        <v>28110.2</v>
      </c>
      <c r="EJ49">
        <v>29675</v>
      </c>
      <c r="EK49">
        <v>32886.300000000003</v>
      </c>
      <c r="EL49">
        <v>35218.5</v>
      </c>
      <c r="EM49">
        <v>39607.800000000003</v>
      </c>
      <c r="EN49">
        <v>42463.6</v>
      </c>
      <c r="EO49">
        <v>2.04433</v>
      </c>
      <c r="EP49">
        <v>2.1387800000000001</v>
      </c>
      <c r="EQ49">
        <v>8.7365499999999999E-2</v>
      </c>
      <c r="ER49">
        <v>0</v>
      </c>
      <c r="ES49">
        <v>33.164700000000003</v>
      </c>
      <c r="ET49">
        <v>999.9</v>
      </c>
      <c r="EU49">
        <v>72.5</v>
      </c>
      <c r="EV49">
        <v>37.1</v>
      </c>
      <c r="EW49">
        <v>45.494599999999998</v>
      </c>
      <c r="EX49">
        <v>56.592799999999997</v>
      </c>
      <c r="EY49">
        <v>-2.1394199999999999</v>
      </c>
      <c r="EZ49">
        <v>2</v>
      </c>
      <c r="FA49">
        <v>0.66000499999999995</v>
      </c>
      <c r="FB49">
        <v>1.5517700000000001</v>
      </c>
      <c r="FC49">
        <v>20.262599999999999</v>
      </c>
      <c r="FD49">
        <v>5.2153400000000003</v>
      </c>
      <c r="FE49">
        <v>12.004300000000001</v>
      </c>
      <c r="FF49">
        <v>4.9857500000000003</v>
      </c>
      <c r="FG49">
        <v>3.2845800000000001</v>
      </c>
      <c r="FH49">
        <v>7029.1</v>
      </c>
      <c r="FI49">
        <v>9999</v>
      </c>
      <c r="FJ49">
        <v>9999</v>
      </c>
      <c r="FK49">
        <v>515.70000000000005</v>
      </c>
      <c r="FL49">
        <v>1.8658300000000001</v>
      </c>
      <c r="FM49">
        <v>1.8621799999999999</v>
      </c>
      <c r="FN49">
        <v>1.8642300000000001</v>
      </c>
      <c r="FO49">
        <v>1.86033</v>
      </c>
      <c r="FP49">
        <v>1.86107</v>
      </c>
      <c r="FQ49">
        <v>1.8601099999999999</v>
      </c>
      <c r="FR49">
        <v>1.8618399999999999</v>
      </c>
      <c r="FS49">
        <v>1.8583700000000001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-0.64800000000000002</v>
      </c>
      <c r="GH49">
        <v>0.21829999999999999</v>
      </c>
      <c r="GI49">
        <v>-0.69928025100371916</v>
      </c>
      <c r="GJ49">
        <v>1.4630516110468079E-4</v>
      </c>
      <c r="GK49">
        <v>5.5642911680704064E-7</v>
      </c>
      <c r="GL49">
        <v>-2.6618900234199588E-10</v>
      </c>
      <c r="GM49">
        <v>-0.15148303708864999</v>
      </c>
      <c r="GN49">
        <v>8.1235993582925436E-3</v>
      </c>
      <c r="GO49">
        <v>6.4829555091776674E-5</v>
      </c>
      <c r="GP49">
        <v>-4.6489004256989501E-7</v>
      </c>
      <c r="GQ49">
        <v>2</v>
      </c>
      <c r="GR49">
        <v>2085</v>
      </c>
      <c r="GS49">
        <v>3</v>
      </c>
      <c r="GT49">
        <v>37</v>
      </c>
      <c r="GU49">
        <v>7.4</v>
      </c>
      <c r="GV49">
        <v>7.5</v>
      </c>
      <c r="GW49">
        <v>0.81787100000000001</v>
      </c>
      <c r="GX49">
        <v>2.6403799999999999</v>
      </c>
      <c r="GY49">
        <v>2.04834</v>
      </c>
      <c r="GZ49">
        <v>2.6184099999999999</v>
      </c>
      <c r="HA49">
        <v>2.1972700000000001</v>
      </c>
      <c r="HB49">
        <v>2.2851599999999999</v>
      </c>
      <c r="HC49">
        <v>41.980200000000004</v>
      </c>
      <c r="HD49">
        <v>15.2003</v>
      </c>
      <c r="HE49">
        <v>18</v>
      </c>
      <c r="HF49">
        <v>586.27700000000004</v>
      </c>
      <c r="HG49">
        <v>731.08699999999999</v>
      </c>
      <c r="HH49">
        <v>31.002300000000002</v>
      </c>
      <c r="HI49">
        <v>35.523699999999998</v>
      </c>
      <c r="HJ49">
        <v>30.0002</v>
      </c>
      <c r="HK49">
        <v>35.357500000000002</v>
      </c>
      <c r="HL49">
        <v>35.329500000000003</v>
      </c>
      <c r="HM49">
        <v>16.387499999999999</v>
      </c>
      <c r="HN49">
        <v>21.767099999999999</v>
      </c>
      <c r="HO49">
        <v>98.511300000000006</v>
      </c>
      <c r="HP49">
        <v>31</v>
      </c>
      <c r="HQ49">
        <v>230.74100000000001</v>
      </c>
      <c r="HR49">
        <v>37.203899999999997</v>
      </c>
      <c r="HS49">
        <v>98.948800000000006</v>
      </c>
      <c r="HT49">
        <v>98.423900000000003</v>
      </c>
    </row>
    <row r="50" spans="1:228" x14ac:dyDescent="0.2">
      <c r="A50">
        <v>35</v>
      </c>
      <c r="B50">
        <v>1665596866.0999999</v>
      </c>
      <c r="C50">
        <v>135.5</v>
      </c>
      <c r="D50" t="s">
        <v>429</v>
      </c>
      <c r="E50" t="s">
        <v>430</v>
      </c>
      <c r="F50">
        <v>4</v>
      </c>
      <c r="G50">
        <v>1665596864.0285721</v>
      </c>
      <c r="H50">
        <f t="shared" si="0"/>
        <v>6.4207481432506795E-4</v>
      </c>
      <c r="I50">
        <f t="shared" si="1"/>
        <v>0.64207481432506797</v>
      </c>
      <c r="J50">
        <f t="shared" si="2"/>
        <v>2.0846671939067036</v>
      </c>
      <c r="K50">
        <f t="shared" si="3"/>
        <v>208.33357142857139</v>
      </c>
      <c r="L50">
        <f t="shared" si="4"/>
        <v>111.24114060235298</v>
      </c>
      <c r="M50">
        <f t="shared" si="5"/>
        <v>11.249332028793111</v>
      </c>
      <c r="N50">
        <f t="shared" si="6"/>
        <v>21.067866663843905</v>
      </c>
      <c r="O50">
        <f t="shared" si="7"/>
        <v>3.6213002840946418E-2</v>
      </c>
      <c r="P50">
        <f t="shared" si="8"/>
        <v>3.6772097256314589</v>
      </c>
      <c r="Q50">
        <f t="shared" si="9"/>
        <v>3.6016041806120558E-2</v>
      </c>
      <c r="R50">
        <f t="shared" si="10"/>
        <v>2.2527632815854751E-2</v>
      </c>
      <c r="S50">
        <f t="shared" si="11"/>
        <v>226.11270566382274</v>
      </c>
      <c r="T50">
        <f t="shared" si="12"/>
        <v>35.182538080546621</v>
      </c>
      <c r="U50">
        <f t="shared" si="13"/>
        <v>34.582714285714289</v>
      </c>
      <c r="V50">
        <f t="shared" si="14"/>
        <v>5.5191527237962692</v>
      </c>
      <c r="W50">
        <f t="shared" si="15"/>
        <v>70.149445808346513</v>
      </c>
      <c r="X50">
        <f t="shared" si="16"/>
        <v>3.799401698853571</v>
      </c>
      <c r="Y50">
        <f t="shared" si="17"/>
        <v>5.4161535491439494</v>
      </c>
      <c r="Z50">
        <f t="shared" si="18"/>
        <v>1.7197510249426982</v>
      </c>
      <c r="AA50">
        <f t="shared" si="19"/>
        <v>-28.315499311735497</v>
      </c>
      <c r="AB50">
        <f t="shared" si="20"/>
        <v>-67.154325243259464</v>
      </c>
      <c r="AC50">
        <f t="shared" si="21"/>
        <v>-4.2406757805440529</v>
      </c>
      <c r="AD50">
        <f t="shared" si="22"/>
        <v>126.40220532828373</v>
      </c>
      <c r="AE50">
        <f t="shared" si="23"/>
        <v>25.165300356251727</v>
      </c>
      <c r="AF50">
        <f t="shared" si="24"/>
        <v>0.67128959863156545</v>
      </c>
      <c r="AG50">
        <f t="shared" si="25"/>
        <v>2.0846671939067036</v>
      </c>
      <c r="AH50">
        <v>226.93963986818841</v>
      </c>
      <c r="AI50">
        <v>219.1447393939394</v>
      </c>
      <c r="AJ50">
        <v>1.7050976314938719</v>
      </c>
      <c r="AK50">
        <v>66.503047521225383</v>
      </c>
      <c r="AL50">
        <f t="shared" si="26"/>
        <v>0.64207481432506797</v>
      </c>
      <c r="AM50">
        <v>37.306973432359527</v>
      </c>
      <c r="AN50">
        <v>37.563770329670348</v>
      </c>
      <c r="AO50">
        <v>-2.4629085777474209E-5</v>
      </c>
      <c r="AP50">
        <v>87.114648894913799</v>
      </c>
      <c r="AQ50">
        <v>90</v>
      </c>
      <c r="AR50">
        <v>14</v>
      </c>
      <c r="AS50">
        <f t="shared" si="27"/>
        <v>1</v>
      </c>
      <c r="AT50">
        <f t="shared" si="28"/>
        <v>0</v>
      </c>
      <c r="AU50">
        <f t="shared" si="29"/>
        <v>47087.276308467117</v>
      </c>
      <c r="AV50">
        <f t="shared" si="30"/>
        <v>1199.982857142857</v>
      </c>
      <c r="AW50">
        <f t="shared" si="31"/>
        <v>1025.91069930768</v>
      </c>
      <c r="AX50">
        <f t="shared" si="32"/>
        <v>0.85493779615348797</v>
      </c>
      <c r="AY50">
        <f t="shared" si="33"/>
        <v>0.18842994657623197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1665596864.0285721</v>
      </c>
      <c r="BF50">
        <v>208.33357142857139</v>
      </c>
      <c r="BG50">
        <v>218.84399999999999</v>
      </c>
      <c r="BH50">
        <v>37.571100000000001</v>
      </c>
      <c r="BI50">
        <v>37.302757142857153</v>
      </c>
      <c r="BJ50">
        <v>208.98071428571421</v>
      </c>
      <c r="BK50">
        <v>37.352928571428571</v>
      </c>
      <c r="BL50">
        <v>650.0582857142856</v>
      </c>
      <c r="BM50">
        <v>101.0257142857143</v>
      </c>
      <c r="BN50">
        <v>9.9930128571428578E-2</v>
      </c>
      <c r="BO50">
        <v>34.243971428571427</v>
      </c>
      <c r="BP50">
        <v>34.582714285714289</v>
      </c>
      <c r="BQ50">
        <v>999.89999999999986</v>
      </c>
      <c r="BR50">
        <v>0</v>
      </c>
      <c r="BS50">
        <v>0</v>
      </c>
      <c r="BT50">
        <v>9000.8028571428567</v>
      </c>
      <c r="BU50">
        <v>0</v>
      </c>
      <c r="BV50">
        <v>215.9362857142857</v>
      </c>
      <c r="BW50">
        <v>-10.5101</v>
      </c>
      <c r="BX50">
        <v>216.46642857142859</v>
      </c>
      <c r="BY50">
        <v>227.32371428571429</v>
      </c>
      <c r="BZ50">
        <v>0.26836399999999999</v>
      </c>
      <c r="CA50">
        <v>218.84399999999999</v>
      </c>
      <c r="CB50">
        <v>37.302757142857153</v>
      </c>
      <c r="CC50">
        <v>3.7956514285714289</v>
      </c>
      <c r="CD50">
        <v>3.7685385714285711</v>
      </c>
      <c r="CE50">
        <v>28.00367142857143</v>
      </c>
      <c r="CF50">
        <v>27.880757142857139</v>
      </c>
      <c r="CG50">
        <v>1199.982857142857</v>
      </c>
      <c r="CH50">
        <v>0.49999100000000002</v>
      </c>
      <c r="CI50">
        <v>0.50000900000000004</v>
      </c>
      <c r="CJ50">
        <v>0</v>
      </c>
      <c r="CK50">
        <v>782.08100000000002</v>
      </c>
      <c r="CL50">
        <v>4.9990899999999998</v>
      </c>
      <c r="CM50">
        <v>8457.4185714285704</v>
      </c>
      <c r="CN50">
        <v>9557.6842857142874</v>
      </c>
      <c r="CO50">
        <v>44.875</v>
      </c>
      <c r="CP50">
        <v>46.936999999999998</v>
      </c>
      <c r="CQ50">
        <v>45.561999999999998</v>
      </c>
      <c r="CR50">
        <v>46.311999999999998</v>
      </c>
      <c r="CS50">
        <v>46.311999999999998</v>
      </c>
      <c r="CT50">
        <v>597.4799999999999</v>
      </c>
      <c r="CU50">
        <v>597.50285714285724</v>
      </c>
      <c r="CV50">
        <v>0</v>
      </c>
      <c r="CW50">
        <v>1665596873.2</v>
      </c>
      <c r="CX50">
        <v>0</v>
      </c>
      <c r="CY50">
        <v>1665596416</v>
      </c>
      <c r="CZ50" t="s">
        <v>356</v>
      </c>
      <c r="DA50">
        <v>1665596416</v>
      </c>
      <c r="DB50">
        <v>1665596413.5</v>
      </c>
      <c r="DC50">
        <v>13</v>
      </c>
      <c r="DD50">
        <v>-1.9E-2</v>
      </c>
      <c r="DE50">
        <v>-8.0000000000000002E-3</v>
      </c>
      <c r="DF50">
        <v>-0.56100000000000005</v>
      </c>
      <c r="DG50">
        <v>0.20899999999999999</v>
      </c>
      <c r="DH50">
        <v>415</v>
      </c>
      <c r="DI50">
        <v>38</v>
      </c>
      <c r="DJ50">
        <v>0.55000000000000004</v>
      </c>
      <c r="DK50">
        <v>0.34</v>
      </c>
      <c r="DL50">
        <v>-10.447150000000001</v>
      </c>
      <c r="DM50">
        <v>-0.51402101313317183</v>
      </c>
      <c r="DN50">
        <v>5.7116118565602822E-2</v>
      </c>
      <c r="DO50">
        <v>0</v>
      </c>
      <c r="DP50">
        <v>0.244234425</v>
      </c>
      <c r="DQ50">
        <v>0.20612121951219489</v>
      </c>
      <c r="DR50">
        <v>2.152341030585941E-2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416</v>
      </c>
      <c r="EA50">
        <v>3.2944599999999999</v>
      </c>
      <c r="EB50">
        <v>2.6251699999999998</v>
      </c>
      <c r="EC50">
        <v>5.7873500000000001E-2</v>
      </c>
      <c r="ED50">
        <v>5.97023E-2</v>
      </c>
      <c r="EE50">
        <v>0.14804300000000001</v>
      </c>
      <c r="EF50">
        <v>0.14588599999999999</v>
      </c>
      <c r="EG50">
        <v>28457.599999999999</v>
      </c>
      <c r="EH50">
        <v>28978.6</v>
      </c>
      <c r="EI50">
        <v>28110.2</v>
      </c>
      <c r="EJ50">
        <v>29674.9</v>
      </c>
      <c r="EK50">
        <v>32888</v>
      </c>
      <c r="EL50">
        <v>35219</v>
      </c>
      <c r="EM50">
        <v>39608</v>
      </c>
      <c r="EN50">
        <v>42463.3</v>
      </c>
      <c r="EO50">
        <v>2.0444499999999999</v>
      </c>
      <c r="EP50">
        <v>2.13897</v>
      </c>
      <c r="EQ50">
        <v>8.7305900000000006E-2</v>
      </c>
      <c r="ER50">
        <v>0</v>
      </c>
      <c r="ES50">
        <v>33.175400000000003</v>
      </c>
      <c r="ET50">
        <v>999.9</v>
      </c>
      <c r="EU50">
        <v>72.5</v>
      </c>
      <c r="EV50">
        <v>37.1</v>
      </c>
      <c r="EW50">
        <v>45.494300000000003</v>
      </c>
      <c r="EX50">
        <v>56.352800000000002</v>
      </c>
      <c r="EY50">
        <v>-2.2596099999999999</v>
      </c>
      <c r="EZ50">
        <v>2</v>
      </c>
      <c r="FA50">
        <v>0.66015199999999996</v>
      </c>
      <c r="FB50">
        <v>1.5534300000000001</v>
      </c>
      <c r="FC50">
        <v>20.262699999999999</v>
      </c>
      <c r="FD50">
        <v>5.2153400000000003</v>
      </c>
      <c r="FE50">
        <v>12.0055</v>
      </c>
      <c r="FF50">
        <v>4.9856499999999997</v>
      </c>
      <c r="FG50">
        <v>3.2845800000000001</v>
      </c>
      <c r="FH50">
        <v>7029.5</v>
      </c>
      <c r="FI50">
        <v>9999</v>
      </c>
      <c r="FJ50">
        <v>9999</v>
      </c>
      <c r="FK50">
        <v>515.70000000000005</v>
      </c>
      <c r="FL50">
        <v>1.8658399999999999</v>
      </c>
      <c r="FM50">
        <v>1.8621799999999999</v>
      </c>
      <c r="FN50">
        <v>1.8642300000000001</v>
      </c>
      <c r="FO50">
        <v>1.86032</v>
      </c>
      <c r="FP50">
        <v>1.8610500000000001</v>
      </c>
      <c r="FQ50">
        <v>1.8601099999999999</v>
      </c>
      <c r="FR50">
        <v>1.8618600000000001</v>
      </c>
      <c r="FS50">
        <v>1.8583799999999999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-0.64600000000000002</v>
      </c>
      <c r="GH50">
        <v>0.21809999999999999</v>
      </c>
      <c r="GI50">
        <v>-0.69928025100371916</v>
      </c>
      <c r="GJ50">
        <v>1.4630516110468079E-4</v>
      </c>
      <c r="GK50">
        <v>5.5642911680704064E-7</v>
      </c>
      <c r="GL50">
        <v>-2.6618900234199588E-10</v>
      </c>
      <c r="GM50">
        <v>-0.15148303708864999</v>
      </c>
      <c r="GN50">
        <v>8.1235993582925436E-3</v>
      </c>
      <c r="GO50">
        <v>6.4829555091776674E-5</v>
      </c>
      <c r="GP50">
        <v>-4.6489004256989501E-7</v>
      </c>
      <c r="GQ50">
        <v>2</v>
      </c>
      <c r="GR50">
        <v>2085</v>
      </c>
      <c r="GS50">
        <v>3</v>
      </c>
      <c r="GT50">
        <v>37</v>
      </c>
      <c r="GU50">
        <v>7.5</v>
      </c>
      <c r="GV50">
        <v>7.5</v>
      </c>
      <c r="GW50">
        <v>0.83618199999999998</v>
      </c>
      <c r="GX50">
        <v>2.6147499999999999</v>
      </c>
      <c r="GY50">
        <v>2.04834</v>
      </c>
      <c r="GZ50">
        <v>2.6196299999999999</v>
      </c>
      <c r="HA50">
        <v>2.1972700000000001</v>
      </c>
      <c r="HB50">
        <v>2.34985</v>
      </c>
      <c r="HC50">
        <v>41.980200000000004</v>
      </c>
      <c r="HD50">
        <v>15.2178</v>
      </c>
      <c r="HE50">
        <v>18</v>
      </c>
      <c r="HF50">
        <v>586.38</v>
      </c>
      <c r="HG50">
        <v>731.30799999999999</v>
      </c>
      <c r="HH50">
        <v>31.0014</v>
      </c>
      <c r="HI50">
        <v>35.524999999999999</v>
      </c>
      <c r="HJ50">
        <v>30.000299999999999</v>
      </c>
      <c r="HK50">
        <v>35.358899999999998</v>
      </c>
      <c r="HL50">
        <v>35.331899999999997</v>
      </c>
      <c r="HM50">
        <v>16.743600000000001</v>
      </c>
      <c r="HN50">
        <v>21.767099999999999</v>
      </c>
      <c r="HO50">
        <v>98.511300000000006</v>
      </c>
      <c r="HP50">
        <v>31</v>
      </c>
      <c r="HQ50">
        <v>237.43</v>
      </c>
      <c r="HR50">
        <v>37.205399999999997</v>
      </c>
      <c r="HS50">
        <v>98.949100000000001</v>
      </c>
      <c r="HT50">
        <v>98.423400000000001</v>
      </c>
    </row>
    <row r="51" spans="1:228" x14ac:dyDescent="0.2">
      <c r="A51">
        <v>36</v>
      </c>
      <c r="B51">
        <v>1665596870.5999999</v>
      </c>
      <c r="C51">
        <v>140</v>
      </c>
      <c r="D51" t="s">
        <v>431</v>
      </c>
      <c r="E51" t="s">
        <v>432</v>
      </c>
      <c r="F51">
        <v>4</v>
      </c>
      <c r="G51">
        <v>1665596868.3499999</v>
      </c>
      <c r="H51">
        <f t="shared" si="0"/>
        <v>6.0429065158743532E-4</v>
      </c>
      <c r="I51">
        <f t="shared" si="1"/>
        <v>0.60429065158743533</v>
      </c>
      <c r="J51">
        <f t="shared" si="2"/>
        <v>1.5835993262156292</v>
      </c>
      <c r="K51">
        <f t="shared" si="3"/>
        <v>215.53987499999999</v>
      </c>
      <c r="L51">
        <f t="shared" si="4"/>
        <v>135.79144190679804</v>
      </c>
      <c r="M51">
        <f t="shared" si="5"/>
        <v>13.731893559803522</v>
      </c>
      <c r="N51">
        <f t="shared" si="6"/>
        <v>21.796444458000728</v>
      </c>
      <c r="O51">
        <f t="shared" si="7"/>
        <v>3.4051048337778826E-2</v>
      </c>
      <c r="P51">
        <f t="shared" si="8"/>
        <v>3.6744901141064279</v>
      </c>
      <c r="Q51">
        <f t="shared" si="9"/>
        <v>3.3876713573418198E-2</v>
      </c>
      <c r="R51">
        <f t="shared" si="10"/>
        <v>2.1188534694457976E-2</v>
      </c>
      <c r="S51">
        <f t="shared" si="11"/>
        <v>226.11779548505402</v>
      </c>
      <c r="T51">
        <f t="shared" si="12"/>
        <v>35.191481234880435</v>
      </c>
      <c r="U51">
        <f t="shared" si="13"/>
        <v>34.580824999999997</v>
      </c>
      <c r="V51">
        <f t="shared" si="14"/>
        <v>5.5185735731924632</v>
      </c>
      <c r="W51">
        <f t="shared" si="15"/>
        <v>70.118619899184694</v>
      </c>
      <c r="X51">
        <f t="shared" si="16"/>
        <v>3.7978068881335667</v>
      </c>
      <c r="Y51">
        <f t="shared" si="17"/>
        <v>5.416260179669802</v>
      </c>
      <c r="Z51">
        <f t="shared" si="18"/>
        <v>1.7207666850588965</v>
      </c>
      <c r="AA51">
        <f t="shared" si="19"/>
        <v>-26.649217735005898</v>
      </c>
      <c r="AB51">
        <f t="shared" si="20"/>
        <v>-66.660350862167761</v>
      </c>
      <c r="AC51">
        <f t="shared" si="21"/>
        <v>-4.2125661733854054</v>
      </c>
      <c r="AD51">
        <f t="shared" si="22"/>
        <v>128.59566071449495</v>
      </c>
      <c r="AE51">
        <f t="shared" si="23"/>
        <v>25.312425879418932</v>
      </c>
      <c r="AF51">
        <f t="shared" si="24"/>
        <v>0.65777832561608029</v>
      </c>
      <c r="AG51">
        <f t="shared" si="25"/>
        <v>1.5835993262156292</v>
      </c>
      <c r="AH51">
        <v>234.79023882159191</v>
      </c>
      <c r="AI51">
        <v>227.01704848484849</v>
      </c>
      <c r="AJ51">
        <v>1.752992783258591</v>
      </c>
      <c r="AK51">
        <v>66.503047521225383</v>
      </c>
      <c r="AL51">
        <f t="shared" si="26"/>
        <v>0.60429065158743533</v>
      </c>
      <c r="AM51">
        <v>37.299404392133169</v>
      </c>
      <c r="AN51">
        <v>37.549015384615402</v>
      </c>
      <c r="AO51">
        <v>-1.5134715386498859E-3</v>
      </c>
      <c r="AP51">
        <v>87.114648894913799</v>
      </c>
      <c r="AQ51">
        <v>90</v>
      </c>
      <c r="AR51">
        <v>14</v>
      </c>
      <c r="AS51">
        <f t="shared" si="27"/>
        <v>1</v>
      </c>
      <c r="AT51">
        <f t="shared" si="28"/>
        <v>0</v>
      </c>
      <c r="AU51">
        <f t="shared" si="29"/>
        <v>47038.81282241521</v>
      </c>
      <c r="AV51">
        <f t="shared" si="30"/>
        <v>1200.01125</v>
      </c>
      <c r="AW51">
        <f t="shared" si="31"/>
        <v>1025.9348385932922</v>
      </c>
      <c r="AX51">
        <f t="shared" si="32"/>
        <v>0.854937683786958</v>
      </c>
      <c r="AY51">
        <f t="shared" si="33"/>
        <v>0.18842972970882899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1665596868.3499999</v>
      </c>
      <c r="BF51">
        <v>215.53987499999999</v>
      </c>
      <c r="BG51">
        <v>226.11337499999999</v>
      </c>
      <c r="BH51">
        <v>37.555612500000002</v>
      </c>
      <c r="BI51">
        <v>37.292637499999998</v>
      </c>
      <c r="BJ51">
        <v>216.18412499999999</v>
      </c>
      <c r="BK51">
        <v>37.337600000000002</v>
      </c>
      <c r="BL51">
        <v>649.98675000000003</v>
      </c>
      <c r="BM51">
        <v>101.02487499999999</v>
      </c>
      <c r="BN51">
        <v>0.10000715</v>
      </c>
      <c r="BO51">
        <v>34.244325000000003</v>
      </c>
      <c r="BP51">
        <v>34.580824999999997</v>
      </c>
      <c r="BQ51">
        <v>999.9</v>
      </c>
      <c r="BR51">
        <v>0</v>
      </c>
      <c r="BS51">
        <v>0</v>
      </c>
      <c r="BT51">
        <v>8991.4837499999994</v>
      </c>
      <c r="BU51">
        <v>0</v>
      </c>
      <c r="BV51">
        <v>225.36449999999999</v>
      </c>
      <c r="BW51">
        <v>-10.5735125</v>
      </c>
      <c r="BX51">
        <v>223.95037500000001</v>
      </c>
      <c r="BY51">
        <v>234.87237500000001</v>
      </c>
      <c r="BZ51">
        <v>0.26297274999999998</v>
      </c>
      <c r="CA51">
        <v>226.11337499999999</v>
      </c>
      <c r="CB51">
        <v>37.292637499999998</v>
      </c>
      <c r="CC51">
        <v>3.7940550000000002</v>
      </c>
      <c r="CD51">
        <v>3.7674862500000001</v>
      </c>
      <c r="CE51">
        <v>27.996449999999999</v>
      </c>
      <c r="CF51">
        <v>27.875937499999999</v>
      </c>
      <c r="CG51">
        <v>1200.01125</v>
      </c>
      <c r="CH51">
        <v>0.49999324999999989</v>
      </c>
      <c r="CI51">
        <v>0.50000675000000006</v>
      </c>
      <c r="CJ51">
        <v>0</v>
      </c>
      <c r="CK51">
        <v>781.95675000000006</v>
      </c>
      <c r="CL51">
        <v>4.9990899999999998</v>
      </c>
      <c r="CM51">
        <v>8459.24</v>
      </c>
      <c r="CN51">
        <v>9557.9449999999997</v>
      </c>
      <c r="CO51">
        <v>44.875</v>
      </c>
      <c r="CP51">
        <v>46.936999999999998</v>
      </c>
      <c r="CQ51">
        <v>45.561999999999998</v>
      </c>
      <c r="CR51">
        <v>46.273249999999997</v>
      </c>
      <c r="CS51">
        <v>46.311999999999998</v>
      </c>
      <c r="CT51">
        <v>597.49874999999997</v>
      </c>
      <c r="CU51">
        <v>597.51250000000005</v>
      </c>
      <c r="CV51">
        <v>0</v>
      </c>
      <c r="CW51">
        <v>1665596877.4000001</v>
      </c>
      <c r="CX51">
        <v>0</v>
      </c>
      <c r="CY51">
        <v>1665596416</v>
      </c>
      <c r="CZ51" t="s">
        <v>356</v>
      </c>
      <c r="DA51">
        <v>1665596416</v>
      </c>
      <c r="DB51">
        <v>1665596413.5</v>
      </c>
      <c r="DC51">
        <v>13</v>
      </c>
      <c r="DD51">
        <v>-1.9E-2</v>
      </c>
      <c r="DE51">
        <v>-8.0000000000000002E-3</v>
      </c>
      <c r="DF51">
        <v>-0.56100000000000005</v>
      </c>
      <c r="DG51">
        <v>0.20899999999999999</v>
      </c>
      <c r="DH51">
        <v>415</v>
      </c>
      <c r="DI51">
        <v>38</v>
      </c>
      <c r="DJ51">
        <v>0.55000000000000004</v>
      </c>
      <c r="DK51">
        <v>0.34</v>
      </c>
      <c r="DL51">
        <v>-10.48746</v>
      </c>
      <c r="DM51">
        <v>-0.49508893058162001</v>
      </c>
      <c r="DN51">
        <v>5.5177181878018997E-2</v>
      </c>
      <c r="DO51">
        <v>0</v>
      </c>
      <c r="DP51">
        <v>0.25222207499999999</v>
      </c>
      <c r="DQ51">
        <v>0.16210598499061921</v>
      </c>
      <c r="DR51">
        <v>1.9210032404172961E-2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416</v>
      </c>
      <c r="EA51">
        <v>3.2944499999999999</v>
      </c>
      <c r="EB51">
        <v>2.6251600000000002</v>
      </c>
      <c r="EC51">
        <v>5.9675899999999997E-2</v>
      </c>
      <c r="ED51">
        <v>6.1479100000000002E-2</v>
      </c>
      <c r="EE51">
        <v>0.14799499999999999</v>
      </c>
      <c r="EF51">
        <v>0.145811</v>
      </c>
      <c r="EG51">
        <v>28402.799999999999</v>
      </c>
      <c r="EH51">
        <v>28923.9</v>
      </c>
      <c r="EI51">
        <v>28109.8</v>
      </c>
      <c r="EJ51">
        <v>29675</v>
      </c>
      <c r="EK51">
        <v>32889.1</v>
      </c>
      <c r="EL51">
        <v>35222.300000000003</v>
      </c>
      <c r="EM51">
        <v>39607</v>
      </c>
      <c r="EN51">
        <v>42463.4</v>
      </c>
      <c r="EO51">
        <v>2.0445199999999999</v>
      </c>
      <c r="EP51">
        <v>2.1387</v>
      </c>
      <c r="EQ51">
        <v>8.6113800000000004E-2</v>
      </c>
      <c r="ER51">
        <v>0</v>
      </c>
      <c r="ES51">
        <v>33.181699999999999</v>
      </c>
      <c r="ET51">
        <v>999.9</v>
      </c>
      <c r="EU51">
        <v>72.5</v>
      </c>
      <c r="EV51">
        <v>37.1</v>
      </c>
      <c r="EW51">
        <v>45.495399999999997</v>
      </c>
      <c r="EX51">
        <v>56.712800000000001</v>
      </c>
      <c r="EY51">
        <v>-2.2475999999999998</v>
      </c>
      <c r="EZ51">
        <v>2</v>
      </c>
      <c r="FA51">
        <v>0.66045200000000004</v>
      </c>
      <c r="FB51">
        <v>1.5526899999999999</v>
      </c>
      <c r="FC51">
        <v>20.262599999999999</v>
      </c>
      <c r="FD51">
        <v>5.2147399999999999</v>
      </c>
      <c r="FE51">
        <v>12.004300000000001</v>
      </c>
      <c r="FF51">
        <v>4.9855</v>
      </c>
      <c r="FG51">
        <v>3.2845</v>
      </c>
      <c r="FH51">
        <v>7029.5</v>
      </c>
      <c r="FI51">
        <v>9999</v>
      </c>
      <c r="FJ51">
        <v>9999</v>
      </c>
      <c r="FK51">
        <v>515.70000000000005</v>
      </c>
      <c r="FL51">
        <v>1.8658399999999999</v>
      </c>
      <c r="FM51">
        <v>1.8621799999999999</v>
      </c>
      <c r="FN51">
        <v>1.8642300000000001</v>
      </c>
      <c r="FO51">
        <v>1.8603499999999999</v>
      </c>
      <c r="FP51">
        <v>1.8610500000000001</v>
      </c>
      <c r="FQ51">
        <v>1.86009</v>
      </c>
      <c r="FR51">
        <v>1.8618600000000001</v>
      </c>
      <c r="FS51">
        <v>1.8584099999999999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-0.64300000000000002</v>
      </c>
      <c r="GH51">
        <v>0.21790000000000001</v>
      </c>
      <c r="GI51">
        <v>-0.69928025100371916</v>
      </c>
      <c r="GJ51">
        <v>1.4630516110468079E-4</v>
      </c>
      <c r="GK51">
        <v>5.5642911680704064E-7</v>
      </c>
      <c r="GL51">
        <v>-2.6618900234199588E-10</v>
      </c>
      <c r="GM51">
        <v>-0.15148303708864999</v>
      </c>
      <c r="GN51">
        <v>8.1235993582925436E-3</v>
      </c>
      <c r="GO51">
        <v>6.4829555091776674E-5</v>
      </c>
      <c r="GP51">
        <v>-4.6489004256989501E-7</v>
      </c>
      <c r="GQ51">
        <v>2</v>
      </c>
      <c r="GR51">
        <v>2085</v>
      </c>
      <c r="GS51">
        <v>3</v>
      </c>
      <c r="GT51">
        <v>37</v>
      </c>
      <c r="GU51">
        <v>7.6</v>
      </c>
      <c r="GV51">
        <v>7.6</v>
      </c>
      <c r="GW51">
        <v>0.85815399999999997</v>
      </c>
      <c r="GX51">
        <v>2.6159699999999999</v>
      </c>
      <c r="GY51">
        <v>2.04834</v>
      </c>
      <c r="GZ51">
        <v>2.6184099999999999</v>
      </c>
      <c r="HA51">
        <v>2.1972700000000001</v>
      </c>
      <c r="HB51">
        <v>2.3718300000000001</v>
      </c>
      <c r="HC51">
        <v>41.980200000000004</v>
      </c>
      <c r="HD51">
        <v>15.2003</v>
      </c>
      <c r="HE51">
        <v>18</v>
      </c>
      <c r="HF51">
        <v>586.452</v>
      </c>
      <c r="HG51">
        <v>731.04499999999996</v>
      </c>
      <c r="HH51">
        <v>31.000399999999999</v>
      </c>
      <c r="HI51">
        <v>35.526899999999998</v>
      </c>
      <c r="HJ51">
        <v>30.000399999999999</v>
      </c>
      <c r="HK51">
        <v>35.360700000000001</v>
      </c>
      <c r="HL51">
        <v>35.331899999999997</v>
      </c>
      <c r="HM51">
        <v>17.180299999999999</v>
      </c>
      <c r="HN51">
        <v>22.0442</v>
      </c>
      <c r="HO51">
        <v>98.511300000000006</v>
      </c>
      <c r="HP51">
        <v>31</v>
      </c>
      <c r="HQ51">
        <v>244.108</v>
      </c>
      <c r="HR51">
        <v>37.2104</v>
      </c>
      <c r="HS51">
        <v>98.947100000000006</v>
      </c>
      <c r="HT51">
        <v>98.423500000000004</v>
      </c>
    </row>
    <row r="52" spans="1:228" x14ac:dyDescent="0.2">
      <c r="A52">
        <v>37</v>
      </c>
      <c r="B52">
        <v>1665596874.0999999</v>
      </c>
      <c r="C52">
        <v>143.5</v>
      </c>
      <c r="D52" t="s">
        <v>433</v>
      </c>
      <c r="E52" t="s">
        <v>434</v>
      </c>
      <c r="F52">
        <v>4</v>
      </c>
      <c r="G52">
        <v>1665596871.7249999</v>
      </c>
      <c r="H52">
        <f t="shared" si="0"/>
        <v>6.0999906385960669E-4</v>
      </c>
      <c r="I52">
        <f t="shared" si="1"/>
        <v>0.60999906385960667</v>
      </c>
      <c r="J52">
        <f t="shared" si="2"/>
        <v>1.9409884558552681</v>
      </c>
      <c r="K52">
        <f t="shared" si="3"/>
        <v>221.21212499999999</v>
      </c>
      <c r="L52">
        <f t="shared" si="4"/>
        <v>125.54718485121268</v>
      </c>
      <c r="M52">
        <f t="shared" si="5"/>
        <v>12.695927456867075</v>
      </c>
      <c r="N52">
        <f t="shared" si="6"/>
        <v>22.370020442177072</v>
      </c>
      <c r="O52">
        <f t="shared" si="7"/>
        <v>3.4384309435818113E-2</v>
      </c>
      <c r="P52">
        <f t="shared" si="8"/>
        <v>3.6742382234528397</v>
      </c>
      <c r="Q52">
        <f t="shared" si="9"/>
        <v>3.420654300409573E-2</v>
      </c>
      <c r="R52">
        <f t="shared" si="10"/>
        <v>2.1394984200783351E-2</v>
      </c>
      <c r="S52">
        <f t="shared" si="11"/>
        <v>226.10762315954</v>
      </c>
      <c r="T52">
        <f t="shared" si="12"/>
        <v>35.192647277055059</v>
      </c>
      <c r="U52">
        <f t="shared" si="13"/>
        <v>34.5739375</v>
      </c>
      <c r="V52">
        <f t="shared" si="14"/>
        <v>5.5164626936202259</v>
      </c>
      <c r="W52">
        <f t="shared" si="15"/>
        <v>70.079016908979781</v>
      </c>
      <c r="X52">
        <f t="shared" si="16"/>
        <v>3.7961585808702649</v>
      </c>
      <c r="Y52">
        <f t="shared" si="17"/>
        <v>5.4169689420740612</v>
      </c>
      <c r="Z52">
        <f t="shared" si="18"/>
        <v>1.720304112749961</v>
      </c>
      <c r="AA52">
        <f t="shared" si="19"/>
        <v>-26.900958716208656</v>
      </c>
      <c r="AB52">
        <f t="shared" si="20"/>
        <v>-64.825966122525898</v>
      </c>
      <c r="AC52">
        <f t="shared" si="21"/>
        <v>-4.096833260162021</v>
      </c>
      <c r="AD52">
        <f t="shared" si="22"/>
        <v>130.28386506064342</v>
      </c>
      <c r="AE52">
        <f t="shared" si="23"/>
        <v>25.429464212695372</v>
      </c>
      <c r="AF52">
        <f t="shared" si="24"/>
        <v>0.6986262140375723</v>
      </c>
      <c r="AG52">
        <f t="shared" si="25"/>
        <v>1.9409884558552681</v>
      </c>
      <c r="AH52">
        <v>240.9648852765178</v>
      </c>
      <c r="AI52">
        <v>233.0972606060605</v>
      </c>
      <c r="AJ52">
        <v>1.738221512306829</v>
      </c>
      <c r="AK52">
        <v>66.503047521225383</v>
      </c>
      <c r="AL52">
        <f t="shared" si="26"/>
        <v>0.60999906385960667</v>
      </c>
      <c r="AM52">
        <v>37.278315911148141</v>
      </c>
      <c r="AN52">
        <v>37.527629670329681</v>
      </c>
      <c r="AO52">
        <v>-1.025232951177978E-3</v>
      </c>
      <c r="AP52">
        <v>87.114648894913799</v>
      </c>
      <c r="AQ52">
        <v>89</v>
      </c>
      <c r="AR52">
        <v>14</v>
      </c>
      <c r="AS52">
        <f t="shared" si="27"/>
        <v>1</v>
      </c>
      <c r="AT52">
        <f t="shared" si="28"/>
        <v>0</v>
      </c>
      <c r="AU52">
        <f t="shared" si="29"/>
        <v>47033.969373213215</v>
      </c>
      <c r="AV52">
        <f t="shared" si="30"/>
        <v>1199.9525000000001</v>
      </c>
      <c r="AW52">
        <f t="shared" si="31"/>
        <v>1025.8850762484665</v>
      </c>
      <c r="AX52">
        <f t="shared" si="32"/>
        <v>0.8549380715057191</v>
      </c>
      <c r="AY52">
        <f t="shared" si="33"/>
        <v>0.18843047800603771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1665596871.7249999</v>
      </c>
      <c r="BF52">
        <v>221.21212499999999</v>
      </c>
      <c r="BG52">
        <v>231.83962500000001</v>
      </c>
      <c r="BH52">
        <v>37.539362500000003</v>
      </c>
      <c r="BI52">
        <v>37.26005</v>
      </c>
      <c r="BJ52">
        <v>221.8545</v>
      </c>
      <c r="BK52">
        <v>37.321537499999998</v>
      </c>
      <c r="BL52">
        <v>649.98187499999995</v>
      </c>
      <c r="BM52">
        <v>101.02475</v>
      </c>
      <c r="BN52">
        <v>9.9998212499999989E-2</v>
      </c>
      <c r="BO52">
        <v>34.246675000000003</v>
      </c>
      <c r="BP52">
        <v>34.5739375</v>
      </c>
      <c r="BQ52">
        <v>999.9</v>
      </c>
      <c r="BR52">
        <v>0</v>
      </c>
      <c r="BS52">
        <v>0</v>
      </c>
      <c r="BT52">
        <v>8990.625</v>
      </c>
      <c r="BU52">
        <v>0</v>
      </c>
      <c r="BV52">
        <v>228.36075</v>
      </c>
      <c r="BW52">
        <v>-10.6273625</v>
      </c>
      <c r="BX52">
        <v>229.84037499999999</v>
      </c>
      <c r="BY52">
        <v>240.81225000000001</v>
      </c>
      <c r="BZ52">
        <v>0.27931012500000002</v>
      </c>
      <c r="CA52">
        <v>231.83962500000001</v>
      </c>
      <c r="CB52">
        <v>37.26005</v>
      </c>
      <c r="CC52">
        <v>3.7924037500000001</v>
      </c>
      <c r="CD52">
        <v>3.7641837499999999</v>
      </c>
      <c r="CE52">
        <v>27.988975</v>
      </c>
      <c r="CF52">
        <v>27.860949999999999</v>
      </c>
      <c r="CG52">
        <v>1199.9525000000001</v>
      </c>
      <c r="CH52">
        <v>0.49998112500000003</v>
      </c>
      <c r="CI52">
        <v>0.50001887500000008</v>
      </c>
      <c r="CJ52">
        <v>0</v>
      </c>
      <c r="CK52">
        <v>781.83562499999994</v>
      </c>
      <c r="CL52">
        <v>4.9990899999999998</v>
      </c>
      <c r="CM52">
        <v>8456.4650000000001</v>
      </c>
      <c r="CN52">
        <v>9557.4237499999999</v>
      </c>
      <c r="CO52">
        <v>44.859250000000003</v>
      </c>
      <c r="CP52">
        <v>46.936999999999998</v>
      </c>
      <c r="CQ52">
        <v>45.561999999999998</v>
      </c>
      <c r="CR52">
        <v>46.25</v>
      </c>
      <c r="CS52">
        <v>46.311999999999998</v>
      </c>
      <c r="CT52">
        <v>597.45499999999993</v>
      </c>
      <c r="CU52">
        <v>597.5</v>
      </c>
      <c r="CV52">
        <v>0</v>
      </c>
      <c r="CW52">
        <v>1665596881</v>
      </c>
      <c r="CX52">
        <v>0</v>
      </c>
      <c r="CY52">
        <v>1665596416</v>
      </c>
      <c r="CZ52" t="s">
        <v>356</v>
      </c>
      <c r="DA52">
        <v>1665596416</v>
      </c>
      <c r="DB52">
        <v>1665596413.5</v>
      </c>
      <c r="DC52">
        <v>13</v>
      </c>
      <c r="DD52">
        <v>-1.9E-2</v>
      </c>
      <c r="DE52">
        <v>-8.0000000000000002E-3</v>
      </c>
      <c r="DF52">
        <v>-0.56100000000000005</v>
      </c>
      <c r="DG52">
        <v>0.20899999999999999</v>
      </c>
      <c r="DH52">
        <v>415</v>
      </c>
      <c r="DI52">
        <v>38</v>
      </c>
      <c r="DJ52">
        <v>0.55000000000000004</v>
      </c>
      <c r="DK52">
        <v>0.34</v>
      </c>
      <c r="DL52">
        <v>-10.5313275</v>
      </c>
      <c r="DM52">
        <v>-0.53303076923077208</v>
      </c>
      <c r="DN52">
        <v>5.927306296919365E-2</v>
      </c>
      <c r="DO52">
        <v>0</v>
      </c>
      <c r="DP52">
        <v>0.26310889999999998</v>
      </c>
      <c r="DQ52">
        <v>0.1195386191369603</v>
      </c>
      <c r="DR52">
        <v>1.5569547045113419E-2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416</v>
      </c>
      <c r="EA52">
        <v>3.2943699999999998</v>
      </c>
      <c r="EB52">
        <v>2.6252499999999999</v>
      </c>
      <c r="EC52">
        <v>6.10611E-2</v>
      </c>
      <c r="ED52">
        <v>6.2841300000000003E-2</v>
      </c>
      <c r="EE52">
        <v>0.14793500000000001</v>
      </c>
      <c r="EF52">
        <v>0.14574599999999999</v>
      </c>
      <c r="EG52">
        <v>28360.7</v>
      </c>
      <c r="EH52">
        <v>28881.8</v>
      </c>
      <c r="EI52">
        <v>28109.5</v>
      </c>
      <c r="EJ52">
        <v>29674.9</v>
      </c>
      <c r="EK52">
        <v>32891.199999999997</v>
      </c>
      <c r="EL52">
        <v>35224.800000000003</v>
      </c>
      <c r="EM52">
        <v>39606.699999999997</v>
      </c>
      <c r="EN52">
        <v>42463.1</v>
      </c>
      <c r="EO52">
        <v>2.0445500000000001</v>
      </c>
      <c r="EP52">
        <v>2.1388199999999999</v>
      </c>
      <c r="EQ52">
        <v>8.55625E-2</v>
      </c>
      <c r="ER52">
        <v>0</v>
      </c>
      <c r="ES52">
        <v>33.181399999999996</v>
      </c>
      <c r="ET52">
        <v>999.9</v>
      </c>
      <c r="EU52">
        <v>72.5</v>
      </c>
      <c r="EV52">
        <v>37.1</v>
      </c>
      <c r="EW52">
        <v>45.492699999999999</v>
      </c>
      <c r="EX52">
        <v>56.652799999999999</v>
      </c>
      <c r="EY52">
        <v>-2.1153900000000001</v>
      </c>
      <c r="EZ52">
        <v>2</v>
      </c>
      <c r="FA52">
        <v>0.66081299999999998</v>
      </c>
      <c r="FB52">
        <v>1.5480100000000001</v>
      </c>
      <c r="FC52">
        <v>20.262599999999999</v>
      </c>
      <c r="FD52">
        <v>5.2168400000000004</v>
      </c>
      <c r="FE52">
        <v>12.0052</v>
      </c>
      <c r="FF52">
        <v>4.9858000000000002</v>
      </c>
      <c r="FG52">
        <v>3.2845499999999999</v>
      </c>
      <c r="FH52">
        <v>7029.5</v>
      </c>
      <c r="FI52">
        <v>9999</v>
      </c>
      <c r="FJ52">
        <v>9999</v>
      </c>
      <c r="FK52">
        <v>515.70000000000005</v>
      </c>
      <c r="FL52">
        <v>1.86582</v>
      </c>
      <c r="FM52">
        <v>1.8621799999999999</v>
      </c>
      <c r="FN52">
        <v>1.8642300000000001</v>
      </c>
      <c r="FO52">
        <v>1.8603499999999999</v>
      </c>
      <c r="FP52">
        <v>1.86104</v>
      </c>
      <c r="FQ52">
        <v>1.86009</v>
      </c>
      <c r="FR52">
        <v>1.8618300000000001</v>
      </c>
      <c r="FS52">
        <v>1.8583799999999999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-0.64100000000000001</v>
      </c>
      <c r="GH52">
        <v>0.2177</v>
      </c>
      <c r="GI52">
        <v>-0.69928025100371916</v>
      </c>
      <c r="GJ52">
        <v>1.4630516110468079E-4</v>
      </c>
      <c r="GK52">
        <v>5.5642911680704064E-7</v>
      </c>
      <c r="GL52">
        <v>-2.6618900234199588E-10</v>
      </c>
      <c r="GM52">
        <v>-0.15148303708864999</v>
      </c>
      <c r="GN52">
        <v>8.1235993582925436E-3</v>
      </c>
      <c r="GO52">
        <v>6.4829555091776674E-5</v>
      </c>
      <c r="GP52">
        <v>-4.6489004256989501E-7</v>
      </c>
      <c r="GQ52">
        <v>2</v>
      </c>
      <c r="GR52">
        <v>2085</v>
      </c>
      <c r="GS52">
        <v>3</v>
      </c>
      <c r="GT52">
        <v>37</v>
      </c>
      <c r="GU52">
        <v>7.6</v>
      </c>
      <c r="GV52">
        <v>7.7</v>
      </c>
      <c r="GW52">
        <v>0.87524400000000002</v>
      </c>
      <c r="GX52">
        <v>2.63306</v>
      </c>
      <c r="GY52">
        <v>2.04834</v>
      </c>
      <c r="GZ52">
        <v>2.6171899999999999</v>
      </c>
      <c r="HA52">
        <v>2.1972700000000001</v>
      </c>
      <c r="HB52">
        <v>2.34497</v>
      </c>
      <c r="HC52">
        <v>41.980200000000004</v>
      </c>
      <c r="HD52">
        <v>15.173999999999999</v>
      </c>
      <c r="HE52">
        <v>18</v>
      </c>
      <c r="HF52">
        <v>586.47</v>
      </c>
      <c r="HG52">
        <v>731.197</v>
      </c>
      <c r="HH52">
        <v>30.999500000000001</v>
      </c>
      <c r="HI52">
        <v>35.5291</v>
      </c>
      <c r="HJ52">
        <v>30.000399999999999</v>
      </c>
      <c r="HK52">
        <v>35.360700000000001</v>
      </c>
      <c r="HL52">
        <v>35.334699999999998</v>
      </c>
      <c r="HM52">
        <v>17.5305</v>
      </c>
      <c r="HN52">
        <v>22.0442</v>
      </c>
      <c r="HO52">
        <v>98.511300000000006</v>
      </c>
      <c r="HP52">
        <v>31</v>
      </c>
      <c r="HQ52">
        <v>250.78800000000001</v>
      </c>
      <c r="HR52">
        <v>37.217599999999997</v>
      </c>
      <c r="HS52">
        <v>98.946200000000005</v>
      </c>
      <c r="HT52">
        <v>98.423000000000002</v>
      </c>
    </row>
    <row r="53" spans="1:228" x14ac:dyDescent="0.2">
      <c r="A53">
        <v>38</v>
      </c>
      <c r="B53">
        <v>1665596878.5999999</v>
      </c>
      <c r="C53">
        <v>148</v>
      </c>
      <c r="D53" t="s">
        <v>435</v>
      </c>
      <c r="E53" t="s">
        <v>436</v>
      </c>
      <c r="F53">
        <v>4</v>
      </c>
      <c r="G53">
        <v>1665596876.3499999</v>
      </c>
      <c r="H53">
        <f t="shared" si="0"/>
        <v>5.4914968806054547E-4</v>
      </c>
      <c r="I53">
        <f t="shared" si="1"/>
        <v>0.54914968806054543</v>
      </c>
      <c r="J53">
        <f t="shared" si="2"/>
        <v>1.8149212780283066</v>
      </c>
      <c r="K53">
        <f t="shared" si="3"/>
        <v>228.94787500000001</v>
      </c>
      <c r="L53">
        <f t="shared" si="4"/>
        <v>129.69519960199256</v>
      </c>
      <c r="M53">
        <f t="shared" si="5"/>
        <v>13.115510230040623</v>
      </c>
      <c r="N53">
        <f t="shared" si="6"/>
        <v>23.152500677923545</v>
      </c>
      <c r="O53">
        <f t="shared" si="7"/>
        <v>3.096831968825919E-2</v>
      </c>
      <c r="P53">
        <f t="shared" si="8"/>
        <v>3.6787387211530884</v>
      </c>
      <c r="Q53">
        <f t="shared" si="9"/>
        <v>3.0824215595911555E-2</v>
      </c>
      <c r="R53">
        <f t="shared" si="10"/>
        <v>1.9278025873125219E-2</v>
      </c>
      <c r="S53">
        <f t="shared" si="11"/>
        <v>226.11229948606612</v>
      </c>
      <c r="T53">
        <f t="shared" si="12"/>
        <v>35.201410652722863</v>
      </c>
      <c r="U53">
        <f t="shared" si="13"/>
        <v>34.559712500000003</v>
      </c>
      <c r="V53">
        <f t="shared" si="14"/>
        <v>5.5121052403591184</v>
      </c>
      <c r="W53">
        <f t="shared" si="15"/>
        <v>70.039209878657473</v>
      </c>
      <c r="X53">
        <f t="shared" si="16"/>
        <v>3.7933896615333542</v>
      </c>
      <c r="Y53">
        <f t="shared" si="17"/>
        <v>5.4160943107516202</v>
      </c>
      <c r="Z53">
        <f t="shared" si="18"/>
        <v>1.7187155788257642</v>
      </c>
      <c r="AA53">
        <f t="shared" si="19"/>
        <v>-24.217501243470053</v>
      </c>
      <c r="AB53">
        <f t="shared" si="20"/>
        <v>-62.659303661278344</v>
      </c>
      <c r="AC53">
        <f t="shared" si="21"/>
        <v>-3.9547307731856876</v>
      </c>
      <c r="AD53">
        <f t="shared" si="22"/>
        <v>135.28076380813206</v>
      </c>
      <c r="AE53">
        <f t="shared" si="23"/>
        <v>25.479423747182448</v>
      </c>
      <c r="AF53">
        <f t="shared" si="24"/>
        <v>0.66934031692147355</v>
      </c>
      <c r="AG53">
        <f t="shared" si="25"/>
        <v>1.8149212780283066</v>
      </c>
      <c r="AH53">
        <v>248.79023421610819</v>
      </c>
      <c r="AI53">
        <v>240.93054545454549</v>
      </c>
      <c r="AJ53">
        <v>1.749764560833835</v>
      </c>
      <c r="AK53">
        <v>66.503047521225383</v>
      </c>
      <c r="AL53">
        <f t="shared" si="26"/>
        <v>0.54914968806054543</v>
      </c>
      <c r="AM53">
        <v>37.245825160356311</v>
      </c>
      <c r="AN53">
        <v>37.503270329670343</v>
      </c>
      <c r="AO53">
        <v>-7.1529491558224986E-3</v>
      </c>
      <c r="AP53">
        <v>87.114648894913799</v>
      </c>
      <c r="AQ53">
        <v>89</v>
      </c>
      <c r="AR53">
        <v>14</v>
      </c>
      <c r="AS53">
        <f t="shared" si="27"/>
        <v>1</v>
      </c>
      <c r="AT53">
        <f t="shared" si="28"/>
        <v>0</v>
      </c>
      <c r="AU53">
        <f t="shared" si="29"/>
        <v>47114.521278310218</v>
      </c>
      <c r="AV53">
        <f t="shared" si="30"/>
        <v>1199.9749999999999</v>
      </c>
      <c r="AW53">
        <f t="shared" si="31"/>
        <v>1025.9045385938166</v>
      </c>
      <c r="AX53">
        <f t="shared" si="32"/>
        <v>0.85493826004193141</v>
      </c>
      <c r="AY53">
        <f t="shared" si="33"/>
        <v>0.18843084188092762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1665596876.3499999</v>
      </c>
      <c r="BF53">
        <v>228.94787500000001</v>
      </c>
      <c r="BG53">
        <v>239.595125</v>
      </c>
      <c r="BH53">
        <v>37.511650000000003</v>
      </c>
      <c r="BI53">
        <v>37.244050000000001</v>
      </c>
      <c r="BJ53">
        <v>229.58775</v>
      </c>
      <c r="BK53">
        <v>37.2941</v>
      </c>
      <c r="BL53">
        <v>650.01012500000002</v>
      </c>
      <c r="BM53">
        <v>101.02562500000001</v>
      </c>
      <c r="BN53">
        <v>0.100016275</v>
      </c>
      <c r="BO53">
        <v>34.243774999999999</v>
      </c>
      <c r="BP53">
        <v>34.559712500000003</v>
      </c>
      <c r="BQ53">
        <v>999.9</v>
      </c>
      <c r="BR53">
        <v>0</v>
      </c>
      <c r="BS53">
        <v>0</v>
      </c>
      <c r="BT53">
        <v>9006.09375</v>
      </c>
      <c r="BU53">
        <v>0</v>
      </c>
      <c r="BV53">
        <v>223.23824999999999</v>
      </c>
      <c r="BW53">
        <v>-10.646962500000001</v>
      </c>
      <c r="BX53">
        <v>237.87100000000001</v>
      </c>
      <c r="BY53">
        <v>248.86375000000001</v>
      </c>
      <c r="BZ53">
        <v>0.26758150000000003</v>
      </c>
      <c r="CA53">
        <v>239.595125</v>
      </c>
      <c r="CB53">
        <v>37.244050000000001</v>
      </c>
      <c r="CC53">
        <v>3.78963625</v>
      </c>
      <c r="CD53">
        <v>3.7626024999999998</v>
      </c>
      <c r="CE53">
        <v>27.9764625</v>
      </c>
      <c r="CF53">
        <v>27.8537125</v>
      </c>
      <c r="CG53">
        <v>1199.9749999999999</v>
      </c>
      <c r="CH53">
        <v>0.49997562499999998</v>
      </c>
      <c r="CI53">
        <v>0.50002437499999997</v>
      </c>
      <c r="CJ53">
        <v>0</v>
      </c>
      <c r="CK53">
        <v>781.54562499999997</v>
      </c>
      <c r="CL53">
        <v>4.9990899999999998</v>
      </c>
      <c r="CM53">
        <v>8451.26</v>
      </c>
      <c r="CN53">
        <v>9557.57</v>
      </c>
      <c r="CO53">
        <v>44.851374999999997</v>
      </c>
      <c r="CP53">
        <v>46.944875000000003</v>
      </c>
      <c r="CQ53">
        <v>45.561999999999998</v>
      </c>
      <c r="CR53">
        <v>46.25</v>
      </c>
      <c r="CS53">
        <v>46.311999999999998</v>
      </c>
      <c r="CT53">
        <v>597.45749999999998</v>
      </c>
      <c r="CU53">
        <v>597.51749999999993</v>
      </c>
      <c r="CV53">
        <v>0</v>
      </c>
      <c r="CW53">
        <v>1665596885.2</v>
      </c>
      <c r="CX53">
        <v>0</v>
      </c>
      <c r="CY53">
        <v>1665596416</v>
      </c>
      <c r="CZ53" t="s">
        <v>356</v>
      </c>
      <c r="DA53">
        <v>1665596416</v>
      </c>
      <c r="DB53">
        <v>1665596413.5</v>
      </c>
      <c r="DC53">
        <v>13</v>
      </c>
      <c r="DD53">
        <v>-1.9E-2</v>
      </c>
      <c r="DE53">
        <v>-8.0000000000000002E-3</v>
      </c>
      <c r="DF53">
        <v>-0.56100000000000005</v>
      </c>
      <c r="DG53">
        <v>0.20899999999999999</v>
      </c>
      <c r="DH53">
        <v>415</v>
      </c>
      <c r="DI53">
        <v>38</v>
      </c>
      <c r="DJ53">
        <v>0.55000000000000004</v>
      </c>
      <c r="DK53">
        <v>0.34</v>
      </c>
      <c r="DL53">
        <v>-10.563825</v>
      </c>
      <c r="DM53">
        <v>-0.66989493433391734</v>
      </c>
      <c r="DN53">
        <v>6.8846153668886967E-2</v>
      </c>
      <c r="DO53">
        <v>0</v>
      </c>
      <c r="DP53">
        <v>0.27029195</v>
      </c>
      <c r="DQ53">
        <v>2.3198296435271631E-2</v>
      </c>
      <c r="DR53">
        <v>7.2746484208860516E-3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357</v>
      </c>
      <c r="EA53">
        <v>3.29447</v>
      </c>
      <c r="EB53">
        <v>2.6253899999999999</v>
      </c>
      <c r="EC53">
        <v>6.2818100000000002E-2</v>
      </c>
      <c r="ED53">
        <v>6.4564200000000002E-2</v>
      </c>
      <c r="EE53">
        <v>0.14787900000000001</v>
      </c>
      <c r="EF53">
        <v>0.145736</v>
      </c>
      <c r="EG53">
        <v>28307.3</v>
      </c>
      <c r="EH53">
        <v>28827.8</v>
      </c>
      <c r="EI53">
        <v>28109.200000000001</v>
      </c>
      <c r="EJ53">
        <v>29673.9</v>
      </c>
      <c r="EK53">
        <v>32893.1</v>
      </c>
      <c r="EL53">
        <v>35224.300000000003</v>
      </c>
      <c r="EM53">
        <v>39606.300000000003</v>
      </c>
      <c r="EN53">
        <v>42461.8</v>
      </c>
      <c r="EO53">
        <v>2.0450300000000001</v>
      </c>
      <c r="EP53">
        <v>2.1387499999999999</v>
      </c>
      <c r="EQ53">
        <v>8.5420899999999994E-2</v>
      </c>
      <c r="ER53">
        <v>0</v>
      </c>
      <c r="ES53">
        <v>33.175800000000002</v>
      </c>
      <c r="ET53">
        <v>999.9</v>
      </c>
      <c r="EU53">
        <v>72.5</v>
      </c>
      <c r="EV53">
        <v>37.1</v>
      </c>
      <c r="EW53">
        <v>45.494999999999997</v>
      </c>
      <c r="EX53">
        <v>56.2928</v>
      </c>
      <c r="EY53">
        <v>-2.1554500000000001</v>
      </c>
      <c r="EZ53">
        <v>2</v>
      </c>
      <c r="FA53">
        <v>0.66102399999999994</v>
      </c>
      <c r="FB53">
        <v>1.53938</v>
      </c>
      <c r="FC53">
        <v>20.262699999999999</v>
      </c>
      <c r="FD53">
        <v>5.2180400000000002</v>
      </c>
      <c r="FE53">
        <v>12.004300000000001</v>
      </c>
      <c r="FF53">
        <v>4.9859</v>
      </c>
      <c r="FG53">
        <v>3.2845800000000001</v>
      </c>
      <c r="FH53">
        <v>7029.8</v>
      </c>
      <c r="FI53">
        <v>9999</v>
      </c>
      <c r="FJ53">
        <v>9999</v>
      </c>
      <c r="FK53">
        <v>515.70000000000005</v>
      </c>
      <c r="FL53">
        <v>1.8658300000000001</v>
      </c>
      <c r="FM53">
        <v>1.8621799999999999</v>
      </c>
      <c r="FN53">
        <v>1.8642300000000001</v>
      </c>
      <c r="FO53">
        <v>1.8603499999999999</v>
      </c>
      <c r="FP53">
        <v>1.8610800000000001</v>
      </c>
      <c r="FQ53">
        <v>1.86012</v>
      </c>
      <c r="FR53">
        <v>1.86182</v>
      </c>
      <c r="FS53">
        <v>1.8584000000000001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-0.63800000000000001</v>
      </c>
      <c r="GH53">
        <v>0.21740000000000001</v>
      </c>
      <c r="GI53">
        <v>-0.69928025100371916</v>
      </c>
      <c r="GJ53">
        <v>1.4630516110468079E-4</v>
      </c>
      <c r="GK53">
        <v>5.5642911680704064E-7</v>
      </c>
      <c r="GL53">
        <v>-2.6618900234199588E-10</v>
      </c>
      <c r="GM53">
        <v>-0.15148303708864999</v>
      </c>
      <c r="GN53">
        <v>8.1235993582925436E-3</v>
      </c>
      <c r="GO53">
        <v>6.4829555091776674E-5</v>
      </c>
      <c r="GP53">
        <v>-4.6489004256989501E-7</v>
      </c>
      <c r="GQ53">
        <v>2</v>
      </c>
      <c r="GR53">
        <v>2085</v>
      </c>
      <c r="GS53">
        <v>3</v>
      </c>
      <c r="GT53">
        <v>37</v>
      </c>
      <c r="GU53">
        <v>7.7</v>
      </c>
      <c r="GV53">
        <v>7.8</v>
      </c>
      <c r="GW53">
        <v>0.89721700000000004</v>
      </c>
      <c r="GX53">
        <v>2.6355</v>
      </c>
      <c r="GY53">
        <v>2.04834</v>
      </c>
      <c r="GZ53">
        <v>2.6184099999999999</v>
      </c>
      <c r="HA53">
        <v>2.1972700000000001</v>
      </c>
      <c r="HB53">
        <v>2.32056</v>
      </c>
      <c r="HC53">
        <v>41.980200000000004</v>
      </c>
      <c r="HD53">
        <v>15.173999999999999</v>
      </c>
      <c r="HE53">
        <v>18</v>
      </c>
      <c r="HF53">
        <v>586.83399999999995</v>
      </c>
      <c r="HG53">
        <v>731.13099999999997</v>
      </c>
      <c r="HH53">
        <v>30.9984</v>
      </c>
      <c r="HI53">
        <v>35.5304</v>
      </c>
      <c r="HJ53">
        <v>30.000399999999999</v>
      </c>
      <c r="HK53">
        <v>35.362499999999997</v>
      </c>
      <c r="HL53">
        <v>35.335099999999997</v>
      </c>
      <c r="HM53">
        <v>17.965199999999999</v>
      </c>
      <c r="HN53">
        <v>22.0442</v>
      </c>
      <c r="HO53">
        <v>98.511300000000006</v>
      </c>
      <c r="HP53">
        <v>31</v>
      </c>
      <c r="HQ53">
        <v>257.47000000000003</v>
      </c>
      <c r="HR53">
        <v>37.217599999999997</v>
      </c>
      <c r="HS53">
        <v>98.945099999999996</v>
      </c>
      <c r="HT53">
        <v>98.42</v>
      </c>
    </row>
    <row r="54" spans="1:228" x14ac:dyDescent="0.2">
      <c r="A54">
        <v>39</v>
      </c>
      <c r="B54">
        <v>1665596882.0999999</v>
      </c>
      <c r="C54">
        <v>151.5</v>
      </c>
      <c r="D54" t="s">
        <v>437</v>
      </c>
      <c r="E54" t="s">
        <v>438</v>
      </c>
      <c r="F54">
        <v>4</v>
      </c>
      <c r="G54">
        <v>1665596879.7249999</v>
      </c>
      <c r="H54">
        <f t="shared" si="0"/>
        <v>5.7458253463490885E-4</v>
      </c>
      <c r="I54">
        <f t="shared" si="1"/>
        <v>0.57458253463490883</v>
      </c>
      <c r="J54">
        <f t="shared" si="2"/>
        <v>1.8063085076746588</v>
      </c>
      <c r="K54">
        <f t="shared" si="3"/>
        <v>234.614375</v>
      </c>
      <c r="L54">
        <f t="shared" si="4"/>
        <v>139.71259734686618</v>
      </c>
      <c r="M54">
        <f t="shared" si="5"/>
        <v>14.128354575287169</v>
      </c>
      <c r="N54">
        <f t="shared" si="6"/>
        <v>23.725241255302883</v>
      </c>
      <c r="O54">
        <f t="shared" si="7"/>
        <v>3.2401828575449786E-2</v>
      </c>
      <c r="P54">
        <f t="shared" si="8"/>
        <v>3.6768975665375176</v>
      </c>
      <c r="Q54">
        <f t="shared" si="9"/>
        <v>3.2244032799189623E-2</v>
      </c>
      <c r="R54">
        <f t="shared" si="10"/>
        <v>2.0166633600335913E-2</v>
      </c>
      <c r="S54">
        <f t="shared" si="11"/>
        <v>226.11104961065413</v>
      </c>
      <c r="T54">
        <f t="shared" si="12"/>
        <v>35.193834822974281</v>
      </c>
      <c r="U54">
        <f t="shared" si="13"/>
        <v>34.5565</v>
      </c>
      <c r="V54">
        <f t="shared" si="14"/>
        <v>5.5111215900643895</v>
      </c>
      <c r="W54">
        <f t="shared" si="15"/>
        <v>70.023960862646405</v>
      </c>
      <c r="X54">
        <f t="shared" si="16"/>
        <v>3.7919936242769614</v>
      </c>
      <c r="Y54">
        <f t="shared" si="17"/>
        <v>5.4152801092115359</v>
      </c>
      <c r="Z54">
        <f t="shared" si="18"/>
        <v>1.7191279657874281</v>
      </c>
      <c r="AA54">
        <f t="shared" si="19"/>
        <v>-25.339089777399479</v>
      </c>
      <c r="AB54">
        <f t="shared" si="20"/>
        <v>-62.526351289441344</v>
      </c>
      <c r="AC54">
        <f t="shared" si="21"/>
        <v>-3.9482016679609044</v>
      </c>
      <c r="AD54">
        <f t="shared" si="22"/>
        <v>134.29740687585237</v>
      </c>
      <c r="AE54">
        <f t="shared" si="23"/>
        <v>25.471019651105159</v>
      </c>
      <c r="AF54">
        <f t="shared" si="24"/>
        <v>0.63720226801023527</v>
      </c>
      <c r="AG54">
        <f t="shared" si="25"/>
        <v>1.8063085076746588</v>
      </c>
      <c r="AH54">
        <v>254.89103357243241</v>
      </c>
      <c r="AI54">
        <v>247.03287272727269</v>
      </c>
      <c r="AJ54">
        <v>1.750348947083622</v>
      </c>
      <c r="AK54">
        <v>66.503047521225383</v>
      </c>
      <c r="AL54">
        <f t="shared" si="26"/>
        <v>0.57458253463490883</v>
      </c>
      <c r="AM54">
        <v>37.243118250965473</v>
      </c>
      <c r="AN54">
        <v>37.493195604395623</v>
      </c>
      <c r="AO54">
        <v>-3.8433939368363811E-3</v>
      </c>
      <c r="AP54">
        <v>87.114648894913799</v>
      </c>
      <c r="AQ54">
        <v>89</v>
      </c>
      <c r="AR54">
        <v>14</v>
      </c>
      <c r="AS54">
        <f t="shared" si="27"/>
        <v>1</v>
      </c>
      <c r="AT54">
        <f t="shared" si="28"/>
        <v>0</v>
      </c>
      <c r="AU54">
        <f t="shared" si="29"/>
        <v>47082.154613163366</v>
      </c>
      <c r="AV54">
        <f t="shared" si="30"/>
        <v>1199.9712500000001</v>
      </c>
      <c r="AW54">
        <f t="shared" si="31"/>
        <v>1025.9010510936032</v>
      </c>
      <c r="AX54">
        <f t="shared" si="32"/>
        <v>0.85493802546819619</v>
      </c>
      <c r="AY54">
        <f t="shared" si="33"/>
        <v>0.18843038915361857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1665596879.7249999</v>
      </c>
      <c r="BF54">
        <v>234.614375</v>
      </c>
      <c r="BG54">
        <v>245.25637499999999</v>
      </c>
      <c r="BH54">
        <v>37.4983</v>
      </c>
      <c r="BI54">
        <v>37.243549999999999</v>
      </c>
      <c r="BJ54">
        <v>235.25200000000001</v>
      </c>
      <c r="BK54">
        <v>37.280925000000003</v>
      </c>
      <c r="BL54">
        <v>650.02250000000004</v>
      </c>
      <c r="BM54">
        <v>101.02437500000001</v>
      </c>
      <c r="BN54">
        <v>0.1000392875</v>
      </c>
      <c r="BO54">
        <v>34.241075000000002</v>
      </c>
      <c r="BP54">
        <v>34.5565</v>
      </c>
      <c r="BQ54">
        <v>999.9</v>
      </c>
      <c r="BR54">
        <v>0</v>
      </c>
      <c r="BS54">
        <v>0</v>
      </c>
      <c r="BT54">
        <v>8999.84375</v>
      </c>
      <c r="BU54">
        <v>0</v>
      </c>
      <c r="BV54">
        <v>219.20587499999999</v>
      </c>
      <c r="BW54">
        <v>-10.642075</v>
      </c>
      <c r="BX54">
        <v>243.75475</v>
      </c>
      <c r="BY54">
        <v>254.744125</v>
      </c>
      <c r="BZ54">
        <v>0.254747</v>
      </c>
      <c r="CA54">
        <v>245.25637499999999</v>
      </c>
      <c r="CB54">
        <v>37.243549999999999</v>
      </c>
      <c r="CC54">
        <v>3.7882437499999999</v>
      </c>
      <c r="CD54">
        <v>3.762505</v>
      </c>
      <c r="CE54">
        <v>27.970162500000001</v>
      </c>
      <c r="CF54">
        <v>27.8532875</v>
      </c>
      <c r="CG54">
        <v>1199.9712500000001</v>
      </c>
      <c r="CH54">
        <v>0.49998274999999998</v>
      </c>
      <c r="CI54">
        <v>0.50001724999999997</v>
      </c>
      <c r="CJ54">
        <v>0</v>
      </c>
      <c r="CK54">
        <v>781.51187500000003</v>
      </c>
      <c r="CL54">
        <v>4.9990899999999998</v>
      </c>
      <c r="CM54">
        <v>8449.7975000000006</v>
      </c>
      <c r="CN54">
        <v>9557.5725000000002</v>
      </c>
      <c r="CO54">
        <v>44.851374999999997</v>
      </c>
      <c r="CP54">
        <v>46.976374999999997</v>
      </c>
      <c r="CQ54">
        <v>45.561999999999998</v>
      </c>
      <c r="CR54">
        <v>46.202749999999988</v>
      </c>
      <c r="CS54">
        <v>46.311999999999998</v>
      </c>
      <c r="CT54">
        <v>597.46499999999992</v>
      </c>
      <c r="CU54">
        <v>597.50624999999991</v>
      </c>
      <c r="CV54">
        <v>0</v>
      </c>
      <c r="CW54">
        <v>1665596888.8</v>
      </c>
      <c r="CX54">
        <v>0</v>
      </c>
      <c r="CY54">
        <v>1665596416</v>
      </c>
      <c r="CZ54" t="s">
        <v>356</v>
      </c>
      <c r="DA54">
        <v>1665596416</v>
      </c>
      <c r="DB54">
        <v>1665596413.5</v>
      </c>
      <c r="DC54">
        <v>13</v>
      </c>
      <c r="DD54">
        <v>-1.9E-2</v>
      </c>
      <c r="DE54">
        <v>-8.0000000000000002E-3</v>
      </c>
      <c r="DF54">
        <v>-0.56100000000000005</v>
      </c>
      <c r="DG54">
        <v>0.20899999999999999</v>
      </c>
      <c r="DH54">
        <v>415</v>
      </c>
      <c r="DI54">
        <v>38</v>
      </c>
      <c r="DJ54">
        <v>0.55000000000000004</v>
      </c>
      <c r="DK54">
        <v>0.34</v>
      </c>
      <c r="DL54">
        <v>-10.595492500000001</v>
      </c>
      <c r="DM54">
        <v>-0.57158386491555124</v>
      </c>
      <c r="DN54">
        <v>6.1407969301630567E-2</v>
      </c>
      <c r="DO54">
        <v>0</v>
      </c>
      <c r="DP54">
        <v>0.26773819999999998</v>
      </c>
      <c r="DQ54">
        <v>-2.775156472795522E-2</v>
      </c>
      <c r="DR54">
        <v>9.0798365326695153E-3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357</v>
      </c>
      <c r="EA54">
        <v>3.2944</v>
      </c>
      <c r="EB54">
        <v>2.6252499999999999</v>
      </c>
      <c r="EC54">
        <v>6.4180899999999999E-2</v>
      </c>
      <c r="ED54">
        <v>6.5895599999999999E-2</v>
      </c>
      <c r="EE54">
        <v>0.14785200000000001</v>
      </c>
      <c r="EF54">
        <v>0.14573900000000001</v>
      </c>
      <c r="EG54">
        <v>28266.1</v>
      </c>
      <c r="EH54">
        <v>28786.9</v>
      </c>
      <c r="EI54">
        <v>28109.200000000001</v>
      </c>
      <c r="EJ54">
        <v>29674.1</v>
      </c>
      <c r="EK54">
        <v>32894.1</v>
      </c>
      <c r="EL54">
        <v>35224.5</v>
      </c>
      <c r="EM54">
        <v>39606.1</v>
      </c>
      <c r="EN54">
        <v>42462.1</v>
      </c>
      <c r="EO54">
        <v>2.0451800000000002</v>
      </c>
      <c r="EP54">
        <v>2.1387200000000002</v>
      </c>
      <c r="EQ54">
        <v>8.5633200000000007E-2</v>
      </c>
      <c r="ER54">
        <v>0</v>
      </c>
      <c r="ES54">
        <v>33.170299999999997</v>
      </c>
      <c r="ET54">
        <v>999.9</v>
      </c>
      <c r="EU54">
        <v>72.5</v>
      </c>
      <c r="EV54">
        <v>37.1</v>
      </c>
      <c r="EW54">
        <v>45.493899999999996</v>
      </c>
      <c r="EX54">
        <v>56.352800000000002</v>
      </c>
      <c r="EY54">
        <v>-2.1634600000000002</v>
      </c>
      <c r="EZ54">
        <v>2</v>
      </c>
      <c r="FA54">
        <v>0.66128799999999999</v>
      </c>
      <c r="FB54">
        <v>1.5323199999999999</v>
      </c>
      <c r="FC54">
        <v>20.262799999999999</v>
      </c>
      <c r="FD54">
        <v>5.2186399999999997</v>
      </c>
      <c r="FE54">
        <v>12.0046</v>
      </c>
      <c r="FF54">
        <v>4.9863</v>
      </c>
      <c r="FG54">
        <v>3.2846500000000001</v>
      </c>
      <c r="FH54">
        <v>7029.8</v>
      </c>
      <c r="FI54">
        <v>9999</v>
      </c>
      <c r="FJ54">
        <v>9999</v>
      </c>
      <c r="FK54">
        <v>515.70000000000005</v>
      </c>
      <c r="FL54">
        <v>1.8658399999999999</v>
      </c>
      <c r="FM54">
        <v>1.8621799999999999</v>
      </c>
      <c r="FN54">
        <v>1.86422</v>
      </c>
      <c r="FO54">
        <v>1.8603499999999999</v>
      </c>
      <c r="FP54">
        <v>1.8611</v>
      </c>
      <c r="FQ54">
        <v>1.8601300000000001</v>
      </c>
      <c r="FR54">
        <v>1.8618399999999999</v>
      </c>
      <c r="FS54">
        <v>1.8584400000000001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-0.63600000000000001</v>
      </c>
      <c r="GH54">
        <v>0.21740000000000001</v>
      </c>
      <c r="GI54">
        <v>-0.69928025100371916</v>
      </c>
      <c r="GJ54">
        <v>1.4630516110468079E-4</v>
      </c>
      <c r="GK54">
        <v>5.5642911680704064E-7</v>
      </c>
      <c r="GL54">
        <v>-2.6618900234199588E-10</v>
      </c>
      <c r="GM54">
        <v>-0.15148303708864999</v>
      </c>
      <c r="GN54">
        <v>8.1235993582925436E-3</v>
      </c>
      <c r="GO54">
        <v>6.4829555091776674E-5</v>
      </c>
      <c r="GP54">
        <v>-4.6489004256989501E-7</v>
      </c>
      <c r="GQ54">
        <v>2</v>
      </c>
      <c r="GR54">
        <v>2085</v>
      </c>
      <c r="GS54">
        <v>3</v>
      </c>
      <c r="GT54">
        <v>37</v>
      </c>
      <c r="GU54">
        <v>7.8</v>
      </c>
      <c r="GV54">
        <v>7.8</v>
      </c>
      <c r="GW54">
        <v>0.91430699999999998</v>
      </c>
      <c r="GX54">
        <v>2.63062</v>
      </c>
      <c r="GY54">
        <v>2.04834</v>
      </c>
      <c r="GZ54">
        <v>2.6171899999999999</v>
      </c>
      <c r="HA54">
        <v>2.1972700000000001</v>
      </c>
      <c r="HB54">
        <v>2.33521</v>
      </c>
      <c r="HC54">
        <v>41.980200000000004</v>
      </c>
      <c r="HD54">
        <v>15.182700000000001</v>
      </c>
      <c r="HE54">
        <v>18</v>
      </c>
      <c r="HF54">
        <v>586.95799999999997</v>
      </c>
      <c r="HG54">
        <v>731.11099999999999</v>
      </c>
      <c r="HH54">
        <v>30.998100000000001</v>
      </c>
      <c r="HI54">
        <v>35.533200000000001</v>
      </c>
      <c r="HJ54">
        <v>30.000399999999999</v>
      </c>
      <c r="HK54">
        <v>35.363999999999997</v>
      </c>
      <c r="HL54">
        <v>35.335500000000003</v>
      </c>
      <c r="HM54">
        <v>18.314499999999999</v>
      </c>
      <c r="HN54">
        <v>22.0442</v>
      </c>
      <c r="HO54">
        <v>98.511300000000006</v>
      </c>
      <c r="HP54">
        <v>31</v>
      </c>
      <c r="HQ54">
        <v>264.14999999999998</v>
      </c>
      <c r="HR54">
        <v>37.217599999999997</v>
      </c>
      <c r="HS54">
        <v>98.944800000000001</v>
      </c>
      <c r="HT54">
        <v>98.420599999999993</v>
      </c>
    </row>
    <row r="55" spans="1:228" x14ac:dyDescent="0.2">
      <c r="A55">
        <v>40</v>
      </c>
      <c r="B55">
        <v>1665596886.0999999</v>
      </c>
      <c r="C55">
        <v>155.5</v>
      </c>
      <c r="D55" t="s">
        <v>439</v>
      </c>
      <c r="E55" t="s">
        <v>440</v>
      </c>
      <c r="F55">
        <v>4</v>
      </c>
      <c r="G55">
        <v>1665596884.0999999</v>
      </c>
      <c r="H55">
        <f t="shared" si="0"/>
        <v>6.013757208871781E-4</v>
      </c>
      <c r="I55">
        <f t="shared" si="1"/>
        <v>0.60137572088717806</v>
      </c>
      <c r="J55">
        <f t="shared" si="2"/>
        <v>1.8138762327479316</v>
      </c>
      <c r="K55">
        <f t="shared" si="3"/>
        <v>241.98242857142861</v>
      </c>
      <c r="L55">
        <f t="shared" si="4"/>
        <v>150.51222056131215</v>
      </c>
      <c r="M55">
        <f t="shared" si="5"/>
        <v>15.220488477805194</v>
      </c>
      <c r="N55">
        <f t="shared" si="6"/>
        <v>24.470376904727253</v>
      </c>
      <c r="O55">
        <f t="shared" si="7"/>
        <v>3.394114129701567E-2</v>
      </c>
      <c r="P55">
        <f t="shared" si="8"/>
        <v>3.6759180875733688</v>
      </c>
      <c r="Q55">
        <f t="shared" si="9"/>
        <v>3.3767993949694521E-2</v>
      </c>
      <c r="R55">
        <f t="shared" si="10"/>
        <v>2.1120479017797223E-2</v>
      </c>
      <c r="S55">
        <f t="shared" si="11"/>
        <v>226.1153568070574</v>
      </c>
      <c r="T55">
        <f t="shared" si="12"/>
        <v>35.18952422322139</v>
      </c>
      <c r="U55">
        <f t="shared" si="13"/>
        <v>34.550528571428572</v>
      </c>
      <c r="V55">
        <f t="shared" si="14"/>
        <v>5.509293576067833</v>
      </c>
      <c r="W55">
        <f t="shared" si="15"/>
        <v>70.004833995744448</v>
      </c>
      <c r="X55">
        <f t="shared" si="16"/>
        <v>3.7911772392695382</v>
      </c>
      <c r="Y55">
        <f t="shared" si="17"/>
        <v>5.4155934995860449</v>
      </c>
      <c r="Z55">
        <f t="shared" si="18"/>
        <v>1.7181163367982948</v>
      </c>
      <c r="AA55">
        <f t="shared" si="19"/>
        <v>-26.520669291124555</v>
      </c>
      <c r="AB55">
        <f t="shared" si="20"/>
        <v>-61.120339074134279</v>
      </c>
      <c r="AC55">
        <f t="shared" si="21"/>
        <v>-3.8603550044984178</v>
      </c>
      <c r="AD55">
        <f t="shared" si="22"/>
        <v>134.61399343730014</v>
      </c>
      <c r="AE55">
        <f t="shared" si="23"/>
        <v>25.407096990056207</v>
      </c>
      <c r="AF55">
        <f t="shared" si="24"/>
        <v>0.61639488417639154</v>
      </c>
      <c r="AG55">
        <f t="shared" si="25"/>
        <v>1.8138762327479316</v>
      </c>
      <c r="AH55">
        <v>261.8626560539505</v>
      </c>
      <c r="AI55">
        <v>254.02283030303019</v>
      </c>
      <c r="AJ55">
        <v>1.744933670155304</v>
      </c>
      <c r="AK55">
        <v>66.503047521225383</v>
      </c>
      <c r="AL55">
        <f t="shared" si="26"/>
        <v>0.60137572088717806</v>
      </c>
      <c r="AM55">
        <v>37.244640525390459</v>
      </c>
      <c r="AN55">
        <v>37.48821208791211</v>
      </c>
      <c r="AO55">
        <v>-5.9138075636175455E-4</v>
      </c>
      <c r="AP55">
        <v>87.114648894913799</v>
      </c>
      <c r="AQ55">
        <v>89</v>
      </c>
      <c r="AR55">
        <v>14</v>
      </c>
      <c r="AS55">
        <f t="shared" si="27"/>
        <v>1</v>
      </c>
      <c r="AT55">
        <f t="shared" si="28"/>
        <v>0</v>
      </c>
      <c r="AU55">
        <f t="shared" si="29"/>
        <v>47064.564549429917</v>
      </c>
      <c r="AV55">
        <f t="shared" si="30"/>
        <v>1199.994285714286</v>
      </c>
      <c r="AW55">
        <f t="shared" si="31"/>
        <v>1025.9207278793044</v>
      </c>
      <c r="AX55">
        <f t="shared" si="32"/>
        <v>0.85493801103280609</v>
      </c>
      <c r="AY55">
        <f t="shared" si="33"/>
        <v>0.18843036129331586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1665596884.0999999</v>
      </c>
      <c r="BF55">
        <v>241.98242857142861</v>
      </c>
      <c r="BG55">
        <v>252.59814285714279</v>
      </c>
      <c r="BH55">
        <v>37.490157142857143</v>
      </c>
      <c r="BI55">
        <v>37.24371428571429</v>
      </c>
      <c r="BJ55">
        <v>242.6174285714286</v>
      </c>
      <c r="BK55">
        <v>37.272857142857148</v>
      </c>
      <c r="BL55">
        <v>649.9975714285714</v>
      </c>
      <c r="BM55">
        <v>101.0247142857143</v>
      </c>
      <c r="BN55">
        <v>9.9888228571428567E-2</v>
      </c>
      <c r="BO55">
        <v>34.242114285714287</v>
      </c>
      <c r="BP55">
        <v>34.550528571428572</v>
      </c>
      <c r="BQ55">
        <v>999.89999999999986</v>
      </c>
      <c r="BR55">
        <v>0</v>
      </c>
      <c r="BS55">
        <v>0</v>
      </c>
      <c r="BT55">
        <v>8996.4299999999985</v>
      </c>
      <c r="BU55">
        <v>0</v>
      </c>
      <c r="BV55">
        <v>220.893</v>
      </c>
      <c r="BW55">
        <v>-10.61571428571429</v>
      </c>
      <c r="BX55">
        <v>251.40771428571429</v>
      </c>
      <c r="BY55">
        <v>262.36957142857148</v>
      </c>
      <c r="BZ55">
        <v>0.2464708571428571</v>
      </c>
      <c r="CA55">
        <v>252.59814285714279</v>
      </c>
      <c r="CB55">
        <v>37.24371428571429</v>
      </c>
      <c r="CC55">
        <v>3.7874314285714279</v>
      </c>
      <c r="CD55">
        <v>3.7625314285714291</v>
      </c>
      <c r="CE55">
        <v>27.966471428571431</v>
      </c>
      <c r="CF55">
        <v>27.85341428571429</v>
      </c>
      <c r="CG55">
        <v>1199.994285714286</v>
      </c>
      <c r="CH55">
        <v>0.49998342857142858</v>
      </c>
      <c r="CI55">
        <v>0.50001657142857137</v>
      </c>
      <c r="CJ55">
        <v>0</v>
      </c>
      <c r="CK55">
        <v>781.2907142857141</v>
      </c>
      <c r="CL55">
        <v>4.9990899999999998</v>
      </c>
      <c r="CM55">
        <v>8449.5542857142846</v>
      </c>
      <c r="CN55">
        <v>9557.7357142857163</v>
      </c>
      <c r="CO55">
        <v>44.821000000000012</v>
      </c>
      <c r="CP55">
        <v>46.963999999999999</v>
      </c>
      <c r="CQ55">
        <v>45.561999999999998</v>
      </c>
      <c r="CR55">
        <v>46.186999999999998</v>
      </c>
      <c r="CS55">
        <v>46.311999999999998</v>
      </c>
      <c r="CT55">
        <v>597.47714285714289</v>
      </c>
      <c r="CU55">
        <v>597.51714285714286</v>
      </c>
      <c r="CV55">
        <v>0</v>
      </c>
      <c r="CW55">
        <v>1665596893</v>
      </c>
      <c r="CX55">
        <v>0</v>
      </c>
      <c r="CY55">
        <v>1665596416</v>
      </c>
      <c r="CZ55" t="s">
        <v>356</v>
      </c>
      <c r="DA55">
        <v>1665596416</v>
      </c>
      <c r="DB55">
        <v>1665596413.5</v>
      </c>
      <c r="DC55">
        <v>13</v>
      </c>
      <c r="DD55">
        <v>-1.9E-2</v>
      </c>
      <c r="DE55">
        <v>-8.0000000000000002E-3</v>
      </c>
      <c r="DF55">
        <v>-0.56100000000000005</v>
      </c>
      <c r="DG55">
        <v>0.20899999999999999</v>
      </c>
      <c r="DH55">
        <v>415</v>
      </c>
      <c r="DI55">
        <v>38</v>
      </c>
      <c r="DJ55">
        <v>0.55000000000000004</v>
      </c>
      <c r="DK55">
        <v>0.34</v>
      </c>
      <c r="DL55">
        <v>-10.621124999999999</v>
      </c>
      <c r="DM55">
        <v>-0.1955549718573785</v>
      </c>
      <c r="DN55">
        <v>3.200274792888895E-2</v>
      </c>
      <c r="DO55">
        <v>0</v>
      </c>
      <c r="DP55">
        <v>0.26329150000000001</v>
      </c>
      <c r="DQ55">
        <v>-7.7659294559099451E-2</v>
      </c>
      <c r="DR55">
        <v>1.1972863884635121E-2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3.2943500000000001</v>
      </c>
      <c r="EB55">
        <v>2.62527</v>
      </c>
      <c r="EC55">
        <v>6.5730899999999995E-2</v>
      </c>
      <c r="ED55">
        <v>6.7411600000000002E-2</v>
      </c>
      <c r="EE55">
        <v>0.14783299999999999</v>
      </c>
      <c r="EF55">
        <v>0.14573900000000001</v>
      </c>
      <c r="EG55">
        <v>28219.200000000001</v>
      </c>
      <c r="EH55">
        <v>28739.9</v>
      </c>
      <c r="EI55">
        <v>28109.1</v>
      </c>
      <c r="EJ55">
        <v>29673.9</v>
      </c>
      <c r="EK55">
        <v>32894.699999999997</v>
      </c>
      <c r="EL55">
        <v>35224.400000000001</v>
      </c>
      <c r="EM55">
        <v>39605.699999999997</v>
      </c>
      <c r="EN55">
        <v>42461.8</v>
      </c>
      <c r="EO55">
        <v>2.0448</v>
      </c>
      <c r="EP55">
        <v>2.1387499999999999</v>
      </c>
      <c r="EQ55">
        <v>8.5543800000000003E-2</v>
      </c>
      <c r="ER55">
        <v>0</v>
      </c>
      <c r="ES55">
        <v>33.162100000000002</v>
      </c>
      <c r="ET55">
        <v>999.9</v>
      </c>
      <c r="EU55">
        <v>72.5</v>
      </c>
      <c r="EV55">
        <v>37.1</v>
      </c>
      <c r="EW55">
        <v>45.493200000000002</v>
      </c>
      <c r="EX55">
        <v>56.802799999999998</v>
      </c>
      <c r="EY55">
        <v>-2.1274000000000002</v>
      </c>
      <c r="EZ55">
        <v>2</v>
      </c>
      <c r="FA55">
        <v>0.66141000000000005</v>
      </c>
      <c r="FB55">
        <v>1.5250999999999999</v>
      </c>
      <c r="FC55">
        <v>20.262699999999999</v>
      </c>
      <c r="FD55">
        <v>5.2183400000000004</v>
      </c>
      <c r="FE55">
        <v>12.0046</v>
      </c>
      <c r="FF55">
        <v>4.9862500000000001</v>
      </c>
      <c r="FG55">
        <v>3.2846500000000001</v>
      </c>
      <c r="FH55">
        <v>7030.1</v>
      </c>
      <c r="FI55">
        <v>9999</v>
      </c>
      <c r="FJ55">
        <v>9999</v>
      </c>
      <c r="FK55">
        <v>515.70000000000005</v>
      </c>
      <c r="FL55">
        <v>1.8658300000000001</v>
      </c>
      <c r="FM55">
        <v>1.8621799999999999</v>
      </c>
      <c r="FN55">
        <v>1.8642399999999999</v>
      </c>
      <c r="FO55">
        <v>1.8603499999999999</v>
      </c>
      <c r="FP55">
        <v>1.86107</v>
      </c>
      <c r="FQ55">
        <v>1.8601000000000001</v>
      </c>
      <c r="FR55">
        <v>1.86188</v>
      </c>
      <c r="FS55">
        <v>1.8583700000000001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-0.63300000000000001</v>
      </c>
      <c r="GH55">
        <v>0.2172</v>
      </c>
      <c r="GI55">
        <v>-0.69928025100371916</v>
      </c>
      <c r="GJ55">
        <v>1.4630516110468079E-4</v>
      </c>
      <c r="GK55">
        <v>5.5642911680704064E-7</v>
      </c>
      <c r="GL55">
        <v>-2.6618900234199588E-10</v>
      </c>
      <c r="GM55">
        <v>-0.15148303708864999</v>
      </c>
      <c r="GN55">
        <v>8.1235993582925436E-3</v>
      </c>
      <c r="GO55">
        <v>6.4829555091776674E-5</v>
      </c>
      <c r="GP55">
        <v>-4.6489004256989501E-7</v>
      </c>
      <c r="GQ55">
        <v>2</v>
      </c>
      <c r="GR55">
        <v>2085</v>
      </c>
      <c r="GS55">
        <v>3</v>
      </c>
      <c r="GT55">
        <v>37</v>
      </c>
      <c r="GU55">
        <v>7.8</v>
      </c>
      <c r="GV55">
        <v>7.9</v>
      </c>
      <c r="GW55">
        <v>0.93383799999999995</v>
      </c>
      <c r="GX55">
        <v>2.63672</v>
      </c>
      <c r="GY55">
        <v>2.04834</v>
      </c>
      <c r="GZ55">
        <v>2.6184099999999999</v>
      </c>
      <c r="HA55">
        <v>2.1972700000000001</v>
      </c>
      <c r="HB55">
        <v>2.3278799999999999</v>
      </c>
      <c r="HC55">
        <v>41.980200000000004</v>
      </c>
      <c r="HD55">
        <v>15.1652</v>
      </c>
      <c r="HE55">
        <v>18</v>
      </c>
      <c r="HF55">
        <v>586.68299999999999</v>
      </c>
      <c r="HG55">
        <v>731.16899999999998</v>
      </c>
      <c r="HH55">
        <v>30.998100000000001</v>
      </c>
      <c r="HI55">
        <v>35.533999999999999</v>
      </c>
      <c r="HJ55">
        <v>30.000299999999999</v>
      </c>
      <c r="HK55">
        <v>35.363999999999997</v>
      </c>
      <c r="HL55">
        <v>35.3384</v>
      </c>
      <c r="HM55">
        <v>18.704499999999999</v>
      </c>
      <c r="HN55">
        <v>22.0442</v>
      </c>
      <c r="HO55">
        <v>98.511300000000006</v>
      </c>
      <c r="HP55">
        <v>31</v>
      </c>
      <c r="HQ55">
        <v>270.82799999999997</v>
      </c>
      <c r="HR55">
        <v>37.217599999999997</v>
      </c>
      <c r="HS55">
        <v>98.944199999999995</v>
      </c>
      <c r="HT55">
        <v>98.419899999999998</v>
      </c>
    </row>
    <row r="56" spans="1:228" x14ac:dyDescent="0.2">
      <c r="A56">
        <v>41</v>
      </c>
      <c r="B56">
        <v>1665596890.0999999</v>
      </c>
      <c r="C56">
        <v>159.5</v>
      </c>
      <c r="D56" t="s">
        <v>441</v>
      </c>
      <c r="E56" t="s">
        <v>442</v>
      </c>
      <c r="F56">
        <v>4</v>
      </c>
      <c r="G56">
        <v>1665596887.7874999</v>
      </c>
      <c r="H56">
        <f t="shared" si="0"/>
        <v>5.8198562133918814E-4</v>
      </c>
      <c r="I56">
        <f t="shared" si="1"/>
        <v>0.58198562133918819</v>
      </c>
      <c r="J56">
        <f t="shared" si="2"/>
        <v>2.3002309473035414</v>
      </c>
      <c r="K56">
        <f t="shared" si="3"/>
        <v>248.15299999999999</v>
      </c>
      <c r="L56">
        <f t="shared" si="4"/>
        <v>130.33703827875129</v>
      </c>
      <c r="M56">
        <f t="shared" si="5"/>
        <v>13.180403617433701</v>
      </c>
      <c r="N56">
        <f t="shared" si="6"/>
        <v>25.094606583601138</v>
      </c>
      <c r="O56">
        <f t="shared" si="7"/>
        <v>3.2873429122454681E-2</v>
      </c>
      <c r="P56">
        <f t="shared" si="8"/>
        <v>3.6705887518602553</v>
      </c>
      <c r="Q56">
        <f t="shared" si="9"/>
        <v>3.2710741337594468E-2</v>
      </c>
      <c r="R56">
        <f t="shared" si="10"/>
        <v>2.045876290562075E-2</v>
      </c>
      <c r="S56">
        <f t="shared" si="11"/>
        <v>226.11402290948666</v>
      </c>
      <c r="T56">
        <f t="shared" si="12"/>
        <v>35.194362150040405</v>
      </c>
      <c r="U56">
        <f t="shared" si="13"/>
        <v>34.542574999999999</v>
      </c>
      <c r="V56">
        <f t="shared" si="14"/>
        <v>5.5068595937597093</v>
      </c>
      <c r="W56">
        <f t="shared" si="15"/>
        <v>69.99162647284048</v>
      </c>
      <c r="X56">
        <f t="shared" si="16"/>
        <v>3.7903534292828045</v>
      </c>
      <c r="Y56">
        <f t="shared" si="17"/>
        <v>5.4154384178421857</v>
      </c>
      <c r="Z56">
        <f t="shared" si="18"/>
        <v>1.7165061644769048</v>
      </c>
      <c r="AA56">
        <f t="shared" si="19"/>
        <v>-25.665565901058198</v>
      </c>
      <c r="AB56">
        <f t="shared" si="20"/>
        <v>-59.55957579835497</v>
      </c>
      <c r="AC56">
        <f t="shared" si="21"/>
        <v>-3.7670833645006532</v>
      </c>
      <c r="AD56">
        <f t="shared" si="22"/>
        <v>137.12179784557287</v>
      </c>
      <c r="AE56">
        <f t="shared" si="23"/>
        <v>25.515414637828695</v>
      </c>
      <c r="AF56">
        <f t="shared" si="24"/>
        <v>0.59645641311107178</v>
      </c>
      <c r="AG56">
        <f t="shared" si="25"/>
        <v>2.3002309473035414</v>
      </c>
      <c r="AH56">
        <v>268.87701099034291</v>
      </c>
      <c r="AI56">
        <v>260.93420606060602</v>
      </c>
      <c r="AJ56">
        <v>1.718586653912916</v>
      </c>
      <c r="AK56">
        <v>66.503047521225383</v>
      </c>
      <c r="AL56">
        <f t="shared" si="26"/>
        <v>0.58198562133918819</v>
      </c>
      <c r="AM56">
        <v>37.243105357811267</v>
      </c>
      <c r="AN56">
        <v>37.479376923076963</v>
      </c>
      <c r="AO56">
        <v>-6.7839046652755613E-4</v>
      </c>
      <c r="AP56">
        <v>87.114648894913799</v>
      </c>
      <c r="AQ56">
        <v>89</v>
      </c>
      <c r="AR56">
        <v>14</v>
      </c>
      <c r="AS56">
        <f t="shared" si="27"/>
        <v>1</v>
      </c>
      <c r="AT56">
        <f t="shared" si="28"/>
        <v>0</v>
      </c>
      <c r="AU56">
        <f t="shared" si="29"/>
        <v>46969.80666247382</v>
      </c>
      <c r="AV56">
        <f t="shared" si="30"/>
        <v>1199.9862499999999</v>
      </c>
      <c r="AW56">
        <f t="shared" si="31"/>
        <v>1025.9139512484387</v>
      </c>
      <c r="AX56">
        <f t="shared" si="32"/>
        <v>0.85493808887263389</v>
      </c>
      <c r="AY56">
        <f t="shared" si="33"/>
        <v>0.18843051152418344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1665596887.7874999</v>
      </c>
      <c r="BF56">
        <v>248.15299999999999</v>
      </c>
      <c r="BG56">
        <v>258.81275000000011</v>
      </c>
      <c r="BH56">
        <v>37.481662499999999</v>
      </c>
      <c r="BI56">
        <v>37.243200000000002</v>
      </c>
      <c r="BJ56">
        <v>248.78562500000001</v>
      </c>
      <c r="BK56">
        <v>37.264449999999997</v>
      </c>
      <c r="BL56">
        <v>650.02700000000004</v>
      </c>
      <c r="BM56">
        <v>101.025375</v>
      </c>
      <c r="BN56">
        <v>0.10016683749999999</v>
      </c>
      <c r="BO56">
        <v>34.241600000000012</v>
      </c>
      <c r="BP56">
        <v>34.542574999999999</v>
      </c>
      <c r="BQ56">
        <v>999.9</v>
      </c>
      <c r="BR56">
        <v>0</v>
      </c>
      <c r="BS56">
        <v>0</v>
      </c>
      <c r="BT56">
        <v>8977.9699999999993</v>
      </c>
      <c r="BU56">
        <v>0</v>
      </c>
      <c r="BV56">
        <v>222.21112500000001</v>
      </c>
      <c r="BW56">
        <v>-10.6597375</v>
      </c>
      <c r="BX56">
        <v>257.81637499999999</v>
      </c>
      <c r="BY56">
        <v>268.82474999999999</v>
      </c>
      <c r="BZ56">
        <v>0.23846100000000001</v>
      </c>
      <c r="CA56">
        <v>258.81275000000011</v>
      </c>
      <c r="CB56">
        <v>37.243200000000002</v>
      </c>
      <c r="CC56">
        <v>3.78659875</v>
      </c>
      <c r="CD56">
        <v>3.7625087499999998</v>
      </c>
      <c r="CE56">
        <v>27.962712499999999</v>
      </c>
      <c r="CF56">
        <v>27.853312500000001</v>
      </c>
      <c r="CG56">
        <v>1199.9862499999999</v>
      </c>
      <c r="CH56">
        <v>0.49998087499999999</v>
      </c>
      <c r="CI56">
        <v>0.50001912500000001</v>
      </c>
      <c r="CJ56">
        <v>0</v>
      </c>
      <c r="CK56">
        <v>781.21062499999994</v>
      </c>
      <c r="CL56">
        <v>4.9990899999999998</v>
      </c>
      <c r="CM56">
        <v>8447.4312500000015</v>
      </c>
      <c r="CN56">
        <v>9557.6750000000011</v>
      </c>
      <c r="CO56">
        <v>44.835624999999993</v>
      </c>
      <c r="CP56">
        <v>46.952749999999988</v>
      </c>
      <c r="CQ56">
        <v>45.561999999999998</v>
      </c>
      <c r="CR56">
        <v>46.186999999999998</v>
      </c>
      <c r="CS56">
        <v>46.311999999999998</v>
      </c>
      <c r="CT56">
        <v>597.47124999999994</v>
      </c>
      <c r="CU56">
        <v>597.51750000000004</v>
      </c>
      <c r="CV56">
        <v>0</v>
      </c>
      <c r="CW56">
        <v>1665596897.2</v>
      </c>
      <c r="CX56">
        <v>0</v>
      </c>
      <c r="CY56">
        <v>1665596416</v>
      </c>
      <c r="CZ56" t="s">
        <v>356</v>
      </c>
      <c r="DA56">
        <v>1665596416</v>
      </c>
      <c r="DB56">
        <v>1665596413.5</v>
      </c>
      <c r="DC56">
        <v>13</v>
      </c>
      <c r="DD56">
        <v>-1.9E-2</v>
      </c>
      <c r="DE56">
        <v>-8.0000000000000002E-3</v>
      </c>
      <c r="DF56">
        <v>-0.56100000000000005</v>
      </c>
      <c r="DG56">
        <v>0.20899999999999999</v>
      </c>
      <c r="DH56">
        <v>415</v>
      </c>
      <c r="DI56">
        <v>38</v>
      </c>
      <c r="DJ56">
        <v>0.55000000000000004</v>
      </c>
      <c r="DK56">
        <v>0.34</v>
      </c>
      <c r="DL56">
        <v>-10.63822</v>
      </c>
      <c r="DM56">
        <v>-5.7073170731704773E-2</v>
      </c>
      <c r="DN56">
        <v>2.1199908018668431E-2</v>
      </c>
      <c r="DO56">
        <v>1</v>
      </c>
      <c r="DP56">
        <v>0.25865529999999998</v>
      </c>
      <c r="DQ56">
        <v>-0.15250863039399651</v>
      </c>
      <c r="DR56">
        <v>1.546167080428244E-2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3.2944</v>
      </c>
      <c r="EB56">
        <v>2.6251500000000001</v>
      </c>
      <c r="EC56">
        <v>6.7234799999999997E-2</v>
      </c>
      <c r="ED56">
        <v>6.8897899999999998E-2</v>
      </c>
      <c r="EE56">
        <v>0.14782200000000001</v>
      </c>
      <c r="EF56">
        <v>0.14574000000000001</v>
      </c>
      <c r="EG56">
        <v>28173</v>
      </c>
      <c r="EH56">
        <v>28694</v>
      </c>
      <c r="EI56">
        <v>28108.3</v>
      </c>
      <c r="EJ56">
        <v>29673.8</v>
      </c>
      <c r="EK56">
        <v>32894.6</v>
      </c>
      <c r="EL56">
        <v>35224.300000000003</v>
      </c>
      <c r="EM56">
        <v>39605</v>
      </c>
      <c r="EN56">
        <v>42461.7</v>
      </c>
      <c r="EO56">
        <v>2.0454500000000002</v>
      </c>
      <c r="EP56">
        <v>2.13862</v>
      </c>
      <c r="EQ56">
        <v>8.5882799999999995E-2</v>
      </c>
      <c r="ER56">
        <v>0</v>
      </c>
      <c r="ES56">
        <v>33.153199999999998</v>
      </c>
      <c r="ET56">
        <v>999.9</v>
      </c>
      <c r="EU56">
        <v>72.5</v>
      </c>
      <c r="EV56">
        <v>37.1</v>
      </c>
      <c r="EW56">
        <v>45.493699999999997</v>
      </c>
      <c r="EX56">
        <v>56.412799999999997</v>
      </c>
      <c r="EY56">
        <v>-2.2035300000000002</v>
      </c>
      <c r="EZ56">
        <v>2</v>
      </c>
      <c r="FA56">
        <v>0.66150200000000003</v>
      </c>
      <c r="FB56">
        <v>1.5177400000000001</v>
      </c>
      <c r="FC56">
        <v>20.262799999999999</v>
      </c>
      <c r="FD56">
        <v>5.2174399999999999</v>
      </c>
      <c r="FE56">
        <v>12.0052</v>
      </c>
      <c r="FF56">
        <v>4.9858500000000001</v>
      </c>
      <c r="FG56">
        <v>3.2846500000000001</v>
      </c>
      <c r="FH56">
        <v>7030.1</v>
      </c>
      <c r="FI56">
        <v>9999</v>
      </c>
      <c r="FJ56">
        <v>9999</v>
      </c>
      <c r="FK56">
        <v>515.70000000000005</v>
      </c>
      <c r="FL56">
        <v>1.8658300000000001</v>
      </c>
      <c r="FM56">
        <v>1.8621799999999999</v>
      </c>
      <c r="FN56">
        <v>1.86422</v>
      </c>
      <c r="FO56">
        <v>1.86033</v>
      </c>
      <c r="FP56">
        <v>1.8610500000000001</v>
      </c>
      <c r="FQ56">
        <v>1.8601099999999999</v>
      </c>
      <c r="FR56">
        <v>1.8618600000000001</v>
      </c>
      <c r="FS56">
        <v>1.85839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-0.63200000000000001</v>
      </c>
      <c r="GH56">
        <v>0.2172</v>
      </c>
      <c r="GI56">
        <v>-0.69928025100371916</v>
      </c>
      <c r="GJ56">
        <v>1.4630516110468079E-4</v>
      </c>
      <c r="GK56">
        <v>5.5642911680704064E-7</v>
      </c>
      <c r="GL56">
        <v>-2.6618900234199588E-10</v>
      </c>
      <c r="GM56">
        <v>-0.15148303708864999</v>
      </c>
      <c r="GN56">
        <v>8.1235993582925436E-3</v>
      </c>
      <c r="GO56">
        <v>6.4829555091776674E-5</v>
      </c>
      <c r="GP56">
        <v>-4.6489004256989501E-7</v>
      </c>
      <c r="GQ56">
        <v>2</v>
      </c>
      <c r="GR56">
        <v>2085</v>
      </c>
      <c r="GS56">
        <v>3</v>
      </c>
      <c r="GT56">
        <v>37</v>
      </c>
      <c r="GU56">
        <v>7.9</v>
      </c>
      <c r="GV56">
        <v>7.9</v>
      </c>
      <c r="GW56">
        <v>0.95336900000000002</v>
      </c>
      <c r="GX56">
        <v>2.6208499999999999</v>
      </c>
      <c r="GY56">
        <v>2.04834</v>
      </c>
      <c r="GZ56">
        <v>2.6171899999999999</v>
      </c>
      <c r="HA56">
        <v>2.1972700000000001</v>
      </c>
      <c r="HB56">
        <v>2.36816</v>
      </c>
      <c r="HC56">
        <v>41.980200000000004</v>
      </c>
      <c r="HD56">
        <v>15.173999999999999</v>
      </c>
      <c r="HE56">
        <v>18</v>
      </c>
      <c r="HF56">
        <v>587.18600000000004</v>
      </c>
      <c r="HG56">
        <v>731.05</v>
      </c>
      <c r="HH56">
        <v>30.998000000000001</v>
      </c>
      <c r="HI56">
        <v>35.536700000000003</v>
      </c>
      <c r="HJ56">
        <v>30.000299999999999</v>
      </c>
      <c r="HK56">
        <v>35.366999999999997</v>
      </c>
      <c r="HL56">
        <v>35.3384</v>
      </c>
      <c r="HM56">
        <v>19.095300000000002</v>
      </c>
      <c r="HN56">
        <v>22.0442</v>
      </c>
      <c r="HO56">
        <v>98.511300000000006</v>
      </c>
      <c r="HP56">
        <v>31</v>
      </c>
      <c r="HQ56">
        <v>277.50599999999997</v>
      </c>
      <c r="HR56">
        <v>37.217599999999997</v>
      </c>
      <c r="HS56">
        <v>98.941999999999993</v>
      </c>
      <c r="HT56">
        <v>98.419700000000006</v>
      </c>
    </row>
    <row r="57" spans="1:228" x14ac:dyDescent="0.2">
      <c r="A57">
        <v>42</v>
      </c>
      <c r="B57">
        <v>1665596894.0999999</v>
      </c>
      <c r="C57">
        <v>163.5</v>
      </c>
      <c r="D57" t="s">
        <v>443</v>
      </c>
      <c r="E57" t="s">
        <v>444</v>
      </c>
      <c r="F57">
        <v>4</v>
      </c>
      <c r="G57">
        <v>1665596892.0999999</v>
      </c>
      <c r="H57">
        <f t="shared" si="0"/>
        <v>5.9218860399525486E-4</v>
      </c>
      <c r="I57">
        <f t="shared" si="1"/>
        <v>0.59218860399525486</v>
      </c>
      <c r="J57">
        <f t="shared" si="2"/>
        <v>2.0972480060015424</v>
      </c>
      <c r="K57">
        <f t="shared" si="3"/>
        <v>255.32871428571431</v>
      </c>
      <c r="L57">
        <f t="shared" si="4"/>
        <v>148.82644481972486</v>
      </c>
      <c r="M57">
        <f t="shared" si="5"/>
        <v>15.049878995486093</v>
      </c>
      <c r="N57">
        <f t="shared" si="6"/>
        <v>25.819781280992814</v>
      </c>
      <c r="O57">
        <f t="shared" si="7"/>
        <v>3.3448999935494619E-2</v>
      </c>
      <c r="P57">
        <f t="shared" si="8"/>
        <v>3.6806500666473432</v>
      </c>
      <c r="Q57">
        <f t="shared" si="9"/>
        <v>3.3281039018305057E-2</v>
      </c>
      <c r="R57">
        <f t="shared" si="10"/>
        <v>2.0815669533160136E-2</v>
      </c>
      <c r="S57">
        <f t="shared" si="11"/>
        <v>226.12267294913434</v>
      </c>
      <c r="T57">
        <f t="shared" si="12"/>
        <v>35.189405787601167</v>
      </c>
      <c r="U57">
        <f t="shared" si="13"/>
        <v>34.542442857142852</v>
      </c>
      <c r="V57">
        <f t="shared" si="14"/>
        <v>5.5068191627938905</v>
      </c>
      <c r="W57">
        <f t="shared" si="15"/>
        <v>69.990054031614989</v>
      </c>
      <c r="X57">
        <f t="shared" si="16"/>
        <v>3.7901808402149606</v>
      </c>
      <c r="Y57">
        <f t="shared" si="17"/>
        <v>5.4153134936899887</v>
      </c>
      <c r="Z57">
        <f t="shared" si="18"/>
        <v>1.7166383225789299</v>
      </c>
      <c r="AA57">
        <f t="shared" si="19"/>
        <v>-26.115517436190739</v>
      </c>
      <c r="AB57">
        <f t="shared" si="20"/>
        <v>-59.778818291678043</v>
      </c>
      <c r="AC57">
        <f t="shared" si="21"/>
        <v>-3.770604687326657</v>
      </c>
      <c r="AD57">
        <f t="shared" si="22"/>
        <v>136.45773253393889</v>
      </c>
      <c r="AE57">
        <f t="shared" si="23"/>
        <v>25.537196998937421</v>
      </c>
      <c r="AF57">
        <f t="shared" si="24"/>
        <v>0.5859633660383744</v>
      </c>
      <c r="AG57">
        <f t="shared" si="25"/>
        <v>2.0972480060015424</v>
      </c>
      <c r="AH57">
        <v>275.7766994534922</v>
      </c>
      <c r="AI57">
        <v>267.8684727272726</v>
      </c>
      <c r="AJ57">
        <v>1.731562736025539</v>
      </c>
      <c r="AK57">
        <v>66.503047521225383</v>
      </c>
      <c r="AL57">
        <f t="shared" si="26"/>
        <v>0.59218860399525486</v>
      </c>
      <c r="AM57">
        <v>37.244060217547933</v>
      </c>
      <c r="AN57">
        <v>37.480851648351667</v>
      </c>
      <c r="AO57">
        <v>-3.157990493630753E-6</v>
      </c>
      <c r="AP57">
        <v>87.114648894913799</v>
      </c>
      <c r="AQ57">
        <v>89</v>
      </c>
      <c r="AR57">
        <v>14</v>
      </c>
      <c r="AS57">
        <f t="shared" si="27"/>
        <v>1</v>
      </c>
      <c r="AT57">
        <f t="shared" si="28"/>
        <v>0</v>
      </c>
      <c r="AU57">
        <f t="shared" si="29"/>
        <v>47148.929522521044</v>
      </c>
      <c r="AV57">
        <f t="shared" si="30"/>
        <v>1200.038571428571</v>
      </c>
      <c r="AW57">
        <f t="shared" si="31"/>
        <v>1025.9580564503283</v>
      </c>
      <c r="AX57">
        <f t="shared" si="32"/>
        <v>0.85493756690586142</v>
      </c>
      <c r="AY57">
        <f t="shared" si="33"/>
        <v>0.18842950412831266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1665596892.0999999</v>
      </c>
      <c r="BF57">
        <v>255.32871428571431</v>
      </c>
      <c r="BG57">
        <v>265.99900000000002</v>
      </c>
      <c r="BH57">
        <v>37.480642857142861</v>
      </c>
      <c r="BI57">
        <v>37.246357142857143</v>
      </c>
      <c r="BJ57">
        <v>255.95842857142861</v>
      </c>
      <c r="BK57">
        <v>37.263442857142863</v>
      </c>
      <c r="BL57">
        <v>649.97685714285706</v>
      </c>
      <c r="BM57">
        <v>101.0238571428572</v>
      </c>
      <c r="BN57">
        <v>9.9831014285714281E-2</v>
      </c>
      <c r="BO57">
        <v>34.241185714285713</v>
      </c>
      <c r="BP57">
        <v>34.542442857142852</v>
      </c>
      <c r="BQ57">
        <v>999.89999999999986</v>
      </c>
      <c r="BR57">
        <v>0</v>
      </c>
      <c r="BS57">
        <v>0</v>
      </c>
      <c r="BT57">
        <v>9012.8571428571431</v>
      </c>
      <c r="BU57">
        <v>0</v>
      </c>
      <c r="BV57">
        <v>219.85614285714291</v>
      </c>
      <c r="BW57">
        <v>-10.67022857142857</v>
      </c>
      <c r="BX57">
        <v>265.27128571428568</v>
      </c>
      <c r="BY57">
        <v>276.2897142857143</v>
      </c>
      <c r="BZ57">
        <v>0.2342977142857143</v>
      </c>
      <c r="CA57">
        <v>265.99900000000002</v>
      </c>
      <c r="CB57">
        <v>37.246357142857143</v>
      </c>
      <c r="CC57">
        <v>3.7864399999999998</v>
      </c>
      <c r="CD57">
        <v>3.762768571428571</v>
      </c>
      <c r="CE57">
        <v>27.96198571428571</v>
      </c>
      <c r="CF57">
        <v>27.854514285714291</v>
      </c>
      <c r="CG57">
        <v>1200.038571428571</v>
      </c>
      <c r="CH57">
        <v>0.4999972857142857</v>
      </c>
      <c r="CI57">
        <v>0.5000027142857143</v>
      </c>
      <c r="CJ57">
        <v>0</v>
      </c>
      <c r="CK57">
        <v>780.77871428571427</v>
      </c>
      <c r="CL57">
        <v>4.9990899999999998</v>
      </c>
      <c r="CM57">
        <v>8443.5914285714298</v>
      </c>
      <c r="CN57">
        <v>9558.1614285714295</v>
      </c>
      <c r="CO57">
        <v>44.857000000000014</v>
      </c>
      <c r="CP57">
        <v>46.982000000000014</v>
      </c>
      <c r="CQ57">
        <v>45.561999999999998</v>
      </c>
      <c r="CR57">
        <v>46.186999999999998</v>
      </c>
      <c r="CS57">
        <v>46.311999999999998</v>
      </c>
      <c r="CT57">
        <v>597.51714285714286</v>
      </c>
      <c r="CU57">
        <v>597.52142857142849</v>
      </c>
      <c r="CV57">
        <v>0</v>
      </c>
      <c r="CW57">
        <v>1665596900.8</v>
      </c>
      <c r="CX57">
        <v>0</v>
      </c>
      <c r="CY57">
        <v>1665596416</v>
      </c>
      <c r="CZ57" t="s">
        <v>356</v>
      </c>
      <c r="DA57">
        <v>1665596416</v>
      </c>
      <c r="DB57">
        <v>1665596413.5</v>
      </c>
      <c r="DC57">
        <v>13</v>
      </c>
      <c r="DD57">
        <v>-1.9E-2</v>
      </c>
      <c r="DE57">
        <v>-8.0000000000000002E-3</v>
      </c>
      <c r="DF57">
        <v>-0.56100000000000005</v>
      </c>
      <c r="DG57">
        <v>0.20899999999999999</v>
      </c>
      <c r="DH57">
        <v>415</v>
      </c>
      <c r="DI57">
        <v>38</v>
      </c>
      <c r="DJ57">
        <v>0.55000000000000004</v>
      </c>
      <c r="DK57">
        <v>0.34</v>
      </c>
      <c r="DL57">
        <v>-10.647259999999999</v>
      </c>
      <c r="DM57">
        <v>-7.8441275797376447E-2</v>
      </c>
      <c r="DN57">
        <v>2.2209061213837911E-2</v>
      </c>
      <c r="DO57">
        <v>1</v>
      </c>
      <c r="DP57">
        <v>0.24990472499999999</v>
      </c>
      <c r="DQ57">
        <v>-0.1372360412757973</v>
      </c>
      <c r="DR57">
        <v>1.3660821960972E-2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3.2945099999999998</v>
      </c>
      <c r="EB57">
        <v>2.6253099999999998</v>
      </c>
      <c r="EC57">
        <v>6.8742399999999995E-2</v>
      </c>
      <c r="ED57">
        <v>7.0377200000000001E-2</v>
      </c>
      <c r="EE57">
        <v>0.14782000000000001</v>
      </c>
      <c r="EF57">
        <v>0.14574400000000001</v>
      </c>
      <c r="EG57">
        <v>28126.9</v>
      </c>
      <c r="EH57">
        <v>28648.6</v>
      </c>
      <c r="EI57">
        <v>28107.8</v>
      </c>
      <c r="EJ57">
        <v>29674</v>
      </c>
      <c r="EK57">
        <v>32894.199999999997</v>
      </c>
      <c r="EL57">
        <v>35224.5</v>
      </c>
      <c r="EM57">
        <v>39604.300000000003</v>
      </c>
      <c r="EN57">
        <v>42462</v>
      </c>
      <c r="EO57">
        <v>2.04555</v>
      </c>
      <c r="EP57">
        <v>2.1386500000000002</v>
      </c>
      <c r="EQ57">
        <v>8.6151099999999994E-2</v>
      </c>
      <c r="ER57">
        <v>0</v>
      </c>
      <c r="ES57">
        <v>33.143599999999999</v>
      </c>
      <c r="ET57">
        <v>999.9</v>
      </c>
      <c r="EU57">
        <v>72.5</v>
      </c>
      <c r="EV57">
        <v>37.1</v>
      </c>
      <c r="EW57">
        <v>45.486600000000003</v>
      </c>
      <c r="EX57">
        <v>56.892800000000001</v>
      </c>
      <c r="EY57">
        <v>-2.1794899999999999</v>
      </c>
      <c r="EZ57">
        <v>2</v>
      </c>
      <c r="FA57">
        <v>0.66194600000000003</v>
      </c>
      <c r="FB57">
        <v>1.51128</v>
      </c>
      <c r="FC57">
        <v>20.262899999999998</v>
      </c>
      <c r="FD57">
        <v>5.2186399999999997</v>
      </c>
      <c r="FE57">
        <v>12.004899999999999</v>
      </c>
      <c r="FF57">
        <v>4.9863499999999998</v>
      </c>
      <c r="FG57">
        <v>3.2846500000000001</v>
      </c>
      <c r="FH57">
        <v>7030.1</v>
      </c>
      <c r="FI57">
        <v>9999</v>
      </c>
      <c r="FJ57">
        <v>9999</v>
      </c>
      <c r="FK57">
        <v>515.70000000000005</v>
      </c>
      <c r="FL57">
        <v>1.8658300000000001</v>
      </c>
      <c r="FM57">
        <v>1.8621799999999999</v>
      </c>
      <c r="FN57">
        <v>1.8642399999999999</v>
      </c>
      <c r="FO57">
        <v>1.8603499999999999</v>
      </c>
      <c r="FP57">
        <v>1.8610599999999999</v>
      </c>
      <c r="FQ57">
        <v>1.8601099999999999</v>
      </c>
      <c r="FR57">
        <v>1.8618699999999999</v>
      </c>
      <c r="FS57">
        <v>1.8583799999999999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-0.628</v>
      </c>
      <c r="GH57">
        <v>0.2172</v>
      </c>
      <c r="GI57">
        <v>-0.69928025100371916</v>
      </c>
      <c r="GJ57">
        <v>1.4630516110468079E-4</v>
      </c>
      <c r="GK57">
        <v>5.5642911680704064E-7</v>
      </c>
      <c r="GL57">
        <v>-2.6618900234199588E-10</v>
      </c>
      <c r="GM57">
        <v>-0.15148303708864999</v>
      </c>
      <c r="GN57">
        <v>8.1235993582925436E-3</v>
      </c>
      <c r="GO57">
        <v>6.4829555091776674E-5</v>
      </c>
      <c r="GP57">
        <v>-4.6489004256989501E-7</v>
      </c>
      <c r="GQ57">
        <v>2</v>
      </c>
      <c r="GR57">
        <v>2085</v>
      </c>
      <c r="GS57">
        <v>3</v>
      </c>
      <c r="GT57">
        <v>37</v>
      </c>
      <c r="GU57">
        <v>8</v>
      </c>
      <c r="GV57">
        <v>8</v>
      </c>
      <c r="GW57">
        <v>0.97167999999999999</v>
      </c>
      <c r="GX57">
        <v>2.6122999999999998</v>
      </c>
      <c r="GY57">
        <v>2.04834</v>
      </c>
      <c r="GZ57">
        <v>2.6171899999999999</v>
      </c>
      <c r="HA57">
        <v>2.1972700000000001</v>
      </c>
      <c r="HB57">
        <v>2.34619</v>
      </c>
      <c r="HC57">
        <v>41.980200000000004</v>
      </c>
      <c r="HD57">
        <v>15.182700000000001</v>
      </c>
      <c r="HE57">
        <v>18</v>
      </c>
      <c r="HF57">
        <v>587.26199999999994</v>
      </c>
      <c r="HG57">
        <v>731.096</v>
      </c>
      <c r="HH57">
        <v>30.998100000000001</v>
      </c>
      <c r="HI57">
        <v>35.5381</v>
      </c>
      <c r="HJ57">
        <v>30.000299999999999</v>
      </c>
      <c r="HK57">
        <v>35.367199999999997</v>
      </c>
      <c r="HL57">
        <v>35.340400000000002</v>
      </c>
      <c r="HM57">
        <v>19.483000000000001</v>
      </c>
      <c r="HN57">
        <v>22.0442</v>
      </c>
      <c r="HO57">
        <v>98.511300000000006</v>
      </c>
      <c r="HP57">
        <v>31</v>
      </c>
      <c r="HQ57">
        <v>284.185</v>
      </c>
      <c r="HR57">
        <v>37.217700000000001</v>
      </c>
      <c r="HS57">
        <v>98.940100000000001</v>
      </c>
      <c r="HT57">
        <v>98.420299999999997</v>
      </c>
    </row>
    <row r="58" spans="1:228" x14ac:dyDescent="0.2">
      <c r="A58">
        <v>43</v>
      </c>
      <c r="B58">
        <v>1665596898.0999999</v>
      </c>
      <c r="C58">
        <v>167.5</v>
      </c>
      <c r="D58" t="s">
        <v>445</v>
      </c>
      <c r="E58" t="s">
        <v>446</v>
      </c>
      <c r="F58">
        <v>4</v>
      </c>
      <c r="G58">
        <v>1665596895.7874999</v>
      </c>
      <c r="H58">
        <f t="shared" si="0"/>
        <v>6.0118693580966324E-4</v>
      </c>
      <c r="I58">
        <f t="shared" si="1"/>
        <v>0.6011869358096632</v>
      </c>
      <c r="J58">
        <f t="shared" si="2"/>
        <v>1.9348893385680217</v>
      </c>
      <c r="K58">
        <f t="shared" si="3"/>
        <v>261.49299999999988</v>
      </c>
      <c r="L58">
        <f t="shared" si="4"/>
        <v>163.97825153800343</v>
      </c>
      <c r="M58">
        <f t="shared" si="5"/>
        <v>16.582185801567842</v>
      </c>
      <c r="N58">
        <f t="shared" si="6"/>
        <v>26.443296419735525</v>
      </c>
      <c r="O58">
        <f t="shared" si="7"/>
        <v>3.3994770502194793E-2</v>
      </c>
      <c r="P58">
        <f t="shared" si="8"/>
        <v>3.6698318428221919</v>
      </c>
      <c r="Q58">
        <f t="shared" si="9"/>
        <v>3.3820790594631701E-2</v>
      </c>
      <c r="R58">
        <f t="shared" si="10"/>
        <v>2.1153551130427713E-2</v>
      </c>
      <c r="S58">
        <f t="shared" si="11"/>
        <v>226.11057823565389</v>
      </c>
      <c r="T58">
        <f t="shared" si="12"/>
        <v>35.194752621255404</v>
      </c>
      <c r="U58">
        <f t="shared" si="13"/>
        <v>34.5381</v>
      </c>
      <c r="V58">
        <f t="shared" si="14"/>
        <v>5.5054905481625891</v>
      </c>
      <c r="W58">
        <f t="shared" si="15"/>
        <v>69.9788960216855</v>
      </c>
      <c r="X58">
        <f t="shared" si="16"/>
        <v>3.7905609349934428</v>
      </c>
      <c r="Y58">
        <f t="shared" si="17"/>
        <v>5.4167201120446373</v>
      </c>
      <c r="Z58">
        <f t="shared" si="18"/>
        <v>1.7149296131691463</v>
      </c>
      <c r="AA58">
        <f t="shared" si="19"/>
        <v>-26.512343869206148</v>
      </c>
      <c r="AB58">
        <f t="shared" si="20"/>
        <v>-57.821070492165276</v>
      </c>
      <c r="AC58">
        <f t="shared" si="21"/>
        <v>-3.6578748714585547</v>
      </c>
      <c r="AD58">
        <f t="shared" si="22"/>
        <v>138.1192890028239</v>
      </c>
      <c r="AE58">
        <f t="shared" si="23"/>
        <v>25.584532748251654</v>
      </c>
      <c r="AF58">
        <f t="shared" si="24"/>
        <v>0.58555746035347767</v>
      </c>
      <c r="AG58">
        <f t="shared" si="25"/>
        <v>1.9348893385680217</v>
      </c>
      <c r="AH58">
        <v>282.74274233836559</v>
      </c>
      <c r="AI58">
        <v>274.84278181818178</v>
      </c>
      <c r="AJ58">
        <v>1.7470487402077131</v>
      </c>
      <c r="AK58">
        <v>66.503047521225383</v>
      </c>
      <c r="AL58">
        <f t="shared" si="26"/>
        <v>0.6011869358096632</v>
      </c>
      <c r="AM58">
        <v>37.247004515237698</v>
      </c>
      <c r="AN58">
        <v>37.486992307692311</v>
      </c>
      <c r="AO58">
        <v>6.7959151109775088E-5</v>
      </c>
      <c r="AP58">
        <v>87.114648894913799</v>
      </c>
      <c r="AQ58">
        <v>89</v>
      </c>
      <c r="AR58">
        <v>14</v>
      </c>
      <c r="AS58">
        <f t="shared" si="27"/>
        <v>1</v>
      </c>
      <c r="AT58">
        <f t="shared" si="28"/>
        <v>0</v>
      </c>
      <c r="AU58">
        <f t="shared" si="29"/>
        <v>46955.680463632467</v>
      </c>
      <c r="AV58">
        <f t="shared" si="30"/>
        <v>1199.96875</v>
      </c>
      <c r="AW58">
        <f t="shared" si="31"/>
        <v>1025.8989135936031</v>
      </c>
      <c r="AX58">
        <f t="shared" si="32"/>
        <v>0.85493802533907903</v>
      </c>
      <c r="AY58">
        <f t="shared" si="33"/>
        <v>0.18843038890442262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1665596895.7874999</v>
      </c>
      <c r="BF58">
        <v>261.49299999999988</v>
      </c>
      <c r="BG58">
        <v>272.18337500000001</v>
      </c>
      <c r="BH58">
        <v>37.484175</v>
      </c>
      <c r="BI58">
        <v>37.250075000000002</v>
      </c>
      <c r="BJ58">
        <v>262.12074999999999</v>
      </c>
      <c r="BK58">
        <v>37.266962500000012</v>
      </c>
      <c r="BL58">
        <v>650.03950000000009</v>
      </c>
      <c r="BM58">
        <v>101.024125</v>
      </c>
      <c r="BN58">
        <v>0.1001743875</v>
      </c>
      <c r="BO58">
        <v>34.245849999999997</v>
      </c>
      <c r="BP58">
        <v>34.5381</v>
      </c>
      <c r="BQ58">
        <v>999.9</v>
      </c>
      <c r="BR58">
        <v>0</v>
      </c>
      <c r="BS58">
        <v>0</v>
      </c>
      <c r="BT58">
        <v>8975.46875</v>
      </c>
      <c r="BU58">
        <v>0</v>
      </c>
      <c r="BV58">
        <v>192.593875</v>
      </c>
      <c r="BW58">
        <v>-10.6901875</v>
      </c>
      <c r="BX58">
        <v>271.67675000000003</v>
      </c>
      <c r="BY58">
        <v>282.71449999999999</v>
      </c>
      <c r="BZ58">
        <v>0.23408562499999999</v>
      </c>
      <c r="CA58">
        <v>272.18337500000001</v>
      </c>
      <c r="CB58">
        <v>37.250075000000002</v>
      </c>
      <c r="CC58">
        <v>3.7868062500000002</v>
      </c>
      <c r="CD58">
        <v>3.7631575000000002</v>
      </c>
      <c r="CE58">
        <v>27.963637500000001</v>
      </c>
      <c r="CF58">
        <v>27.856249999999999</v>
      </c>
      <c r="CG58">
        <v>1199.96875</v>
      </c>
      <c r="CH58">
        <v>0.49998074999999997</v>
      </c>
      <c r="CI58">
        <v>0.50001925000000003</v>
      </c>
      <c r="CJ58">
        <v>0</v>
      </c>
      <c r="CK58">
        <v>780.57549999999992</v>
      </c>
      <c r="CL58">
        <v>4.9990899999999998</v>
      </c>
      <c r="CM58">
        <v>8420.9674999999988</v>
      </c>
      <c r="CN58">
        <v>9557.5224999999991</v>
      </c>
      <c r="CO58">
        <v>44.819875000000003</v>
      </c>
      <c r="CP58">
        <v>46.960625</v>
      </c>
      <c r="CQ58">
        <v>45.561999999999998</v>
      </c>
      <c r="CR58">
        <v>46.179250000000003</v>
      </c>
      <c r="CS58">
        <v>46.311999999999998</v>
      </c>
      <c r="CT58">
        <v>597.46375</v>
      </c>
      <c r="CU58">
        <v>597.505</v>
      </c>
      <c r="CV58">
        <v>0</v>
      </c>
      <c r="CW58">
        <v>1665596905</v>
      </c>
      <c r="CX58">
        <v>0</v>
      </c>
      <c r="CY58">
        <v>1665596416</v>
      </c>
      <c r="CZ58" t="s">
        <v>356</v>
      </c>
      <c r="DA58">
        <v>1665596416</v>
      </c>
      <c r="DB58">
        <v>1665596413.5</v>
      </c>
      <c r="DC58">
        <v>13</v>
      </c>
      <c r="DD58">
        <v>-1.9E-2</v>
      </c>
      <c r="DE58">
        <v>-8.0000000000000002E-3</v>
      </c>
      <c r="DF58">
        <v>-0.56100000000000005</v>
      </c>
      <c r="DG58">
        <v>0.20899999999999999</v>
      </c>
      <c r="DH58">
        <v>415</v>
      </c>
      <c r="DI58">
        <v>38</v>
      </c>
      <c r="DJ58">
        <v>0.55000000000000004</v>
      </c>
      <c r="DK58">
        <v>0.34</v>
      </c>
      <c r="DL58">
        <v>-10.654985</v>
      </c>
      <c r="DM58">
        <v>-0.19960300187616939</v>
      </c>
      <c r="DN58">
        <v>2.7424127606908471E-2</v>
      </c>
      <c r="DO58">
        <v>0</v>
      </c>
      <c r="DP58">
        <v>0.242343275</v>
      </c>
      <c r="DQ58">
        <v>-8.4480416510319511E-2</v>
      </c>
      <c r="DR58">
        <v>8.6517264114958584E-3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3.2943500000000001</v>
      </c>
      <c r="EB58">
        <v>2.6251899999999999</v>
      </c>
      <c r="EC58">
        <v>7.0233699999999996E-2</v>
      </c>
      <c r="ED58">
        <v>7.1844900000000003E-2</v>
      </c>
      <c r="EE58">
        <v>0.14783499999999999</v>
      </c>
      <c r="EF58">
        <v>0.145761</v>
      </c>
      <c r="EG58">
        <v>28082.1</v>
      </c>
      <c r="EH58">
        <v>28603.200000000001</v>
      </c>
      <c r="EI58">
        <v>28108</v>
      </c>
      <c r="EJ58">
        <v>29673.9</v>
      </c>
      <c r="EK58">
        <v>32894.1</v>
      </c>
      <c r="EL58">
        <v>35224</v>
      </c>
      <c r="EM58">
        <v>39604.800000000003</v>
      </c>
      <c r="EN58">
        <v>42462.1</v>
      </c>
      <c r="EO58">
        <v>2.0459200000000002</v>
      </c>
      <c r="EP58">
        <v>2.1385999999999998</v>
      </c>
      <c r="EQ58">
        <v>8.71532E-2</v>
      </c>
      <c r="ER58">
        <v>0</v>
      </c>
      <c r="ES58">
        <v>33.134999999999998</v>
      </c>
      <c r="ET58">
        <v>999.9</v>
      </c>
      <c r="EU58">
        <v>72.5</v>
      </c>
      <c r="EV58">
        <v>37.1</v>
      </c>
      <c r="EW58">
        <v>45.497599999999998</v>
      </c>
      <c r="EX58">
        <v>56.652799999999999</v>
      </c>
      <c r="EY58">
        <v>-2.07131</v>
      </c>
      <c r="EZ58">
        <v>2</v>
      </c>
      <c r="FA58">
        <v>0.66205800000000004</v>
      </c>
      <c r="FB58">
        <v>1.50996</v>
      </c>
      <c r="FC58">
        <v>20.263000000000002</v>
      </c>
      <c r="FD58">
        <v>5.2183400000000004</v>
      </c>
      <c r="FE58">
        <v>12.0052</v>
      </c>
      <c r="FF58">
        <v>4.9861500000000003</v>
      </c>
      <c r="FG58">
        <v>3.2846500000000001</v>
      </c>
      <c r="FH58">
        <v>7030.4</v>
      </c>
      <c r="FI58">
        <v>9999</v>
      </c>
      <c r="FJ58">
        <v>9999</v>
      </c>
      <c r="FK58">
        <v>515.70000000000005</v>
      </c>
      <c r="FL58">
        <v>1.8658300000000001</v>
      </c>
      <c r="FM58">
        <v>1.8621799999999999</v>
      </c>
      <c r="FN58">
        <v>1.86425</v>
      </c>
      <c r="FO58">
        <v>1.8603400000000001</v>
      </c>
      <c r="FP58">
        <v>1.8610500000000001</v>
      </c>
      <c r="FQ58">
        <v>1.8600699999999999</v>
      </c>
      <c r="FR58">
        <v>1.8618399999999999</v>
      </c>
      <c r="FS58">
        <v>1.8584000000000001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-0.626</v>
      </c>
      <c r="GH58">
        <v>0.2172</v>
      </c>
      <c r="GI58">
        <v>-0.69928025100371916</v>
      </c>
      <c r="GJ58">
        <v>1.4630516110468079E-4</v>
      </c>
      <c r="GK58">
        <v>5.5642911680704064E-7</v>
      </c>
      <c r="GL58">
        <v>-2.6618900234199588E-10</v>
      </c>
      <c r="GM58">
        <v>-0.15148303708864999</v>
      </c>
      <c r="GN58">
        <v>8.1235993582925436E-3</v>
      </c>
      <c r="GO58">
        <v>6.4829555091776674E-5</v>
      </c>
      <c r="GP58">
        <v>-4.6489004256989501E-7</v>
      </c>
      <c r="GQ58">
        <v>2</v>
      </c>
      <c r="GR58">
        <v>2085</v>
      </c>
      <c r="GS58">
        <v>3</v>
      </c>
      <c r="GT58">
        <v>37</v>
      </c>
      <c r="GU58">
        <v>8</v>
      </c>
      <c r="GV58">
        <v>8.1</v>
      </c>
      <c r="GW58">
        <v>0.99243199999999998</v>
      </c>
      <c r="GX58">
        <v>2.63306</v>
      </c>
      <c r="GY58">
        <v>2.04834</v>
      </c>
      <c r="GZ58">
        <v>2.6184099999999999</v>
      </c>
      <c r="HA58">
        <v>2.1972700000000001</v>
      </c>
      <c r="HB58">
        <v>2.3046899999999999</v>
      </c>
      <c r="HC58">
        <v>41.980200000000004</v>
      </c>
      <c r="HD58">
        <v>15.156499999999999</v>
      </c>
      <c r="HE58">
        <v>18</v>
      </c>
      <c r="HF58">
        <v>587.54899999999998</v>
      </c>
      <c r="HG58">
        <v>731.06399999999996</v>
      </c>
      <c r="HH58">
        <v>30.998999999999999</v>
      </c>
      <c r="HI58">
        <v>35.54</v>
      </c>
      <c r="HJ58">
        <v>30.000299999999999</v>
      </c>
      <c r="HK58">
        <v>35.368600000000001</v>
      </c>
      <c r="HL58">
        <v>35.3416</v>
      </c>
      <c r="HM58">
        <v>19.8703</v>
      </c>
      <c r="HN58">
        <v>22.0442</v>
      </c>
      <c r="HO58">
        <v>98.511300000000006</v>
      </c>
      <c r="HP58">
        <v>31</v>
      </c>
      <c r="HQ58">
        <v>290.86399999999998</v>
      </c>
      <c r="HR58">
        <v>37.217700000000001</v>
      </c>
      <c r="HS58">
        <v>98.941400000000002</v>
      </c>
      <c r="HT58">
        <v>98.420299999999997</v>
      </c>
    </row>
    <row r="59" spans="1:228" x14ac:dyDescent="0.2">
      <c r="A59">
        <v>44</v>
      </c>
      <c r="B59">
        <v>1665596902.0999999</v>
      </c>
      <c r="C59">
        <v>171.5</v>
      </c>
      <c r="D59" t="s">
        <v>447</v>
      </c>
      <c r="E59" t="s">
        <v>448</v>
      </c>
      <c r="F59">
        <v>4</v>
      </c>
      <c r="G59">
        <v>1665596900.0999999</v>
      </c>
      <c r="H59">
        <f t="shared" si="0"/>
        <v>5.8140022920216228E-4</v>
      </c>
      <c r="I59">
        <f t="shared" si="1"/>
        <v>0.58140022920216228</v>
      </c>
      <c r="J59">
        <f t="shared" si="2"/>
        <v>2.4634318242815656</v>
      </c>
      <c r="K59">
        <f t="shared" si="3"/>
        <v>268.69142857142862</v>
      </c>
      <c r="L59">
        <f t="shared" si="4"/>
        <v>142.22008626387665</v>
      </c>
      <c r="M59">
        <f t="shared" si="5"/>
        <v>14.38208992198701</v>
      </c>
      <c r="N59">
        <f t="shared" si="6"/>
        <v>27.171578843029884</v>
      </c>
      <c r="O59">
        <f t="shared" si="7"/>
        <v>3.2814836057461043E-2</v>
      </c>
      <c r="P59">
        <f t="shared" si="8"/>
        <v>3.6803363566403102</v>
      </c>
      <c r="Q59">
        <f t="shared" si="9"/>
        <v>3.2653153231184798E-2</v>
      </c>
      <c r="R59">
        <f t="shared" si="10"/>
        <v>2.0422680756040812E-2</v>
      </c>
      <c r="S59">
        <f t="shared" si="11"/>
        <v>226.10255066469551</v>
      </c>
      <c r="T59">
        <f t="shared" si="12"/>
        <v>35.200508728586037</v>
      </c>
      <c r="U59">
        <f t="shared" si="13"/>
        <v>34.548528571428577</v>
      </c>
      <c r="V59">
        <f t="shared" si="14"/>
        <v>5.5086814404267885</v>
      </c>
      <c r="W59">
        <f t="shared" si="15"/>
        <v>69.968723211203937</v>
      </c>
      <c r="X59">
        <f t="shared" si="16"/>
        <v>3.7908978259375576</v>
      </c>
      <c r="Y59">
        <f t="shared" si="17"/>
        <v>5.417989141368996</v>
      </c>
      <c r="Z59">
        <f t="shared" si="18"/>
        <v>1.7177836144892309</v>
      </c>
      <c r="AA59">
        <f t="shared" si="19"/>
        <v>-25.639750107815356</v>
      </c>
      <c r="AB59">
        <f t="shared" si="20"/>
        <v>-59.220997677452161</v>
      </c>
      <c r="AC59">
        <f t="shared" si="21"/>
        <v>-3.7360106890828595</v>
      </c>
      <c r="AD59">
        <f t="shared" si="22"/>
        <v>137.50579219034512</v>
      </c>
      <c r="AE59">
        <f t="shared" si="23"/>
        <v>25.799832379415353</v>
      </c>
      <c r="AF59">
        <f t="shared" si="24"/>
        <v>0.58638660164502998</v>
      </c>
      <c r="AG59">
        <f t="shared" si="25"/>
        <v>2.4634318242815656</v>
      </c>
      <c r="AH59">
        <v>289.78290637493632</v>
      </c>
      <c r="AI59">
        <v>281.74336969696958</v>
      </c>
      <c r="AJ59">
        <v>1.724948793224178</v>
      </c>
      <c r="AK59">
        <v>66.503047521225383</v>
      </c>
      <c r="AL59">
        <f t="shared" si="26"/>
        <v>0.58140022920216228</v>
      </c>
      <c r="AM59">
        <v>37.253767470344073</v>
      </c>
      <c r="AN59">
        <v>37.485502197802219</v>
      </c>
      <c r="AO59">
        <v>1.376092126224701E-4</v>
      </c>
      <c r="AP59">
        <v>87.114648894913799</v>
      </c>
      <c r="AQ59">
        <v>89</v>
      </c>
      <c r="AR59">
        <v>14</v>
      </c>
      <c r="AS59">
        <f t="shared" si="27"/>
        <v>1</v>
      </c>
      <c r="AT59">
        <f t="shared" si="28"/>
        <v>0</v>
      </c>
      <c r="AU59">
        <f t="shared" si="29"/>
        <v>47141.997205461048</v>
      </c>
      <c r="AV59">
        <f t="shared" si="30"/>
        <v>1199.9228571428571</v>
      </c>
      <c r="AW59">
        <f t="shared" si="31"/>
        <v>1025.8599993081323</v>
      </c>
      <c r="AX59">
        <f t="shared" si="32"/>
        <v>0.85493829307561753</v>
      </c>
      <c r="AY59">
        <f t="shared" si="33"/>
        <v>0.18843090563594192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1665596900.0999999</v>
      </c>
      <c r="BF59">
        <v>268.69142857142862</v>
      </c>
      <c r="BG59">
        <v>279.47428571428571</v>
      </c>
      <c r="BH59">
        <v>37.487028571428567</v>
      </c>
      <c r="BI59">
        <v>37.252571428571422</v>
      </c>
      <c r="BJ59">
        <v>269.31614285714289</v>
      </c>
      <c r="BK59">
        <v>37.269771428571417</v>
      </c>
      <c r="BL59">
        <v>649.96642857142865</v>
      </c>
      <c r="BM59">
        <v>101.0257142857143</v>
      </c>
      <c r="BN59">
        <v>9.987422857142858E-2</v>
      </c>
      <c r="BO59">
        <v>34.250057142857138</v>
      </c>
      <c r="BP59">
        <v>34.548528571428577</v>
      </c>
      <c r="BQ59">
        <v>999.89999999999986</v>
      </c>
      <c r="BR59">
        <v>0</v>
      </c>
      <c r="BS59">
        <v>0</v>
      </c>
      <c r="BT59">
        <v>9011.6071428571431</v>
      </c>
      <c r="BU59">
        <v>0</v>
      </c>
      <c r="BV59">
        <v>48.192514285714289</v>
      </c>
      <c r="BW59">
        <v>-10.782914285714281</v>
      </c>
      <c r="BX59">
        <v>279.15628571428567</v>
      </c>
      <c r="BY59">
        <v>290.2884285714286</v>
      </c>
      <c r="BZ59">
        <v>0.23448014285714289</v>
      </c>
      <c r="CA59">
        <v>279.47428571428571</v>
      </c>
      <c r="CB59">
        <v>37.252571428571422</v>
      </c>
      <c r="CC59">
        <v>3.7871571428571431</v>
      </c>
      <c r="CD59">
        <v>3.7634671428571429</v>
      </c>
      <c r="CE59">
        <v>27.965228571428572</v>
      </c>
      <c r="CF59">
        <v>27.857657142857139</v>
      </c>
      <c r="CG59">
        <v>1199.9228571428571</v>
      </c>
      <c r="CH59">
        <v>0.49997342857142862</v>
      </c>
      <c r="CI59">
        <v>0.50002657142857143</v>
      </c>
      <c r="CJ59">
        <v>0</v>
      </c>
      <c r="CK59">
        <v>780.40242857142869</v>
      </c>
      <c r="CL59">
        <v>4.9990899999999998</v>
      </c>
      <c r="CM59">
        <v>8411.7514285714278</v>
      </c>
      <c r="CN59">
        <v>9557.1214285714286</v>
      </c>
      <c r="CO59">
        <v>44.83</v>
      </c>
      <c r="CP59">
        <v>46.955000000000013</v>
      </c>
      <c r="CQ59">
        <v>45.561999999999998</v>
      </c>
      <c r="CR59">
        <v>46.186999999999998</v>
      </c>
      <c r="CS59">
        <v>46.311999999999998</v>
      </c>
      <c r="CT59">
        <v>597.42999999999995</v>
      </c>
      <c r="CU59">
        <v>597.49285714285713</v>
      </c>
      <c r="CV59">
        <v>0</v>
      </c>
      <c r="CW59">
        <v>1665596909.2</v>
      </c>
      <c r="CX59">
        <v>0</v>
      </c>
      <c r="CY59">
        <v>1665596416</v>
      </c>
      <c r="CZ59" t="s">
        <v>356</v>
      </c>
      <c r="DA59">
        <v>1665596416</v>
      </c>
      <c r="DB59">
        <v>1665596413.5</v>
      </c>
      <c r="DC59">
        <v>13</v>
      </c>
      <c r="DD59">
        <v>-1.9E-2</v>
      </c>
      <c r="DE59">
        <v>-8.0000000000000002E-3</v>
      </c>
      <c r="DF59">
        <v>-0.56100000000000005</v>
      </c>
      <c r="DG59">
        <v>0.20899999999999999</v>
      </c>
      <c r="DH59">
        <v>415</v>
      </c>
      <c r="DI59">
        <v>38</v>
      </c>
      <c r="DJ59">
        <v>0.55000000000000004</v>
      </c>
      <c r="DK59">
        <v>0.34</v>
      </c>
      <c r="DL59">
        <v>-10.6785</v>
      </c>
      <c r="DM59">
        <v>-0.47783414634143961</v>
      </c>
      <c r="DN59">
        <v>5.2405281222411317E-2</v>
      </c>
      <c r="DO59">
        <v>0</v>
      </c>
      <c r="DP59">
        <v>0.23796600000000001</v>
      </c>
      <c r="DQ59">
        <v>-4.6493628517824077E-2</v>
      </c>
      <c r="DR59">
        <v>5.2577321251657556E-3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357</v>
      </c>
      <c r="EA59">
        <v>3.2944100000000001</v>
      </c>
      <c r="EB59">
        <v>2.6253600000000001</v>
      </c>
      <c r="EC59">
        <v>7.1710599999999999E-2</v>
      </c>
      <c r="ED59">
        <v>7.3313500000000004E-2</v>
      </c>
      <c r="EE59">
        <v>0.14783299999999999</v>
      </c>
      <c r="EF59">
        <v>0.145762</v>
      </c>
      <c r="EG59">
        <v>28037.5</v>
      </c>
      <c r="EH59">
        <v>28557.3</v>
      </c>
      <c r="EI59">
        <v>28108</v>
      </c>
      <c r="EJ59">
        <v>29673.3</v>
      </c>
      <c r="EK59">
        <v>32894</v>
      </c>
      <c r="EL59">
        <v>35223.1</v>
      </c>
      <c r="EM59">
        <v>39604.5</v>
      </c>
      <c r="EN59">
        <v>42461</v>
      </c>
      <c r="EO59">
        <v>2.0459499999999999</v>
      </c>
      <c r="EP59">
        <v>2.13855</v>
      </c>
      <c r="EQ59">
        <v>8.7689600000000006E-2</v>
      </c>
      <c r="ER59">
        <v>0</v>
      </c>
      <c r="ES59">
        <v>33.131</v>
      </c>
      <c r="ET59">
        <v>999.9</v>
      </c>
      <c r="EU59">
        <v>72.5</v>
      </c>
      <c r="EV59">
        <v>37.1</v>
      </c>
      <c r="EW59">
        <v>45.494900000000001</v>
      </c>
      <c r="EX59">
        <v>56.802799999999998</v>
      </c>
      <c r="EY59">
        <v>-2.1714699999999998</v>
      </c>
      <c r="EZ59">
        <v>2</v>
      </c>
      <c r="FA59">
        <v>0.66226600000000002</v>
      </c>
      <c r="FB59">
        <v>1.5097</v>
      </c>
      <c r="FC59">
        <v>20.263100000000001</v>
      </c>
      <c r="FD59">
        <v>5.2180400000000002</v>
      </c>
      <c r="FE59">
        <v>12.0046</v>
      </c>
      <c r="FF59">
        <v>4.9861000000000004</v>
      </c>
      <c r="FG59">
        <v>3.2845800000000001</v>
      </c>
      <c r="FH59">
        <v>7030.4</v>
      </c>
      <c r="FI59">
        <v>9999</v>
      </c>
      <c r="FJ59">
        <v>9999</v>
      </c>
      <c r="FK59">
        <v>515.70000000000005</v>
      </c>
      <c r="FL59">
        <v>1.86582</v>
      </c>
      <c r="FM59">
        <v>1.8621799999999999</v>
      </c>
      <c r="FN59">
        <v>1.86425</v>
      </c>
      <c r="FO59">
        <v>1.8603400000000001</v>
      </c>
      <c r="FP59">
        <v>1.8610500000000001</v>
      </c>
      <c r="FQ59">
        <v>1.86012</v>
      </c>
      <c r="FR59">
        <v>1.8618300000000001</v>
      </c>
      <c r="FS59">
        <v>1.85839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-0.623</v>
      </c>
      <c r="GH59">
        <v>0.21729999999999999</v>
      </c>
      <c r="GI59">
        <v>-0.69928025100371916</v>
      </c>
      <c r="GJ59">
        <v>1.4630516110468079E-4</v>
      </c>
      <c r="GK59">
        <v>5.5642911680704064E-7</v>
      </c>
      <c r="GL59">
        <v>-2.6618900234199588E-10</v>
      </c>
      <c r="GM59">
        <v>-0.15148303708864999</v>
      </c>
      <c r="GN59">
        <v>8.1235993582925436E-3</v>
      </c>
      <c r="GO59">
        <v>6.4829555091776674E-5</v>
      </c>
      <c r="GP59">
        <v>-4.6489004256989501E-7</v>
      </c>
      <c r="GQ59">
        <v>2</v>
      </c>
      <c r="GR59">
        <v>2085</v>
      </c>
      <c r="GS59">
        <v>3</v>
      </c>
      <c r="GT59">
        <v>37</v>
      </c>
      <c r="GU59">
        <v>8.1</v>
      </c>
      <c r="GV59">
        <v>8.1</v>
      </c>
      <c r="GW59">
        <v>1.01196</v>
      </c>
      <c r="GX59">
        <v>2.6208499999999999</v>
      </c>
      <c r="GY59">
        <v>2.04834</v>
      </c>
      <c r="GZ59">
        <v>2.6184099999999999</v>
      </c>
      <c r="HA59">
        <v>2.1972700000000001</v>
      </c>
      <c r="HB59">
        <v>2.34985</v>
      </c>
      <c r="HC59">
        <v>41.980200000000004</v>
      </c>
      <c r="HD59">
        <v>15.1652</v>
      </c>
      <c r="HE59">
        <v>18</v>
      </c>
      <c r="HF59">
        <v>587.58500000000004</v>
      </c>
      <c r="HG59">
        <v>731.02</v>
      </c>
      <c r="HH59">
        <v>30.999500000000001</v>
      </c>
      <c r="HI59">
        <v>35.542200000000001</v>
      </c>
      <c r="HJ59">
        <v>30.000399999999999</v>
      </c>
      <c r="HK59">
        <v>35.3705</v>
      </c>
      <c r="HL59">
        <v>35.341999999999999</v>
      </c>
      <c r="HM59">
        <v>20.255099999999999</v>
      </c>
      <c r="HN59">
        <v>22.0442</v>
      </c>
      <c r="HO59">
        <v>98.141300000000001</v>
      </c>
      <c r="HP59">
        <v>31</v>
      </c>
      <c r="HQ59">
        <v>297.54199999999997</v>
      </c>
      <c r="HR59">
        <v>37.217700000000001</v>
      </c>
      <c r="HS59">
        <v>98.940799999999996</v>
      </c>
      <c r="HT59">
        <v>98.418000000000006</v>
      </c>
    </row>
    <row r="60" spans="1:228" x14ac:dyDescent="0.2">
      <c r="A60">
        <v>45</v>
      </c>
      <c r="B60">
        <v>1665596906.0999999</v>
      </c>
      <c r="C60">
        <v>175.5</v>
      </c>
      <c r="D60" t="s">
        <v>449</v>
      </c>
      <c r="E60" t="s">
        <v>450</v>
      </c>
      <c r="F60">
        <v>4</v>
      </c>
      <c r="G60">
        <v>1665596903.7874999</v>
      </c>
      <c r="H60">
        <f t="shared" si="0"/>
        <v>5.9726138293296818E-4</v>
      </c>
      <c r="I60">
        <f t="shared" si="1"/>
        <v>0.59726138293296815</v>
      </c>
      <c r="J60">
        <f t="shared" si="2"/>
        <v>2.3454724859578899</v>
      </c>
      <c r="K60">
        <f t="shared" si="3"/>
        <v>274.85725000000002</v>
      </c>
      <c r="L60">
        <f t="shared" si="4"/>
        <v>156.93025359864382</v>
      </c>
      <c r="M60">
        <f t="shared" si="5"/>
        <v>15.86951975312447</v>
      </c>
      <c r="N60">
        <f t="shared" si="6"/>
        <v>27.794848081492976</v>
      </c>
      <c r="O60">
        <f t="shared" si="7"/>
        <v>3.3718525206384853E-2</v>
      </c>
      <c r="P60">
        <f t="shared" si="8"/>
        <v>3.678644916642023</v>
      </c>
      <c r="Q60">
        <f t="shared" si="9"/>
        <v>3.3547761527090499E-2</v>
      </c>
      <c r="R60">
        <f t="shared" si="10"/>
        <v>2.0982621131997916E-2</v>
      </c>
      <c r="S60">
        <f t="shared" si="11"/>
        <v>226.10437798559605</v>
      </c>
      <c r="T60">
        <f t="shared" si="12"/>
        <v>35.199614906646545</v>
      </c>
      <c r="U60">
        <f t="shared" si="13"/>
        <v>34.548050000000003</v>
      </c>
      <c r="V60">
        <f t="shared" si="14"/>
        <v>5.5085349738799501</v>
      </c>
      <c r="W60">
        <f t="shared" si="15"/>
        <v>69.962087191300512</v>
      </c>
      <c r="X60">
        <f t="shared" si="16"/>
        <v>3.7909615441434004</v>
      </c>
      <c r="Y60">
        <f t="shared" si="17"/>
        <v>5.4185941219529399</v>
      </c>
      <c r="Z60">
        <f t="shared" si="18"/>
        <v>1.7175734297365497</v>
      </c>
      <c r="AA60">
        <f t="shared" si="19"/>
        <v>-26.339226987343896</v>
      </c>
      <c r="AB60">
        <f t="shared" si="20"/>
        <v>-58.701159966008582</v>
      </c>
      <c r="AC60">
        <f t="shared" si="21"/>
        <v>-3.7049465783825308</v>
      </c>
      <c r="AD60">
        <f t="shared" si="22"/>
        <v>137.35904445386103</v>
      </c>
      <c r="AE60">
        <f t="shared" si="23"/>
        <v>25.812827699673015</v>
      </c>
      <c r="AF60">
        <f t="shared" si="24"/>
        <v>0.57961357155661919</v>
      </c>
      <c r="AG60">
        <f t="shared" si="25"/>
        <v>2.3454724859578899</v>
      </c>
      <c r="AH60">
        <v>296.7362638372353</v>
      </c>
      <c r="AI60">
        <v>288.70821212121211</v>
      </c>
      <c r="AJ60">
        <v>1.734926453413935</v>
      </c>
      <c r="AK60">
        <v>66.503047521225383</v>
      </c>
      <c r="AL60">
        <f t="shared" si="26"/>
        <v>0.59726138293296815</v>
      </c>
      <c r="AM60">
        <v>37.25224898582816</v>
      </c>
      <c r="AN60">
        <v>37.491318681318702</v>
      </c>
      <c r="AO60">
        <v>-5.475493475392264E-5</v>
      </c>
      <c r="AP60">
        <v>87.114648894913799</v>
      </c>
      <c r="AQ60">
        <v>88</v>
      </c>
      <c r="AR60">
        <v>14</v>
      </c>
      <c r="AS60">
        <f t="shared" si="27"/>
        <v>1</v>
      </c>
      <c r="AT60">
        <f t="shared" si="28"/>
        <v>0</v>
      </c>
      <c r="AU60">
        <f t="shared" si="29"/>
        <v>47111.573623284668</v>
      </c>
      <c r="AV60">
        <f t="shared" si="30"/>
        <v>1199.93625</v>
      </c>
      <c r="AW60">
        <f t="shared" si="31"/>
        <v>1025.8710885935729</v>
      </c>
      <c r="AX60">
        <f t="shared" si="32"/>
        <v>0.85493799240882429</v>
      </c>
      <c r="AY60">
        <f t="shared" si="33"/>
        <v>0.18843032534903087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1665596903.7874999</v>
      </c>
      <c r="BF60">
        <v>274.85725000000002</v>
      </c>
      <c r="BG60">
        <v>285.64512500000001</v>
      </c>
      <c r="BH60">
        <v>37.488</v>
      </c>
      <c r="BI60">
        <v>37.256275000000002</v>
      </c>
      <c r="BJ60">
        <v>275.47962500000011</v>
      </c>
      <c r="BK60">
        <v>37.270712500000002</v>
      </c>
      <c r="BL60">
        <v>650.03324999999995</v>
      </c>
      <c r="BM60">
        <v>101.024625</v>
      </c>
      <c r="BN60">
        <v>0.10004273750000001</v>
      </c>
      <c r="BO60">
        <v>34.252062500000001</v>
      </c>
      <c r="BP60">
        <v>34.548050000000003</v>
      </c>
      <c r="BQ60">
        <v>999.9</v>
      </c>
      <c r="BR60">
        <v>0</v>
      </c>
      <c r="BS60">
        <v>0</v>
      </c>
      <c r="BT60">
        <v>9005.8587499999994</v>
      </c>
      <c r="BU60">
        <v>0</v>
      </c>
      <c r="BV60">
        <v>32.293312499999999</v>
      </c>
      <c r="BW60">
        <v>-10.7879</v>
      </c>
      <c r="BX60">
        <v>285.56262500000003</v>
      </c>
      <c r="BY60">
        <v>296.69912499999998</v>
      </c>
      <c r="BZ60">
        <v>0.23173625</v>
      </c>
      <c r="CA60">
        <v>285.64512500000001</v>
      </c>
      <c r="CB60">
        <v>37.256275000000002</v>
      </c>
      <c r="CC60">
        <v>3.7872012499999999</v>
      </c>
      <c r="CD60">
        <v>3.7637912500000001</v>
      </c>
      <c r="CE60">
        <v>27.9654375</v>
      </c>
      <c r="CF60">
        <v>27.85915</v>
      </c>
      <c r="CG60">
        <v>1199.93625</v>
      </c>
      <c r="CH60">
        <v>0.49998287499999999</v>
      </c>
      <c r="CI60">
        <v>0.50001712500000006</v>
      </c>
      <c r="CJ60">
        <v>0</v>
      </c>
      <c r="CK60">
        <v>780.30037500000003</v>
      </c>
      <c r="CL60">
        <v>4.9990899999999998</v>
      </c>
      <c r="CM60">
        <v>8404.9500000000007</v>
      </c>
      <c r="CN60">
        <v>9557.2775000000001</v>
      </c>
      <c r="CO60">
        <v>44.827749999999988</v>
      </c>
      <c r="CP60">
        <v>46.936999999999998</v>
      </c>
      <c r="CQ60">
        <v>45.561999999999998</v>
      </c>
      <c r="CR60">
        <v>46.186999999999998</v>
      </c>
      <c r="CS60">
        <v>46.311999999999998</v>
      </c>
      <c r="CT60">
        <v>597.44875000000002</v>
      </c>
      <c r="CU60">
        <v>597.48749999999995</v>
      </c>
      <c r="CV60">
        <v>0</v>
      </c>
      <c r="CW60">
        <v>1665596912.8</v>
      </c>
      <c r="CX60">
        <v>0</v>
      </c>
      <c r="CY60">
        <v>1665596416</v>
      </c>
      <c r="CZ60" t="s">
        <v>356</v>
      </c>
      <c r="DA60">
        <v>1665596416</v>
      </c>
      <c r="DB60">
        <v>1665596413.5</v>
      </c>
      <c r="DC60">
        <v>13</v>
      </c>
      <c r="DD60">
        <v>-1.9E-2</v>
      </c>
      <c r="DE60">
        <v>-8.0000000000000002E-3</v>
      </c>
      <c r="DF60">
        <v>-0.56100000000000005</v>
      </c>
      <c r="DG60">
        <v>0.20899999999999999</v>
      </c>
      <c r="DH60">
        <v>415</v>
      </c>
      <c r="DI60">
        <v>38</v>
      </c>
      <c r="DJ60">
        <v>0.55000000000000004</v>
      </c>
      <c r="DK60">
        <v>0.34</v>
      </c>
      <c r="DL60">
        <v>-10.706668292682931</v>
      </c>
      <c r="DM60">
        <v>-0.5572369337978853</v>
      </c>
      <c r="DN60">
        <v>6.0325751646533421E-2</v>
      </c>
      <c r="DO60">
        <v>0</v>
      </c>
      <c r="DP60">
        <v>0.2355540487804878</v>
      </c>
      <c r="DQ60">
        <v>-2.9605191637630719E-2</v>
      </c>
      <c r="DR60">
        <v>3.7024965865251279E-3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357</v>
      </c>
      <c r="EA60">
        <v>3.2944499999999999</v>
      </c>
      <c r="EB60">
        <v>2.6253199999999999</v>
      </c>
      <c r="EC60">
        <v>7.3171899999999998E-2</v>
      </c>
      <c r="ED60">
        <v>7.4743799999999999E-2</v>
      </c>
      <c r="EE60">
        <v>0.14784800000000001</v>
      </c>
      <c r="EF60">
        <v>0.14577899999999999</v>
      </c>
      <c r="EG60">
        <v>27993.4</v>
      </c>
      <c r="EH60">
        <v>28513.1</v>
      </c>
      <c r="EI60">
        <v>28108.1</v>
      </c>
      <c r="EJ60">
        <v>29673.200000000001</v>
      </c>
      <c r="EK60">
        <v>32893.699999999997</v>
      </c>
      <c r="EL60">
        <v>35222.400000000001</v>
      </c>
      <c r="EM60">
        <v>39604.699999999997</v>
      </c>
      <c r="EN60">
        <v>42460.800000000003</v>
      </c>
      <c r="EO60">
        <v>2.04623</v>
      </c>
      <c r="EP60">
        <v>2.13855</v>
      </c>
      <c r="EQ60">
        <v>8.8010000000000005E-2</v>
      </c>
      <c r="ER60">
        <v>0</v>
      </c>
      <c r="ES60">
        <v>33.127299999999998</v>
      </c>
      <c r="ET60">
        <v>999.9</v>
      </c>
      <c r="EU60">
        <v>72.5</v>
      </c>
      <c r="EV60">
        <v>37.1</v>
      </c>
      <c r="EW60">
        <v>45.491900000000001</v>
      </c>
      <c r="EX60">
        <v>56.652799999999999</v>
      </c>
      <c r="EY60">
        <v>-2.1875</v>
      </c>
      <c r="EZ60">
        <v>2</v>
      </c>
      <c r="FA60">
        <v>0.66256099999999996</v>
      </c>
      <c r="FB60">
        <v>1.51169</v>
      </c>
      <c r="FC60">
        <v>20.262899999999998</v>
      </c>
      <c r="FD60">
        <v>5.2174399999999999</v>
      </c>
      <c r="FE60">
        <v>12.005800000000001</v>
      </c>
      <c r="FF60">
        <v>4.9858000000000002</v>
      </c>
      <c r="FG60">
        <v>3.2844799999999998</v>
      </c>
      <c r="FH60">
        <v>7030.7</v>
      </c>
      <c r="FI60">
        <v>9999</v>
      </c>
      <c r="FJ60">
        <v>9999</v>
      </c>
      <c r="FK60">
        <v>515.70000000000005</v>
      </c>
      <c r="FL60">
        <v>1.8658399999999999</v>
      </c>
      <c r="FM60">
        <v>1.8621799999999999</v>
      </c>
      <c r="FN60">
        <v>1.8642300000000001</v>
      </c>
      <c r="FO60">
        <v>1.8603499999999999</v>
      </c>
      <c r="FP60">
        <v>1.8610899999999999</v>
      </c>
      <c r="FQ60">
        <v>1.8601300000000001</v>
      </c>
      <c r="FR60">
        <v>1.86185</v>
      </c>
      <c r="FS60">
        <v>1.8584000000000001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-0.621</v>
      </c>
      <c r="GH60">
        <v>0.21729999999999999</v>
      </c>
      <c r="GI60">
        <v>-0.69928025100371916</v>
      </c>
      <c r="GJ60">
        <v>1.4630516110468079E-4</v>
      </c>
      <c r="GK60">
        <v>5.5642911680704064E-7</v>
      </c>
      <c r="GL60">
        <v>-2.6618900234199588E-10</v>
      </c>
      <c r="GM60">
        <v>-0.15148303708864999</v>
      </c>
      <c r="GN60">
        <v>8.1235993582925436E-3</v>
      </c>
      <c r="GO60">
        <v>6.4829555091776674E-5</v>
      </c>
      <c r="GP60">
        <v>-4.6489004256989501E-7</v>
      </c>
      <c r="GQ60">
        <v>2</v>
      </c>
      <c r="GR60">
        <v>2085</v>
      </c>
      <c r="GS60">
        <v>3</v>
      </c>
      <c r="GT60">
        <v>37</v>
      </c>
      <c r="GU60">
        <v>8.1999999999999993</v>
      </c>
      <c r="GV60">
        <v>8.1999999999999993</v>
      </c>
      <c r="GW60">
        <v>1.03027</v>
      </c>
      <c r="GX60">
        <v>2.6061999999999999</v>
      </c>
      <c r="GY60">
        <v>2.04834</v>
      </c>
      <c r="GZ60">
        <v>2.6184099999999999</v>
      </c>
      <c r="HA60">
        <v>2.1972700000000001</v>
      </c>
      <c r="HB60">
        <v>2.36816</v>
      </c>
      <c r="HC60">
        <v>41.980200000000004</v>
      </c>
      <c r="HD60">
        <v>15.173999999999999</v>
      </c>
      <c r="HE60">
        <v>18</v>
      </c>
      <c r="HF60">
        <v>587.78700000000003</v>
      </c>
      <c r="HG60">
        <v>731.05399999999997</v>
      </c>
      <c r="HH60">
        <v>31.0002</v>
      </c>
      <c r="HI60">
        <v>35.543900000000001</v>
      </c>
      <c r="HJ60">
        <v>30.000299999999999</v>
      </c>
      <c r="HK60">
        <v>35.3705</v>
      </c>
      <c r="HL60">
        <v>35.344799999999999</v>
      </c>
      <c r="HM60">
        <v>20.639700000000001</v>
      </c>
      <c r="HN60">
        <v>22.0442</v>
      </c>
      <c r="HO60">
        <v>98.141300000000001</v>
      </c>
      <c r="HP60">
        <v>31</v>
      </c>
      <c r="HQ60">
        <v>304.22000000000003</v>
      </c>
      <c r="HR60">
        <v>37.217700000000001</v>
      </c>
      <c r="HS60">
        <v>98.941199999999995</v>
      </c>
      <c r="HT60">
        <v>98.417500000000004</v>
      </c>
    </row>
    <row r="61" spans="1:228" x14ac:dyDescent="0.2">
      <c r="A61">
        <v>46</v>
      </c>
      <c r="B61">
        <v>1665596910.0999999</v>
      </c>
      <c r="C61">
        <v>179.5</v>
      </c>
      <c r="D61" t="s">
        <v>451</v>
      </c>
      <c r="E61" t="s">
        <v>452</v>
      </c>
      <c r="F61">
        <v>4</v>
      </c>
      <c r="G61">
        <v>1665596908.0999999</v>
      </c>
      <c r="H61">
        <f t="shared" si="0"/>
        <v>6.1159782289218014E-4</v>
      </c>
      <c r="I61">
        <f t="shared" si="1"/>
        <v>0.61159782289218012</v>
      </c>
      <c r="J61">
        <f t="shared" si="2"/>
        <v>2.1563373778237289</v>
      </c>
      <c r="K61">
        <f t="shared" si="3"/>
        <v>282.05685714285721</v>
      </c>
      <c r="L61">
        <f t="shared" si="4"/>
        <v>175.15916379589487</v>
      </c>
      <c r="M61">
        <f t="shared" si="5"/>
        <v>17.712771095220102</v>
      </c>
      <c r="N61">
        <f t="shared" si="6"/>
        <v>28.522678677721089</v>
      </c>
      <c r="O61">
        <f t="shared" si="7"/>
        <v>3.4521079978196222E-2</v>
      </c>
      <c r="P61">
        <f t="shared" si="8"/>
        <v>3.6822550706517125</v>
      </c>
      <c r="Q61">
        <f t="shared" si="9"/>
        <v>3.4342288428325894E-2</v>
      </c>
      <c r="R61">
        <f t="shared" si="10"/>
        <v>2.1479916614007666E-2</v>
      </c>
      <c r="S61">
        <f t="shared" si="11"/>
        <v>226.11212666338369</v>
      </c>
      <c r="T61">
        <f t="shared" si="12"/>
        <v>35.201244600122457</v>
      </c>
      <c r="U61">
        <f t="shared" si="13"/>
        <v>34.553285714285707</v>
      </c>
      <c r="V61">
        <f t="shared" si="14"/>
        <v>5.5101375457239996</v>
      </c>
      <c r="W61">
        <f t="shared" si="15"/>
        <v>69.961163407428614</v>
      </c>
      <c r="X61">
        <f t="shared" si="16"/>
        <v>3.7920653678584841</v>
      </c>
      <c r="Y61">
        <f t="shared" si="17"/>
        <v>5.420243436740555</v>
      </c>
      <c r="Z61">
        <f t="shared" si="18"/>
        <v>1.7180721778655155</v>
      </c>
      <c r="AA61">
        <f t="shared" si="19"/>
        <v>-26.971463989545143</v>
      </c>
      <c r="AB61">
        <f t="shared" si="20"/>
        <v>-58.71303821919674</v>
      </c>
      <c r="AC61">
        <f t="shared" si="21"/>
        <v>-3.7022564694568501</v>
      </c>
      <c r="AD61">
        <f t="shared" si="22"/>
        <v>136.72536798518496</v>
      </c>
      <c r="AE61">
        <f t="shared" si="23"/>
        <v>25.898108522680332</v>
      </c>
      <c r="AF61">
        <f t="shared" si="24"/>
        <v>0.59130925317237948</v>
      </c>
      <c r="AG61">
        <f t="shared" si="25"/>
        <v>2.1563373778237289</v>
      </c>
      <c r="AH61">
        <v>303.70648604539127</v>
      </c>
      <c r="AI61">
        <v>295.67982424242422</v>
      </c>
      <c r="AJ61">
        <v>1.754665043544138</v>
      </c>
      <c r="AK61">
        <v>66.503047521225383</v>
      </c>
      <c r="AL61">
        <f t="shared" si="26"/>
        <v>0.61159782289218012</v>
      </c>
      <c r="AM61">
        <v>37.260746863390892</v>
      </c>
      <c r="AN61">
        <v>37.504691208791243</v>
      </c>
      <c r="AO61">
        <v>1.095239798935083E-4</v>
      </c>
      <c r="AP61">
        <v>87.114648894913799</v>
      </c>
      <c r="AQ61">
        <v>89</v>
      </c>
      <c r="AR61">
        <v>14</v>
      </c>
      <c r="AS61">
        <f t="shared" si="27"/>
        <v>1</v>
      </c>
      <c r="AT61">
        <f t="shared" si="28"/>
        <v>0</v>
      </c>
      <c r="AU61">
        <f t="shared" si="29"/>
        <v>47174.994047913526</v>
      </c>
      <c r="AV61">
        <f t="shared" si="30"/>
        <v>1199.982857142857</v>
      </c>
      <c r="AW61">
        <f t="shared" si="31"/>
        <v>1025.9103993074525</v>
      </c>
      <c r="AX61">
        <f t="shared" si="32"/>
        <v>0.85493754614972695</v>
      </c>
      <c r="AY61">
        <f t="shared" si="33"/>
        <v>0.18842946406897312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1665596908.0999999</v>
      </c>
      <c r="BF61">
        <v>282.05685714285721</v>
      </c>
      <c r="BG61">
        <v>292.88400000000001</v>
      </c>
      <c r="BH61">
        <v>37.499214285714281</v>
      </c>
      <c r="BI61">
        <v>37.262799999999991</v>
      </c>
      <c r="BJ61">
        <v>282.67642857142857</v>
      </c>
      <c r="BK61">
        <v>37.281799999999997</v>
      </c>
      <c r="BL61">
        <v>649.98871428571431</v>
      </c>
      <c r="BM61">
        <v>101.024</v>
      </c>
      <c r="BN61">
        <v>9.9861928571428574E-2</v>
      </c>
      <c r="BO61">
        <v>34.257528571428573</v>
      </c>
      <c r="BP61">
        <v>34.553285714285707</v>
      </c>
      <c r="BQ61">
        <v>999.89999999999986</v>
      </c>
      <c r="BR61">
        <v>0</v>
      </c>
      <c r="BS61">
        <v>0</v>
      </c>
      <c r="BT61">
        <v>9018.3928571428569</v>
      </c>
      <c r="BU61">
        <v>0</v>
      </c>
      <c r="BV61">
        <v>115.0610857142857</v>
      </c>
      <c r="BW61">
        <v>-10.827057142857139</v>
      </c>
      <c r="BX61">
        <v>293.04571428571433</v>
      </c>
      <c r="BY61">
        <v>304.22014285714289</v>
      </c>
      <c r="BZ61">
        <v>0.23642185714285721</v>
      </c>
      <c r="CA61">
        <v>292.88400000000001</v>
      </c>
      <c r="CB61">
        <v>37.262799999999991</v>
      </c>
      <c r="CC61">
        <v>3.7883171428571432</v>
      </c>
      <c r="CD61">
        <v>3.7644342857142861</v>
      </c>
      <c r="CE61">
        <v>27.970500000000001</v>
      </c>
      <c r="CF61">
        <v>27.862085714285719</v>
      </c>
      <c r="CG61">
        <v>1199.982857142857</v>
      </c>
      <c r="CH61">
        <v>0.49999928571428581</v>
      </c>
      <c r="CI61">
        <v>0.50000071428571424</v>
      </c>
      <c r="CJ61">
        <v>0</v>
      </c>
      <c r="CK61">
        <v>779.93071428571432</v>
      </c>
      <c r="CL61">
        <v>4.9990899999999998</v>
      </c>
      <c r="CM61">
        <v>8434.2714285714283</v>
      </c>
      <c r="CN61">
        <v>9557.7200000000012</v>
      </c>
      <c r="CO61">
        <v>44.83</v>
      </c>
      <c r="CP61">
        <v>46.954999999999998</v>
      </c>
      <c r="CQ61">
        <v>45.561999999999998</v>
      </c>
      <c r="CR61">
        <v>46.186999999999998</v>
      </c>
      <c r="CS61">
        <v>46.311999999999998</v>
      </c>
      <c r="CT61">
        <v>597.49</v>
      </c>
      <c r="CU61">
        <v>597.49285714285713</v>
      </c>
      <c r="CV61">
        <v>0</v>
      </c>
      <c r="CW61">
        <v>1665596917</v>
      </c>
      <c r="CX61">
        <v>0</v>
      </c>
      <c r="CY61">
        <v>1665596416</v>
      </c>
      <c r="CZ61" t="s">
        <v>356</v>
      </c>
      <c r="DA61">
        <v>1665596416</v>
      </c>
      <c r="DB61">
        <v>1665596413.5</v>
      </c>
      <c r="DC61">
        <v>13</v>
      </c>
      <c r="DD61">
        <v>-1.9E-2</v>
      </c>
      <c r="DE61">
        <v>-8.0000000000000002E-3</v>
      </c>
      <c r="DF61">
        <v>-0.56100000000000005</v>
      </c>
      <c r="DG61">
        <v>0.20899999999999999</v>
      </c>
      <c r="DH61">
        <v>415</v>
      </c>
      <c r="DI61">
        <v>38</v>
      </c>
      <c r="DJ61">
        <v>0.55000000000000004</v>
      </c>
      <c r="DK61">
        <v>0.34</v>
      </c>
      <c r="DL61">
        <v>-10.745564999999999</v>
      </c>
      <c r="DM61">
        <v>-0.59182288930579507</v>
      </c>
      <c r="DN61">
        <v>6.1582873227870809E-2</v>
      </c>
      <c r="DO61">
        <v>0</v>
      </c>
      <c r="DP61">
        <v>0.2340343</v>
      </c>
      <c r="DQ61">
        <v>-3.590161350844659E-3</v>
      </c>
      <c r="DR61">
        <v>1.8834347241144299E-3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3.2943600000000002</v>
      </c>
      <c r="EB61">
        <v>2.6252399999999998</v>
      </c>
      <c r="EC61">
        <v>7.4626899999999996E-2</v>
      </c>
      <c r="ED61">
        <v>7.6178399999999993E-2</v>
      </c>
      <c r="EE61">
        <v>0.14787900000000001</v>
      </c>
      <c r="EF61">
        <v>0.14579300000000001</v>
      </c>
      <c r="EG61">
        <v>27949</v>
      </c>
      <c r="EH61">
        <v>28468.1</v>
      </c>
      <c r="EI61">
        <v>28107.7</v>
      </c>
      <c r="EJ61">
        <v>29672.3</v>
      </c>
      <c r="EK61">
        <v>32892.199999999997</v>
      </c>
      <c r="EL61">
        <v>35221.1</v>
      </c>
      <c r="EM61">
        <v>39604.199999999997</v>
      </c>
      <c r="EN61">
        <v>42459.8</v>
      </c>
      <c r="EO61">
        <v>2.0459200000000002</v>
      </c>
      <c r="EP61">
        <v>2.1385800000000001</v>
      </c>
      <c r="EQ61">
        <v>8.8352700000000006E-2</v>
      </c>
      <c r="ER61">
        <v>0</v>
      </c>
      <c r="ES61">
        <v>33.128</v>
      </c>
      <c r="ET61">
        <v>999.9</v>
      </c>
      <c r="EU61">
        <v>72.5</v>
      </c>
      <c r="EV61">
        <v>37.1</v>
      </c>
      <c r="EW61">
        <v>45.496099999999998</v>
      </c>
      <c r="EX61">
        <v>56.442799999999998</v>
      </c>
      <c r="EY61">
        <v>-2.0953499999999998</v>
      </c>
      <c r="EZ61">
        <v>2</v>
      </c>
      <c r="FA61">
        <v>0.66281999999999996</v>
      </c>
      <c r="FB61">
        <v>1.51545</v>
      </c>
      <c r="FC61">
        <v>20.262799999999999</v>
      </c>
      <c r="FD61">
        <v>5.2171399999999997</v>
      </c>
      <c r="FE61">
        <v>12.0053</v>
      </c>
      <c r="FF61">
        <v>4.9861000000000004</v>
      </c>
      <c r="FG61">
        <v>3.2845</v>
      </c>
      <c r="FH61">
        <v>7030.7</v>
      </c>
      <c r="FI61">
        <v>9999</v>
      </c>
      <c r="FJ61">
        <v>9999</v>
      </c>
      <c r="FK61">
        <v>515.70000000000005</v>
      </c>
      <c r="FL61">
        <v>1.8658399999999999</v>
      </c>
      <c r="FM61">
        <v>1.8621799999999999</v>
      </c>
      <c r="FN61">
        <v>1.86422</v>
      </c>
      <c r="FO61">
        <v>1.86033</v>
      </c>
      <c r="FP61">
        <v>1.8610599999999999</v>
      </c>
      <c r="FQ61">
        <v>1.86012</v>
      </c>
      <c r="FR61">
        <v>1.8618600000000001</v>
      </c>
      <c r="FS61">
        <v>1.8583799999999999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-0.61799999999999999</v>
      </c>
      <c r="GH61">
        <v>0.21740000000000001</v>
      </c>
      <c r="GI61">
        <v>-0.69928025100371916</v>
      </c>
      <c r="GJ61">
        <v>1.4630516110468079E-4</v>
      </c>
      <c r="GK61">
        <v>5.5642911680704064E-7</v>
      </c>
      <c r="GL61">
        <v>-2.6618900234199588E-10</v>
      </c>
      <c r="GM61">
        <v>-0.15148303708864999</v>
      </c>
      <c r="GN61">
        <v>8.1235993582925436E-3</v>
      </c>
      <c r="GO61">
        <v>6.4829555091776674E-5</v>
      </c>
      <c r="GP61">
        <v>-4.6489004256989501E-7</v>
      </c>
      <c r="GQ61">
        <v>2</v>
      </c>
      <c r="GR61">
        <v>2085</v>
      </c>
      <c r="GS61">
        <v>3</v>
      </c>
      <c r="GT61">
        <v>37</v>
      </c>
      <c r="GU61">
        <v>8.1999999999999993</v>
      </c>
      <c r="GV61">
        <v>8.3000000000000007</v>
      </c>
      <c r="GW61">
        <v>1.0485800000000001</v>
      </c>
      <c r="GX61">
        <v>2.6196299999999999</v>
      </c>
      <c r="GY61">
        <v>2.04834</v>
      </c>
      <c r="GZ61">
        <v>2.6184099999999999</v>
      </c>
      <c r="HA61">
        <v>2.1972700000000001</v>
      </c>
      <c r="HB61">
        <v>2.3315399999999999</v>
      </c>
      <c r="HC61">
        <v>41.980200000000004</v>
      </c>
      <c r="HD61">
        <v>15.1652</v>
      </c>
      <c r="HE61">
        <v>18</v>
      </c>
      <c r="HF61">
        <v>587.59199999999998</v>
      </c>
      <c r="HG61">
        <v>731.07799999999997</v>
      </c>
      <c r="HH61">
        <v>31.000699999999998</v>
      </c>
      <c r="HI61">
        <v>35.546500000000002</v>
      </c>
      <c r="HJ61">
        <v>30.000399999999999</v>
      </c>
      <c r="HK61">
        <v>35.373399999999997</v>
      </c>
      <c r="HL61">
        <v>35.344799999999999</v>
      </c>
      <c r="HM61">
        <v>21.023199999999999</v>
      </c>
      <c r="HN61">
        <v>22.0442</v>
      </c>
      <c r="HO61">
        <v>98.141300000000001</v>
      </c>
      <c r="HP61">
        <v>31</v>
      </c>
      <c r="HQ61">
        <v>310.90699999999998</v>
      </c>
      <c r="HR61">
        <v>37.217700000000001</v>
      </c>
      <c r="HS61">
        <v>98.939899999999994</v>
      </c>
      <c r="HT61">
        <v>98.415000000000006</v>
      </c>
    </row>
    <row r="62" spans="1:228" x14ac:dyDescent="0.2">
      <c r="A62">
        <v>47</v>
      </c>
      <c r="B62">
        <v>1665596914.0999999</v>
      </c>
      <c r="C62">
        <v>183.5</v>
      </c>
      <c r="D62" t="s">
        <v>453</v>
      </c>
      <c r="E62" t="s">
        <v>454</v>
      </c>
      <c r="F62">
        <v>4</v>
      </c>
      <c r="G62">
        <v>1665596911.7874999</v>
      </c>
      <c r="H62">
        <f t="shared" si="0"/>
        <v>6.0536952472143842E-4</v>
      </c>
      <c r="I62">
        <f t="shared" si="1"/>
        <v>0.60536952472143846</v>
      </c>
      <c r="J62">
        <f t="shared" si="2"/>
        <v>2.6257756706267941</v>
      </c>
      <c r="K62">
        <f t="shared" si="3"/>
        <v>288.24149999999997</v>
      </c>
      <c r="L62">
        <f t="shared" si="4"/>
        <v>158.22626288343162</v>
      </c>
      <c r="M62">
        <f t="shared" si="5"/>
        <v>16.00024205040301</v>
      </c>
      <c r="N62">
        <f t="shared" si="6"/>
        <v>29.147713438501295</v>
      </c>
      <c r="O62">
        <f t="shared" si="7"/>
        <v>3.4126475615334592E-2</v>
      </c>
      <c r="P62">
        <f t="shared" si="8"/>
        <v>3.6765579070363792</v>
      </c>
      <c r="Q62">
        <f t="shared" si="9"/>
        <v>3.3951467732027417E-2</v>
      </c>
      <c r="R62">
        <f t="shared" si="10"/>
        <v>2.1235316110384216E-2</v>
      </c>
      <c r="S62">
        <f t="shared" si="11"/>
        <v>226.12252873453522</v>
      </c>
      <c r="T62">
        <f t="shared" si="12"/>
        <v>35.208454593136352</v>
      </c>
      <c r="U62">
        <f t="shared" si="13"/>
        <v>34.561987500000001</v>
      </c>
      <c r="V62">
        <f t="shared" si="14"/>
        <v>5.5128019254860412</v>
      </c>
      <c r="W62">
        <f t="shared" si="15"/>
        <v>69.955467851283771</v>
      </c>
      <c r="X62">
        <f t="shared" si="16"/>
        <v>3.7927033566327109</v>
      </c>
      <c r="Y62">
        <f t="shared" si="17"/>
        <v>5.4215967287868123</v>
      </c>
      <c r="Z62">
        <f t="shared" si="18"/>
        <v>1.7200985688533303</v>
      </c>
      <c r="AA62">
        <f t="shared" si="19"/>
        <v>-26.696796040215435</v>
      </c>
      <c r="AB62">
        <f t="shared" si="20"/>
        <v>-59.458221700497162</v>
      </c>
      <c r="AC62">
        <f t="shared" si="21"/>
        <v>-3.7552967883987978</v>
      </c>
      <c r="AD62">
        <f t="shared" si="22"/>
        <v>136.21221420542383</v>
      </c>
      <c r="AE62">
        <f t="shared" si="23"/>
        <v>25.967050867797305</v>
      </c>
      <c r="AF62">
        <f t="shared" si="24"/>
        <v>0.59587203554117796</v>
      </c>
      <c r="AG62">
        <f t="shared" si="25"/>
        <v>2.6257756706267941</v>
      </c>
      <c r="AH62">
        <v>310.7128513498912</v>
      </c>
      <c r="AI62">
        <v>302.60225454545463</v>
      </c>
      <c r="AJ62">
        <v>1.7253779200820469</v>
      </c>
      <c r="AK62">
        <v>66.503047521225383</v>
      </c>
      <c r="AL62">
        <f t="shared" si="26"/>
        <v>0.60536952472143846</v>
      </c>
      <c r="AM62">
        <v>37.265958333628959</v>
      </c>
      <c r="AN62">
        <v>37.507071428571457</v>
      </c>
      <c r="AO62">
        <v>1.7392225072563751E-4</v>
      </c>
      <c r="AP62">
        <v>87.114648894913799</v>
      </c>
      <c r="AQ62">
        <v>89</v>
      </c>
      <c r="AR62">
        <v>14</v>
      </c>
      <c r="AS62">
        <f t="shared" si="27"/>
        <v>1</v>
      </c>
      <c r="AT62">
        <f t="shared" si="28"/>
        <v>0</v>
      </c>
      <c r="AU62">
        <f t="shared" si="29"/>
        <v>47072.888896483288</v>
      </c>
      <c r="AV62">
        <f t="shared" si="30"/>
        <v>1200.04</v>
      </c>
      <c r="AW62">
        <f t="shared" si="31"/>
        <v>1025.9590635930233</v>
      </c>
      <c r="AX62">
        <f t="shared" si="32"/>
        <v>0.85493738841457234</v>
      </c>
      <c r="AY62">
        <f t="shared" si="33"/>
        <v>0.18842915964012469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1665596911.7874999</v>
      </c>
      <c r="BF62">
        <v>288.24149999999997</v>
      </c>
      <c r="BG62">
        <v>299.09937500000001</v>
      </c>
      <c r="BH62">
        <v>37.506012499999997</v>
      </c>
      <c r="BI62">
        <v>37.267775</v>
      </c>
      <c r="BJ62">
        <v>288.85849999999999</v>
      </c>
      <c r="BK62">
        <v>37.288550000000001</v>
      </c>
      <c r="BL62">
        <v>649.98700000000008</v>
      </c>
      <c r="BM62">
        <v>101.02262500000001</v>
      </c>
      <c r="BN62">
        <v>9.9917862499999996E-2</v>
      </c>
      <c r="BO62">
        <v>34.262012499999997</v>
      </c>
      <c r="BP62">
        <v>34.561987500000001</v>
      </c>
      <c r="BQ62">
        <v>999.9</v>
      </c>
      <c r="BR62">
        <v>0</v>
      </c>
      <c r="BS62">
        <v>0</v>
      </c>
      <c r="BT62">
        <v>8998.8262500000001</v>
      </c>
      <c r="BU62">
        <v>0</v>
      </c>
      <c r="BV62">
        <v>209.43375</v>
      </c>
      <c r="BW62">
        <v>-10.858025</v>
      </c>
      <c r="BX62">
        <v>299.47337499999998</v>
      </c>
      <c r="BY62">
        <v>310.67762499999998</v>
      </c>
      <c r="BZ62">
        <v>0.23824337500000001</v>
      </c>
      <c r="CA62">
        <v>299.09937500000001</v>
      </c>
      <c r="CB62">
        <v>37.267775</v>
      </c>
      <c r="CC62">
        <v>3.7889599999999999</v>
      </c>
      <c r="CD62">
        <v>3.7648937500000001</v>
      </c>
      <c r="CE62">
        <v>27.973400000000002</v>
      </c>
      <c r="CF62">
        <v>27.864162499999999</v>
      </c>
      <c r="CG62">
        <v>1200.04</v>
      </c>
      <c r="CH62">
        <v>0.50000362499999995</v>
      </c>
      <c r="CI62">
        <v>0.49999637499999999</v>
      </c>
      <c r="CJ62">
        <v>0</v>
      </c>
      <c r="CK62">
        <v>779.77500000000009</v>
      </c>
      <c r="CL62">
        <v>4.9990899999999998</v>
      </c>
      <c r="CM62">
        <v>8434.8537500000002</v>
      </c>
      <c r="CN62">
        <v>9558.18</v>
      </c>
      <c r="CO62">
        <v>44.867125000000001</v>
      </c>
      <c r="CP62">
        <v>46.944875000000003</v>
      </c>
      <c r="CQ62">
        <v>45.561999999999998</v>
      </c>
      <c r="CR62">
        <v>46.186999999999998</v>
      </c>
      <c r="CS62">
        <v>46.311999999999998</v>
      </c>
      <c r="CT62">
        <v>597.52499999999998</v>
      </c>
      <c r="CU62">
        <v>597.5150000000001</v>
      </c>
      <c r="CV62">
        <v>0</v>
      </c>
      <c r="CW62">
        <v>1665596921.2</v>
      </c>
      <c r="CX62">
        <v>0</v>
      </c>
      <c r="CY62">
        <v>1665596416</v>
      </c>
      <c r="CZ62" t="s">
        <v>356</v>
      </c>
      <c r="DA62">
        <v>1665596416</v>
      </c>
      <c r="DB62">
        <v>1665596413.5</v>
      </c>
      <c r="DC62">
        <v>13</v>
      </c>
      <c r="DD62">
        <v>-1.9E-2</v>
      </c>
      <c r="DE62">
        <v>-8.0000000000000002E-3</v>
      </c>
      <c r="DF62">
        <v>-0.56100000000000005</v>
      </c>
      <c r="DG62">
        <v>0.20899999999999999</v>
      </c>
      <c r="DH62">
        <v>415</v>
      </c>
      <c r="DI62">
        <v>38</v>
      </c>
      <c r="DJ62">
        <v>0.55000000000000004</v>
      </c>
      <c r="DK62">
        <v>0.34</v>
      </c>
      <c r="DL62">
        <v>-10.78187</v>
      </c>
      <c r="DM62">
        <v>-0.57429118198873197</v>
      </c>
      <c r="DN62">
        <v>5.9738426494175489E-2</v>
      </c>
      <c r="DO62">
        <v>0</v>
      </c>
      <c r="DP62">
        <v>0.234689325</v>
      </c>
      <c r="DQ62">
        <v>1.2726382739212489E-2</v>
      </c>
      <c r="DR62">
        <v>2.4728748592225602E-3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357</v>
      </c>
      <c r="EA62">
        <v>3.2943500000000001</v>
      </c>
      <c r="EB62">
        <v>2.62514</v>
      </c>
      <c r="EC62">
        <v>7.6062299999999999E-2</v>
      </c>
      <c r="ED62">
        <v>7.7601299999999998E-2</v>
      </c>
      <c r="EE62">
        <v>0.14788999999999999</v>
      </c>
      <c r="EF62">
        <v>0.14579800000000001</v>
      </c>
      <c r="EG62">
        <v>27904.799999999999</v>
      </c>
      <c r="EH62">
        <v>28423.8</v>
      </c>
      <c r="EI62">
        <v>28106.799999999999</v>
      </c>
      <c r="EJ62">
        <v>29671.9</v>
      </c>
      <c r="EK62">
        <v>32890.5</v>
      </c>
      <c r="EL62">
        <v>35220.6</v>
      </c>
      <c r="EM62">
        <v>39602.6</v>
      </c>
      <c r="EN62">
        <v>42459.4</v>
      </c>
      <c r="EO62">
        <v>2.04542</v>
      </c>
      <c r="EP62">
        <v>2.1387299999999998</v>
      </c>
      <c r="EQ62">
        <v>8.8613499999999998E-2</v>
      </c>
      <c r="ER62">
        <v>0</v>
      </c>
      <c r="ES62">
        <v>33.132100000000001</v>
      </c>
      <c r="ET62">
        <v>999.9</v>
      </c>
      <c r="EU62">
        <v>72.5</v>
      </c>
      <c r="EV62">
        <v>37.1</v>
      </c>
      <c r="EW62">
        <v>45.494999999999997</v>
      </c>
      <c r="EX62">
        <v>56.622799999999998</v>
      </c>
      <c r="EY62">
        <v>-2.0753200000000001</v>
      </c>
      <c r="EZ62">
        <v>2</v>
      </c>
      <c r="FA62">
        <v>0.66318600000000005</v>
      </c>
      <c r="FB62">
        <v>1.51837</v>
      </c>
      <c r="FC62">
        <v>20.262699999999999</v>
      </c>
      <c r="FD62">
        <v>5.2175900000000004</v>
      </c>
      <c r="FE62">
        <v>12.0062</v>
      </c>
      <c r="FF62">
        <v>4.9859999999999998</v>
      </c>
      <c r="FG62">
        <v>3.2845</v>
      </c>
      <c r="FH62">
        <v>7030.7</v>
      </c>
      <c r="FI62">
        <v>9999</v>
      </c>
      <c r="FJ62">
        <v>9999</v>
      </c>
      <c r="FK62">
        <v>515.70000000000005</v>
      </c>
      <c r="FL62">
        <v>1.8658399999999999</v>
      </c>
      <c r="FM62">
        <v>1.8621799999999999</v>
      </c>
      <c r="FN62">
        <v>1.8642300000000001</v>
      </c>
      <c r="FO62">
        <v>1.8603400000000001</v>
      </c>
      <c r="FP62">
        <v>1.8610599999999999</v>
      </c>
      <c r="FQ62">
        <v>1.8601300000000001</v>
      </c>
      <c r="FR62">
        <v>1.8618600000000001</v>
      </c>
      <c r="FS62">
        <v>1.8583799999999999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-0.61599999999999999</v>
      </c>
      <c r="GH62">
        <v>0.2175</v>
      </c>
      <c r="GI62">
        <v>-0.69928025100371916</v>
      </c>
      <c r="GJ62">
        <v>1.4630516110468079E-4</v>
      </c>
      <c r="GK62">
        <v>5.5642911680704064E-7</v>
      </c>
      <c r="GL62">
        <v>-2.6618900234199588E-10</v>
      </c>
      <c r="GM62">
        <v>-0.15148303708864999</v>
      </c>
      <c r="GN62">
        <v>8.1235993582925436E-3</v>
      </c>
      <c r="GO62">
        <v>6.4829555091776674E-5</v>
      </c>
      <c r="GP62">
        <v>-4.6489004256989501E-7</v>
      </c>
      <c r="GQ62">
        <v>2</v>
      </c>
      <c r="GR62">
        <v>2085</v>
      </c>
      <c r="GS62">
        <v>3</v>
      </c>
      <c r="GT62">
        <v>37</v>
      </c>
      <c r="GU62">
        <v>8.3000000000000007</v>
      </c>
      <c r="GV62">
        <v>8.3000000000000007</v>
      </c>
      <c r="GW62">
        <v>1.06812</v>
      </c>
      <c r="GX62">
        <v>2.6159699999999999</v>
      </c>
      <c r="GY62">
        <v>2.04834</v>
      </c>
      <c r="GZ62">
        <v>2.6184099999999999</v>
      </c>
      <c r="HA62">
        <v>2.1972700000000001</v>
      </c>
      <c r="HB62">
        <v>2.3278799999999999</v>
      </c>
      <c r="HC62">
        <v>41.980200000000004</v>
      </c>
      <c r="HD62">
        <v>15.1477</v>
      </c>
      <c r="HE62">
        <v>18</v>
      </c>
      <c r="HF62">
        <v>587.22799999999995</v>
      </c>
      <c r="HG62">
        <v>731.221</v>
      </c>
      <c r="HH62">
        <v>31.000800000000002</v>
      </c>
      <c r="HI62">
        <v>35.5471</v>
      </c>
      <c r="HJ62">
        <v>30.000399999999999</v>
      </c>
      <c r="HK62">
        <v>35.373699999999999</v>
      </c>
      <c r="HL62">
        <v>35.344799999999999</v>
      </c>
      <c r="HM62">
        <v>21.4038</v>
      </c>
      <c r="HN62">
        <v>22.0442</v>
      </c>
      <c r="HO62">
        <v>98.141300000000001</v>
      </c>
      <c r="HP62">
        <v>31</v>
      </c>
      <c r="HQ62">
        <v>317.58600000000001</v>
      </c>
      <c r="HR62">
        <v>37.217700000000001</v>
      </c>
      <c r="HS62">
        <v>98.936300000000003</v>
      </c>
      <c r="HT62">
        <v>98.413899999999998</v>
      </c>
    </row>
    <row r="63" spans="1:228" x14ac:dyDescent="0.2">
      <c r="A63">
        <v>48</v>
      </c>
      <c r="B63">
        <v>1665596918.0999999</v>
      </c>
      <c r="C63">
        <v>187.5</v>
      </c>
      <c r="D63" t="s">
        <v>455</v>
      </c>
      <c r="E63" t="s">
        <v>456</v>
      </c>
      <c r="F63">
        <v>4</v>
      </c>
      <c r="G63">
        <v>1665596916.0999999</v>
      </c>
      <c r="H63">
        <f t="shared" si="0"/>
        <v>6.1849436267374838E-4</v>
      </c>
      <c r="I63">
        <f t="shared" si="1"/>
        <v>0.61849436267374835</v>
      </c>
      <c r="J63">
        <f t="shared" si="2"/>
        <v>2.5923576565714908</v>
      </c>
      <c r="K63">
        <f t="shared" si="3"/>
        <v>295.39828571428569</v>
      </c>
      <c r="L63">
        <f t="shared" si="4"/>
        <v>169.31008993074195</v>
      </c>
      <c r="M63">
        <f t="shared" si="5"/>
        <v>17.121072552686645</v>
      </c>
      <c r="N63">
        <f t="shared" si="6"/>
        <v>29.871435799971412</v>
      </c>
      <c r="O63">
        <f t="shared" si="7"/>
        <v>3.4876048672402654E-2</v>
      </c>
      <c r="P63">
        <f t="shared" si="8"/>
        <v>3.6759914626422683</v>
      </c>
      <c r="Q63">
        <f t="shared" si="9"/>
        <v>3.469326263310523E-2</v>
      </c>
      <c r="R63">
        <f t="shared" si="10"/>
        <v>2.1699631713188873E-2</v>
      </c>
      <c r="S63">
        <f t="shared" si="11"/>
        <v>226.12932523438187</v>
      </c>
      <c r="T63">
        <f t="shared" si="12"/>
        <v>35.207263466858905</v>
      </c>
      <c r="U63">
        <f t="shared" si="13"/>
        <v>34.56324285714286</v>
      </c>
      <c r="V63">
        <f t="shared" si="14"/>
        <v>5.5131863928312308</v>
      </c>
      <c r="W63">
        <f t="shared" si="15"/>
        <v>69.962533371634578</v>
      </c>
      <c r="X63">
        <f t="shared" si="16"/>
        <v>3.7933794378299592</v>
      </c>
      <c r="Y63">
        <f t="shared" si="17"/>
        <v>5.4220155489222712</v>
      </c>
      <c r="Z63">
        <f t="shared" si="18"/>
        <v>1.7198069550012716</v>
      </c>
      <c r="AA63">
        <f t="shared" si="19"/>
        <v>-27.275601393912304</v>
      </c>
      <c r="AB63">
        <f t="shared" si="20"/>
        <v>-59.422872940634015</v>
      </c>
      <c r="AC63">
        <f t="shared" si="21"/>
        <v>-3.7536909368939053</v>
      </c>
      <c r="AD63">
        <f t="shared" si="22"/>
        <v>135.67715996294163</v>
      </c>
      <c r="AE63">
        <f t="shared" si="23"/>
        <v>26.212425433575145</v>
      </c>
      <c r="AF63">
        <f t="shared" si="24"/>
        <v>0.61086806321007892</v>
      </c>
      <c r="AG63">
        <f t="shared" si="25"/>
        <v>2.5923576565714908</v>
      </c>
      <c r="AH63">
        <v>317.71537190712019</v>
      </c>
      <c r="AI63">
        <v>309.53426060606063</v>
      </c>
      <c r="AJ63">
        <v>1.7464117839520339</v>
      </c>
      <c r="AK63">
        <v>66.503047521225383</v>
      </c>
      <c r="AL63">
        <f t="shared" si="26"/>
        <v>0.61849436267374835</v>
      </c>
      <c r="AM63">
        <v>37.268768112752888</v>
      </c>
      <c r="AN63">
        <v>37.515737362637402</v>
      </c>
      <c r="AO63">
        <v>5.8061115390968819E-5</v>
      </c>
      <c r="AP63">
        <v>87.114648894913799</v>
      </c>
      <c r="AQ63">
        <v>89</v>
      </c>
      <c r="AR63">
        <v>14</v>
      </c>
      <c r="AS63">
        <f t="shared" si="27"/>
        <v>1</v>
      </c>
      <c r="AT63">
        <f t="shared" si="28"/>
        <v>0</v>
      </c>
      <c r="AU63">
        <f t="shared" si="29"/>
        <v>47062.594938502145</v>
      </c>
      <c r="AV63">
        <f t="shared" si="30"/>
        <v>1200.0771428571429</v>
      </c>
      <c r="AW63">
        <f t="shared" si="31"/>
        <v>1025.9907135929438</v>
      </c>
      <c r="AX63">
        <f t="shared" si="32"/>
        <v>0.8549373010723843</v>
      </c>
      <c r="AY63">
        <f t="shared" si="33"/>
        <v>0.18842899106970182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1665596916.0999999</v>
      </c>
      <c r="BF63">
        <v>295.39828571428569</v>
      </c>
      <c r="BG63">
        <v>306.36157142857138</v>
      </c>
      <c r="BH63">
        <v>37.512685714285723</v>
      </c>
      <c r="BI63">
        <v>37.268457142857137</v>
      </c>
      <c r="BJ63">
        <v>296.01257142857139</v>
      </c>
      <c r="BK63">
        <v>37.295142857142856</v>
      </c>
      <c r="BL63">
        <v>649.99457142857136</v>
      </c>
      <c r="BM63">
        <v>101.0225714285715</v>
      </c>
      <c r="BN63">
        <v>0.1000052571428571</v>
      </c>
      <c r="BO63">
        <v>34.263399999999997</v>
      </c>
      <c r="BP63">
        <v>34.56324285714286</v>
      </c>
      <c r="BQ63">
        <v>999.89999999999986</v>
      </c>
      <c r="BR63">
        <v>0</v>
      </c>
      <c r="BS63">
        <v>0</v>
      </c>
      <c r="BT63">
        <v>8996.8742857142861</v>
      </c>
      <c r="BU63">
        <v>0</v>
      </c>
      <c r="BV63">
        <v>218.1488571428572</v>
      </c>
      <c r="BW63">
        <v>-10.9633</v>
      </c>
      <c r="BX63">
        <v>306.91128571428573</v>
      </c>
      <c r="BY63">
        <v>318.22128571428573</v>
      </c>
      <c r="BZ63">
        <v>0.24422585714285711</v>
      </c>
      <c r="CA63">
        <v>306.36157142857138</v>
      </c>
      <c r="CB63">
        <v>37.268457142857137</v>
      </c>
      <c r="CC63">
        <v>3.789634285714286</v>
      </c>
      <c r="CD63">
        <v>3.764961428571429</v>
      </c>
      <c r="CE63">
        <v>27.97645714285715</v>
      </c>
      <c r="CF63">
        <v>27.864457142857141</v>
      </c>
      <c r="CG63">
        <v>1200.0771428571429</v>
      </c>
      <c r="CH63">
        <v>0.50000728571428565</v>
      </c>
      <c r="CI63">
        <v>0.49999271428571429</v>
      </c>
      <c r="CJ63">
        <v>0</v>
      </c>
      <c r="CK63">
        <v>779.60442857142857</v>
      </c>
      <c r="CL63">
        <v>4.9990899999999998</v>
      </c>
      <c r="CM63">
        <v>8437.8957142857125</v>
      </c>
      <c r="CN63">
        <v>9558.4914285714294</v>
      </c>
      <c r="CO63">
        <v>44.875</v>
      </c>
      <c r="CP63">
        <v>46.936999999999998</v>
      </c>
      <c r="CQ63">
        <v>45.561999999999998</v>
      </c>
      <c r="CR63">
        <v>46.213999999999999</v>
      </c>
      <c r="CS63">
        <v>46.311999999999998</v>
      </c>
      <c r="CT63">
        <v>597.54714285714283</v>
      </c>
      <c r="CU63">
        <v>597.52999999999986</v>
      </c>
      <c r="CV63">
        <v>0</v>
      </c>
      <c r="CW63">
        <v>1665596924.8</v>
      </c>
      <c r="CX63">
        <v>0</v>
      </c>
      <c r="CY63">
        <v>1665596416</v>
      </c>
      <c r="CZ63" t="s">
        <v>356</v>
      </c>
      <c r="DA63">
        <v>1665596416</v>
      </c>
      <c r="DB63">
        <v>1665596413.5</v>
      </c>
      <c r="DC63">
        <v>13</v>
      </c>
      <c r="DD63">
        <v>-1.9E-2</v>
      </c>
      <c r="DE63">
        <v>-8.0000000000000002E-3</v>
      </c>
      <c r="DF63">
        <v>-0.56100000000000005</v>
      </c>
      <c r="DG63">
        <v>0.20899999999999999</v>
      </c>
      <c r="DH63">
        <v>415</v>
      </c>
      <c r="DI63">
        <v>38</v>
      </c>
      <c r="DJ63">
        <v>0.55000000000000004</v>
      </c>
      <c r="DK63">
        <v>0.34</v>
      </c>
      <c r="DL63">
        <v>-10.8341525</v>
      </c>
      <c r="DM63">
        <v>-0.65592157598497658</v>
      </c>
      <c r="DN63">
        <v>6.8950141361348832E-2</v>
      </c>
      <c r="DO63">
        <v>0</v>
      </c>
      <c r="DP63">
        <v>0.236389925</v>
      </c>
      <c r="DQ63">
        <v>3.5122840525328741E-2</v>
      </c>
      <c r="DR63">
        <v>4.1165208573958386E-3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357</v>
      </c>
      <c r="EA63">
        <v>3.2945099999999998</v>
      </c>
      <c r="EB63">
        <v>2.6253000000000002</v>
      </c>
      <c r="EC63">
        <v>7.7484899999999995E-2</v>
      </c>
      <c r="ED63">
        <v>7.9008499999999995E-2</v>
      </c>
      <c r="EE63">
        <v>0.14790800000000001</v>
      </c>
      <c r="EF63">
        <v>0.14579900000000001</v>
      </c>
      <c r="EG63">
        <v>27861.8</v>
      </c>
      <c r="EH63">
        <v>28381.1</v>
      </c>
      <c r="EI63">
        <v>28106.799999999999</v>
      </c>
      <c r="EJ63">
        <v>29672.7</v>
      </c>
      <c r="EK63">
        <v>32890.199999999997</v>
      </c>
      <c r="EL63">
        <v>35221.5</v>
      </c>
      <c r="EM63">
        <v>39603</v>
      </c>
      <c r="EN63">
        <v>42460.4</v>
      </c>
      <c r="EO63">
        <v>2.0459800000000001</v>
      </c>
      <c r="EP63">
        <v>2.1387</v>
      </c>
      <c r="EQ63">
        <v>8.8039800000000001E-2</v>
      </c>
      <c r="ER63">
        <v>0</v>
      </c>
      <c r="ES63">
        <v>33.1387</v>
      </c>
      <c r="ET63">
        <v>999.9</v>
      </c>
      <c r="EU63">
        <v>72.5</v>
      </c>
      <c r="EV63">
        <v>37.1</v>
      </c>
      <c r="EW63">
        <v>45.496499999999997</v>
      </c>
      <c r="EX63">
        <v>56.772799999999997</v>
      </c>
      <c r="EY63">
        <v>-2.2395900000000002</v>
      </c>
      <c r="EZ63">
        <v>2</v>
      </c>
      <c r="FA63">
        <v>0.66328500000000001</v>
      </c>
      <c r="FB63">
        <v>1.52223</v>
      </c>
      <c r="FC63">
        <v>20.262799999999999</v>
      </c>
      <c r="FD63">
        <v>5.2172900000000002</v>
      </c>
      <c r="FE63">
        <v>12.0059</v>
      </c>
      <c r="FF63">
        <v>4.9859499999999999</v>
      </c>
      <c r="FG63">
        <v>3.2845</v>
      </c>
      <c r="FH63">
        <v>7031.1</v>
      </c>
      <c r="FI63">
        <v>9999</v>
      </c>
      <c r="FJ63">
        <v>9999</v>
      </c>
      <c r="FK63">
        <v>515.70000000000005</v>
      </c>
      <c r="FL63">
        <v>1.8658399999999999</v>
      </c>
      <c r="FM63">
        <v>1.8621799999999999</v>
      </c>
      <c r="FN63">
        <v>1.8642000000000001</v>
      </c>
      <c r="FO63">
        <v>1.8603099999999999</v>
      </c>
      <c r="FP63">
        <v>1.86103</v>
      </c>
      <c r="FQ63">
        <v>1.86012</v>
      </c>
      <c r="FR63">
        <v>1.8618399999999999</v>
      </c>
      <c r="FS63">
        <v>1.85839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-0.61299999999999999</v>
      </c>
      <c r="GH63">
        <v>0.21759999999999999</v>
      </c>
      <c r="GI63">
        <v>-0.69928025100371916</v>
      </c>
      <c r="GJ63">
        <v>1.4630516110468079E-4</v>
      </c>
      <c r="GK63">
        <v>5.5642911680704064E-7</v>
      </c>
      <c r="GL63">
        <v>-2.6618900234199588E-10</v>
      </c>
      <c r="GM63">
        <v>-0.15148303708864999</v>
      </c>
      <c r="GN63">
        <v>8.1235993582925436E-3</v>
      </c>
      <c r="GO63">
        <v>6.4829555091776674E-5</v>
      </c>
      <c r="GP63">
        <v>-4.6489004256989501E-7</v>
      </c>
      <c r="GQ63">
        <v>2</v>
      </c>
      <c r="GR63">
        <v>2085</v>
      </c>
      <c r="GS63">
        <v>3</v>
      </c>
      <c r="GT63">
        <v>37</v>
      </c>
      <c r="GU63">
        <v>8.4</v>
      </c>
      <c r="GV63">
        <v>8.4</v>
      </c>
      <c r="GW63">
        <v>1.08765</v>
      </c>
      <c r="GX63">
        <v>2.6135299999999999</v>
      </c>
      <c r="GY63">
        <v>2.04834</v>
      </c>
      <c r="GZ63">
        <v>2.6184099999999999</v>
      </c>
      <c r="HA63">
        <v>2.1972700000000001</v>
      </c>
      <c r="HB63">
        <v>2.3864700000000001</v>
      </c>
      <c r="HC63">
        <v>41.980200000000004</v>
      </c>
      <c r="HD63">
        <v>15.1652</v>
      </c>
      <c r="HE63">
        <v>18</v>
      </c>
      <c r="HF63">
        <v>587.65099999999995</v>
      </c>
      <c r="HG63">
        <v>731.22900000000004</v>
      </c>
      <c r="HH63">
        <v>31.001000000000001</v>
      </c>
      <c r="HI63">
        <v>35.549799999999998</v>
      </c>
      <c r="HJ63">
        <v>30.000299999999999</v>
      </c>
      <c r="HK63">
        <v>35.375900000000001</v>
      </c>
      <c r="HL63">
        <v>35.3476</v>
      </c>
      <c r="HM63">
        <v>21.784400000000002</v>
      </c>
      <c r="HN63">
        <v>22.0442</v>
      </c>
      <c r="HO63">
        <v>98.141300000000001</v>
      </c>
      <c r="HP63">
        <v>31</v>
      </c>
      <c r="HQ63">
        <v>324.26400000000001</v>
      </c>
      <c r="HR63">
        <v>37.217700000000001</v>
      </c>
      <c r="HS63">
        <v>98.936800000000005</v>
      </c>
      <c r="HT63">
        <v>98.416399999999996</v>
      </c>
    </row>
    <row r="64" spans="1:228" x14ac:dyDescent="0.2">
      <c r="A64">
        <v>49</v>
      </c>
      <c r="B64">
        <v>1665596922.0999999</v>
      </c>
      <c r="C64">
        <v>191.5</v>
      </c>
      <c r="D64" t="s">
        <v>457</v>
      </c>
      <c r="E64" t="s">
        <v>458</v>
      </c>
      <c r="F64">
        <v>4</v>
      </c>
      <c r="G64">
        <v>1665596919.7874999</v>
      </c>
      <c r="H64">
        <f t="shared" si="0"/>
        <v>6.2413712000002552E-4</v>
      </c>
      <c r="I64">
        <f t="shared" si="1"/>
        <v>0.62413712000002552</v>
      </c>
      <c r="J64">
        <f t="shared" si="2"/>
        <v>2.8959625678476355</v>
      </c>
      <c r="K64">
        <f t="shared" si="3"/>
        <v>301.57650000000001</v>
      </c>
      <c r="L64">
        <f t="shared" si="4"/>
        <v>162.68642652881022</v>
      </c>
      <c r="M64">
        <f t="shared" si="5"/>
        <v>16.451285805049899</v>
      </c>
      <c r="N64">
        <f t="shared" si="6"/>
        <v>30.496220855327643</v>
      </c>
      <c r="O64">
        <f t="shared" si="7"/>
        <v>3.5189497976312635E-2</v>
      </c>
      <c r="P64">
        <f t="shared" si="8"/>
        <v>3.6804053378663157</v>
      </c>
      <c r="Q64">
        <f t="shared" si="9"/>
        <v>3.5003642933652358E-2</v>
      </c>
      <c r="R64">
        <f t="shared" si="10"/>
        <v>2.1893893168842198E-2</v>
      </c>
      <c r="S64">
        <f t="shared" si="11"/>
        <v>226.12419523508461</v>
      </c>
      <c r="T64">
        <f t="shared" si="12"/>
        <v>35.207080810854173</v>
      </c>
      <c r="U64">
        <f t="shared" si="13"/>
        <v>34.565537499999998</v>
      </c>
      <c r="V64">
        <f t="shared" si="14"/>
        <v>5.5138892134432851</v>
      </c>
      <c r="W64">
        <f t="shared" si="15"/>
        <v>69.96195337423498</v>
      </c>
      <c r="X64">
        <f t="shared" si="16"/>
        <v>3.7937888693683712</v>
      </c>
      <c r="Y64">
        <f t="shared" si="17"/>
        <v>5.4226457187021833</v>
      </c>
      <c r="Z64">
        <f t="shared" si="18"/>
        <v>1.7201003440749139</v>
      </c>
      <c r="AA64">
        <f t="shared" si="19"/>
        <v>-27.524446992001124</v>
      </c>
      <c r="AB64">
        <f t="shared" si="20"/>
        <v>-59.535324673143165</v>
      </c>
      <c r="AC64">
        <f t="shared" si="21"/>
        <v>-3.7563644493667323</v>
      </c>
      <c r="AD64">
        <f t="shared" si="22"/>
        <v>135.3080591205736</v>
      </c>
      <c r="AE64">
        <f t="shared" si="23"/>
        <v>26.240104708554128</v>
      </c>
      <c r="AF64">
        <f t="shared" si="24"/>
        <v>0.61751431877177565</v>
      </c>
      <c r="AG64">
        <f t="shared" si="25"/>
        <v>2.8959625678476355</v>
      </c>
      <c r="AH64">
        <v>324.69126314785581</v>
      </c>
      <c r="AI64">
        <v>316.46143636363632</v>
      </c>
      <c r="AJ64">
        <v>1.72615441594629</v>
      </c>
      <c r="AK64">
        <v>66.503047521225383</v>
      </c>
      <c r="AL64">
        <f t="shared" si="26"/>
        <v>0.62413712000002552</v>
      </c>
      <c r="AM64">
        <v>37.2685414061785</v>
      </c>
      <c r="AN64">
        <v>37.517675824175839</v>
      </c>
      <c r="AO64">
        <v>7.3254975492874941E-5</v>
      </c>
      <c r="AP64">
        <v>87.114648894913799</v>
      </c>
      <c r="AQ64">
        <v>89</v>
      </c>
      <c r="AR64">
        <v>14</v>
      </c>
      <c r="AS64">
        <f t="shared" si="27"/>
        <v>1</v>
      </c>
      <c r="AT64">
        <f t="shared" si="28"/>
        <v>0</v>
      </c>
      <c r="AU64">
        <f t="shared" si="29"/>
        <v>47140.836256546354</v>
      </c>
      <c r="AV64">
        <f t="shared" si="30"/>
        <v>1200.0450000000001</v>
      </c>
      <c r="AW64">
        <f t="shared" si="31"/>
        <v>1025.9637135933083</v>
      </c>
      <c r="AX64">
        <f t="shared" si="32"/>
        <v>0.85493770116396317</v>
      </c>
      <c r="AY64">
        <f t="shared" si="33"/>
        <v>0.18842976324644875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1665596919.7874999</v>
      </c>
      <c r="BF64">
        <v>301.57650000000001</v>
      </c>
      <c r="BG64">
        <v>312.55324999999999</v>
      </c>
      <c r="BH64">
        <v>37.5167</v>
      </c>
      <c r="BI64">
        <v>37.269824999999997</v>
      </c>
      <c r="BJ64">
        <v>302.18799999999999</v>
      </c>
      <c r="BK64">
        <v>37.299100000000003</v>
      </c>
      <c r="BL64">
        <v>650.02025000000003</v>
      </c>
      <c r="BM64">
        <v>101.02275</v>
      </c>
      <c r="BN64">
        <v>9.9919887499999999E-2</v>
      </c>
      <c r="BO64">
        <v>34.265487499999999</v>
      </c>
      <c r="BP64">
        <v>34.565537499999998</v>
      </c>
      <c r="BQ64">
        <v>999.9</v>
      </c>
      <c r="BR64">
        <v>0</v>
      </c>
      <c r="BS64">
        <v>0</v>
      </c>
      <c r="BT64">
        <v>9012.11</v>
      </c>
      <c r="BU64">
        <v>0</v>
      </c>
      <c r="BV64">
        <v>228.56287499999999</v>
      </c>
      <c r="BW64">
        <v>-10.976675</v>
      </c>
      <c r="BX64">
        <v>313.33162499999997</v>
      </c>
      <c r="BY64">
        <v>324.65300000000002</v>
      </c>
      <c r="BZ64">
        <v>0.24686625000000001</v>
      </c>
      <c r="CA64">
        <v>312.55324999999999</v>
      </c>
      <c r="CB64">
        <v>37.269824999999997</v>
      </c>
      <c r="CC64">
        <v>3.7900437500000002</v>
      </c>
      <c r="CD64">
        <v>3.7651024999999998</v>
      </c>
      <c r="CE64">
        <v>27.978300000000001</v>
      </c>
      <c r="CF64">
        <v>27.865124999999999</v>
      </c>
      <c r="CG64">
        <v>1200.0450000000001</v>
      </c>
      <c r="CH64">
        <v>0.49999337500000002</v>
      </c>
      <c r="CI64">
        <v>0.50000662499999993</v>
      </c>
      <c r="CJ64">
        <v>0</v>
      </c>
      <c r="CK64">
        <v>779.31375000000003</v>
      </c>
      <c r="CL64">
        <v>4.9990899999999998</v>
      </c>
      <c r="CM64">
        <v>8443.0250000000015</v>
      </c>
      <c r="CN64">
        <v>9558.1875</v>
      </c>
      <c r="CO64">
        <v>44.843499999999999</v>
      </c>
      <c r="CP64">
        <v>46.936999999999998</v>
      </c>
      <c r="CQ64">
        <v>45.561999999999998</v>
      </c>
      <c r="CR64">
        <v>46.25</v>
      </c>
      <c r="CS64">
        <v>46.311999999999998</v>
      </c>
      <c r="CT64">
        <v>597.51499999999999</v>
      </c>
      <c r="CU64">
        <v>597.53</v>
      </c>
      <c r="CV64">
        <v>0</v>
      </c>
      <c r="CW64">
        <v>1665596929</v>
      </c>
      <c r="CX64">
        <v>0</v>
      </c>
      <c r="CY64">
        <v>1665596416</v>
      </c>
      <c r="CZ64" t="s">
        <v>356</v>
      </c>
      <c r="DA64">
        <v>1665596416</v>
      </c>
      <c r="DB64">
        <v>1665596413.5</v>
      </c>
      <c r="DC64">
        <v>13</v>
      </c>
      <c r="DD64">
        <v>-1.9E-2</v>
      </c>
      <c r="DE64">
        <v>-8.0000000000000002E-3</v>
      </c>
      <c r="DF64">
        <v>-0.56100000000000005</v>
      </c>
      <c r="DG64">
        <v>0.20899999999999999</v>
      </c>
      <c r="DH64">
        <v>415</v>
      </c>
      <c r="DI64">
        <v>38</v>
      </c>
      <c r="DJ64">
        <v>0.55000000000000004</v>
      </c>
      <c r="DK64">
        <v>0.34</v>
      </c>
      <c r="DL64">
        <v>-10.876519999999999</v>
      </c>
      <c r="DM64">
        <v>-0.73560900562847964</v>
      </c>
      <c r="DN64">
        <v>7.4641765118464265E-2</v>
      </c>
      <c r="DO64">
        <v>0</v>
      </c>
      <c r="DP64">
        <v>0.238931</v>
      </c>
      <c r="DQ64">
        <v>5.6014739212007149E-2</v>
      </c>
      <c r="DR64">
        <v>5.6283824230412777E-3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3.29419</v>
      </c>
      <c r="EB64">
        <v>2.625</v>
      </c>
      <c r="EC64">
        <v>7.89044E-2</v>
      </c>
      <c r="ED64">
        <v>8.0402000000000001E-2</v>
      </c>
      <c r="EE64">
        <v>0.14791000000000001</v>
      </c>
      <c r="EF64">
        <v>0.14580599999999999</v>
      </c>
      <c r="EG64">
        <v>27819.200000000001</v>
      </c>
      <c r="EH64">
        <v>28337.8</v>
      </c>
      <c r="EI64">
        <v>28107.1</v>
      </c>
      <c r="EJ64">
        <v>29672.3</v>
      </c>
      <c r="EK64">
        <v>32890.5</v>
      </c>
      <c r="EL64">
        <v>35221</v>
      </c>
      <c r="EM64">
        <v>39603.300000000003</v>
      </c>
      <c r="EN64">
        <v>42460</v>
      </c>
      <c r="EO64">
        <v>2.0452699999999999</v>
      </c>
      <c r="EP64">
        <v>2.1387999999999998</v>
      </c>
      <c r="EQ64">
        <v>8.7875900000000007E-2</v>
      </c>
      <c r="ER64">
        <v>0</v>
      </c>
      <c r="ES64">
        <v>33.146500000000003</v>
      </c>
      <c r="ET64">
        <v>999.9</v>
      </c>
      <c r="EU64">
        <v>72.5</v>
      </c>
      <c r="EV64">
        <v>37.1</v>
      </c>
      <c r="EW64">
        <v>45.49</v>
      </c>
      <c r="EX64">
        <v>56.772799999999997</v>
      </c>
      <c r="EY64">
        <v>-2.0592999999999999</v>
      </c>
      <c r="EZ64">
        <v>2</v>
      </c>
      <c r="FA64">
        <v>0.66354900000000006</v>
      </c>
      <c r="FB64">
        <v>1.5257499999999999</v>
      </c>
      <c r="FC64">
        <v>20.262699999999999</v>
      </c>
      <c r="FD64">
        <v>5.2171399999999997</v>
      </c>
      <c r="FE64">
        <v>12.007</v>
      </c>
      <c r="FF64">
        <v>4.9848999999999997</v>
      </c>
      <c r="FG64">
        <v>3.2844500000000001</v>
      </c>
      <c r="FH64">
        <v>7031.1</v>
      </c>
      <c r="FI64">
        <v>9999</v>
      </c>
      <c r="FJ64">
        <v>9999</v>
      </c>
      <c r="FK64">
        <v>515.70000000000005</v>
      </c>
      <c r="FL64">
        <v>1.86582</v>
      </c>
      <c r="FM64">
        <v>1.8621799999999999</v>
      </c>
      <c r="FN64">
        <v>1.86422</v>
      </c>
      <c r="FO64">
        <v>1.86032</v>
      </c>
      <c r="FP64">
        <v>1.8610500000000001</v>
      </c>
      <c r="FQ64">
        <v>1.86012</v>
      </c>
      <c r="FR64">
        <v>1.86185</v>
      </c>
      <c r="FS64">
        <v>1.8583700000000001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-0.61</v>
      </c>
      <c r="GH64">
        <v>0.21759999999999999</v>
      </c>
      <c r="GI64">
        <v>-0.69928025100371916</v>
      </c>
      <c r="GJ64">
        <v>1.4630516110468079E-4</v>
      </c>
      <c r="GK64">
        <v>5.5642911680704064E-7</v>
      </c>
      <c r="GL64">
        <v>-2.6618900234199588E-10</v>
      </c>
      <c r="GM64">
        <v>-0.15148303708864999</v>
      </c>
      <c r="GN64">
        <v>8.1235993582925436E-3</v>
      </c>
      <c r="GO64">
        <v>6.4829555091776674E-5</v>
      </c>
      <c r="GP64">
        <v>-4.6489004256989501E-7</v>
      </c>
      <c r="GQ64">
        <v>2</v>
      </c>
      <c r="GR64">
        <v>2085</v>
      </c>
      <c r="GS64">
        <v>3</v>
      </c>
      <c r="GT64">
        <v>37</v>
      </c>
      <c r="GU64">
        <v>8.4</v>
      </c>
      <c r="GV64">
        <v>8.5</v>
      </c>
      <c r="GW64">
        <v>1.1059600000000001</v>
      </c>
      <c r="GX64">
        <v>2.6074199999999998</v>
      </c>
      <c r="GY64">
        <v>2.04834</v>
      </c>
      <c r="GZ64">
        <v>2.6184099999999999</v>
      </c>
      <c r="HA64">
        <v>2.1972700000000001</v>
      </c>
      <c r="HB64">
        <v>2.35229</v>
      </c>
      <c r="HC64">
        <v>41.980200000000004</v>
      </c>
      <c r="HD64">
        <v>15.1652</v>
      </c>
      <c r="HE64">
        <v>18</v>
      </c>
      <c r="HF64">
        <v>587.14700000000005</v>
      </c>
      <c r="HG64">
        <v>731.33</v>
      </c>
      <c r="HH64">
        <v>31.001000000000001</v>
      </c>
      <c r="HI64">
        <v>35.550400000000003</v>
      </c>
      <c r="HJ64">
        <v>30.000299999999999</v>
      </c>
      <c r="HK64">
        <v>35.377000000000002</v>
      </c>
      <c r="HL64">
        <v>35.347999999999999</v>
      </c>
      <c r="HM64">
        <v>22.161999999999999</v>
      </c>
      <c r="HN64">
        <v>22.0442</v>
      </c>
      <c r="HO64">
        <v>98.141300000000001</v>
      </c>
      <c r="HP64">
        <v>31</v>
      </c>
      <c r="HQ64">
        <v>330.94400000000002</v>
      </c>
      <c r="HR64">
        <v>37.217700000000001</v>
      </c>
      <c r="HS64">
        <v>98.937700000000007</v>
      </c>
      <c r="HT64">
        <v>98.415300000000002</v>
      </c>
    </row>
    <row r="65" spans="1:228" x14ac:dyDescent="0.2">
      <c r="A65">
        <v>50</v>
      </c>
      <c r="B65">
        <v>1665596926.0999999</v>
      </c>
      <c r="C65">
        <v>195.5</v>
      </c>
      <c r="D65" t="s">
        <v>459</v>
      </c>
      <c r="E65" t="s">
        <v>460</v>
      </c>
      <c r="F65">
        <v>4</v>
      </c>
      <c r="G65">
        <v>1665596924.0999999</v>
      </c>
      <c r="H65">
        <f t="shared" si="0"/>
        <v>6.2652404535556917E-4</v>
      </c>
      <c r="I65">
        <f t="shared" si="1"/>
        <v>0.62652404535556916</v>
      </c>
      <c r="J65">
        <f t="shared" si="2"/>
        <v>3.0754116939723608</v>
      </c>
      <c r="K65">
        <f t="shared" si="3"/>
        <v>308.78442857142858</v>
      </c>
      <c r="L65">
        <f t="shared" si="4"/>
        <v>161.9807093253896</v>
      </c>
      <c r="M65">
        <f t="shared" si="5"/>
        <v>16.379812559488862</v>
      </c>
      <c r="N65">
        <f t="shared" si="6"/>
        <v>31.224897596470083</v>
      </c>
      <c r="O65">
        <f t="shared" si="7"/>
        <v>3.5286353416825365E-2</v>
      </c>
      <c r="P65">
        <f t="shared" si="8"/>
        <v>3.6736797802653087</v>
      </c>
      <c r="Q65">
        <f t="shared" si="9"/>
        <v>3.5099136641582707E-2</v>
      </c>
      <c r="R65">
        <f t="shared" si="10"/>
        <v>2.1953698106753267E-2</v>
      </c>
      <c r="S65">
        <f t="shared" si="11"/>
        <v>226.09909037901105</v>
      </c>
      <c r="T65">
        <f t="shared" si="12"/>
        <v>35.212107705411285</v>
      </c>
      <c r="U65">
        <f t="shared" si="13"/>
        <v>34.572742857142863</v>
      </c>
      <c r="V65">
        <f t="shared" si="14"/>
        <v>5.5160966311667634</v>
      </c>
      <c r="W65">
        <f t="shared" si="15"/>
        <v>69.952942648982656</v>
      </c>
      <c r="X65">
        <f t="shared" si="16"/>
        <v>3.7941507213576235</v>
      </c>
      <c r="Y65">
        <f t="shared" si="17"/>
        <v>5.4238614955718409</v>
      </c>
      <c r="Z65">
        <f t="shared" si="18"/>
        <v>1.7219459098091399</v>
      </c>
      <c r="AA65">
        <f t="shared" si="19"/>
        <v>-27.629710400180599</v>
      </c>
      <c r="AB65">
        <f t="shared" si="20"/>
        <v>-60.056063378312651</v>
      </c>
      <c r="AC65">
        <f t="shared" si="21"/>
        <v>-3.7963654681464281</v>
      </c>
      <c r="AD65">
        <f t="shared" si="22"/>
        <v>134.61695113237138</v>
      </c>
      <c r="AE65">
        <f t="shared" si="23"/>
        <v>26.362650090870297</v>
      </c>
      <c r="AF65">
        <f t="shared" si="24"/>
        <v>0.61869459205628641</v>
      </c>
      <c r="AG65">
        <f t="shared" si="25"/>
        <v>3.0754116939723608</v>
      </c>
      <c r="AH65">
        <v>331.68787292108408</v>
      </c>
      <c r="AI65">
        <v>323.40113939393927</v>
      </c>
      <c r="AJ65">
        <v>1.7207825933256691</v>
      </c>
      <c r="AK65">
        <v>66.503047521225383</v>
      </c>
      <c r="AL65">
        <f t="shared" si="26"/>
        <v>0.62652404535556916</v>
      </c>
      <c r="AM65">
        <v>37.271732951086733</v>
      </c>
      <c r="AN65">
        <v>37.522082417582411</v>
      </c>
      <c r="AO65">
        <v>3.141937879213668E-5</v>
      </c>
      <c r="AP65">
        <v>87.114648894913799</v>
      </c>
      <c r="AQ65">
        <v>89</v>
      </c>
      <c r="AR65">
        <v>14</v>
      </c>
      <c r="AS65">
        <f t="shared" si="27"/>
        <v>1</v>
      </c>
      <c r="AT65">
        <f t="shared" si="28"/>
        <v>0</v>
      </c>
      <c r="AU65">
        <f t="shared" si="29"/>
        <v>47020.517831361532</v>
      </c>
      <c r="AV65">
        <f t="shared" si="30"/>
        <v>1199.9042857142861</v>
      </c>
      <c r="AW65">
        <f t="shared" si="31"/>
        <v>1025.844142165291</v>
      </c>
      <c r="AX65">
        <f t="shared" si="32"/>
        <v>0.85493830997913345</v>
      </c>
      <c r="AY65">
        <f t="shared" si="33"/>
        <v>0.18843093825972748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1665596924.0999999</v>
      </c>
      <c r="BF65">
        <v>308.78442857142858</v>
      </c>
      <c r="BG65">
        <v>319.81585714285711</v>
      </c>
      <c r="BH65">
        <v>37.520528571428578</v>
      </c>
      <c r="BI65">
        <v>37.273142857142851</v>
      </c>
      <c r="BJ65">
        <v>309.39314285714278</v>
      </c>
      <c r="BK65">
        <v>37.302885714285708</v>
      </c>
      <c r="BL65">
        <v>649.91557142857141</v>
      </c>
      <c r="BM65">
        <v>101.0221428571429</v>
      </c>
      <c r="BN65">
        <v>9.9852642857142862E-2</v>
      </c>
      <c r="BO65">
        <v>34.269514285714287</v>
      </c>
      <c r="BP65">
        <v>34.572742857142863</v>
      </c>
      <c r="BQ65">
        <v>999.89999999999986</v>
      </c>
      <c r="BR65">
        <v>0</v>
      </c>
      <c r="BS65">
        <v>0</v>
      </c>
      <c r="BT65">
        <v>8988.9285714285706</v>
      </c>
      <c r="BU65">
        <v>0</v>
      </c>
      <c r="BV65">
        <v>246.47871428571429</v>
      </c>
      <c r="BW65">
        <v>-11.03144285714286</v>
      </c>
      <c r="BX65">
        <v>320.82185714285708</v>
      </c>
      <c r="BY65">
        <v>332.19771428571431</v>
      </c>
      <c r="BZ65">
        <v>0.24734714285714279</v>
      </c>
      <c r="CA65">
        <v>319.81585714285711</v>
      </c>
      <c r="CB65">
        <v>37.273142857142851</v>
      </c>
      <c r="CC65">
        <v>3.7904085714285709</v>
      </c>
      <c r="CD65">
        <v>3.7654200000000002</v>
      </c>
      <c r="CE65">
        <v>27.979971428571432</v>
      </c>
      <c r="CF65">
        <v>27.866571428571429</v>
      </c>
      <c r="CG65">
        <v>1199.9042857142861</v>
      </c>
      <c r="CH65">
        <v>0.49997342857142862</v>
      </c>
      <c r="CI65">
        <v>0.50002657142857143</v>
      </c>
      <c r="CJ65">
        <v>0</v>
      </c>
      <c r="CK65">
        <v>779.15</v>
      </c>
      <c r="CL65">
        <v>4.9990899999999998</v>
      </c>
      <c r="CM65">
        <v>8449.9142857142851</v>
      </c>
      <c r="CN65">
        <v>9556.9914285714294</v>
      </c>
      <c r="CO65">
        <v>44.875</v>
      </c>
      <c r="CP65">
        <v>46.936999999999998</v>
      </c>
      <c r="CQ65">
        <v>45.561999999999998</v>
      </c>
      <c r="CR65">
        <v>46.25</v>
      </c>
      <c r="CS65">
        <v>46.311999999999998</v>
      </c>
      <c r="CT65">
        <v>597.41999999999996</v>
      </c>
      <c r="CU65">
        <v>597.48428571428576</v>
      </c>
      <c r="CV65">
        <v>0</v>
      </c>
      <c r="CW65">
        <v>1665596933.2</v>
      </c>
      <c r="CX65">
        <v>0</v>
      </c>
      <c r="CY65">
        <v>1665596416</v>
      </c>
      <c r="CZ65" t="s">
        <v>356</v>
      </c>
      <c r="DA65">
        <v>1665596416</v>
      </c>
      <c r="DB65">
        <v>1665596413.5</v>
      </c>
      <c r="DC65">
        <v>13</v>
      </c>
      <c r="DD65">
        <v>-1.9E-2</v>
      </c>
      <c r="DE65">
        <v>-8.0000000000000002E-3</v>
      </c>
      <c r="DF65">
        <v>-0.56100000000000005</v>
      </c>
      <c r="DG65">
        <v>0.20899999999999999</v>
      </c>
      <c r="DH65">
        <v>415</v>
      </c>
      <c r="DI65">
        <v>38</v>
      </c>
      <c r="DJ65">
        <v>0.55000000000000004</v>
      </c>
      <c r="DK65">
        <v>0.34</v>
      </c>
      <c r="DL65">
        <v>-10.92151</v>
      </c>
      <c r="DM65">
        <v>-0.78211632270167175</v>
      </c>
      <c r="DN65">
        <v>7.8119193544224391E-2</v>
      </c>
      <c r="DO65">
        <v>0</v>
      </c>
      <c r="DP65">
        <v>0.24193252500000001</v>
      </c>
      <c r="DQ65">
        <v>5.0407013133207799E-2</v>
      </c>
      <c r="DR65">
        <v>5.1371010112100206E-3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3.2945000000000002</v>
      </c>
      <c r="EB65">
        <v>2.6254300000000002</v>
      </c>
      <c r="EC65">
        <v>8.0295400000000003E-2</v>
      </c>
      <c r="ED65">
        <v>8.1787700000000005E-2</v>
      </c>
      <c r="EE65">
        <v>0.147924</v>
      </c>
      <c r="EF65">
        <v>0.145811</v>
      </c>
      <c r="EG65">
        <v>27777.200000000001</v>
      </c>
      <c r="EH65">
        <v>28294.400000000001</v>
      </c>
      <c r="EI65">
        <v>28107.200000000001</v>
      </c>
      <c r="EJ65">
        <v>29671.7</v>
      </c>
      <c r="EK65">
        <v>32890.300000000003</v>
      </c>
      <c r="EL65">
        <v>35220</v>
      </c>
      <c r="EM65">
        <v>39603.5</v>
      </c>
      <c r="EN65">
        <v>42459</v>
      </c>
      <c r="EO65">
        <v>2.0452699999999999</v>
      </c>
      <c r="EP65">
        <v>2.1385999999999998</v>
      </c>
      <c r="EQ65">
        <v>8.7700799999999995E-2</v>
      </c>
      <c r="ER65">
        <v>0</v>
      </c>
      <c r="ES65">
        <v>33.1554</v>
      </c>
      <c r="ET65">
        <v>999.9</v>
      </c>
      <c r="EU65">
        <v>72.5</v>
      </c>
      <c r="EV65">
        <v>37.1</v>
      </c>
      <c r="EW65">
        <v>45.497500000000002</v>
      </c>
      <c r="EX65">
        <v>56.952800000000003</v>
      </c>
      <c r="EY65">
        <v>-1.96715</v>
      </c>
      <c r="EZ65">
        <v>2</v>
      </c>
      <c r="FA65">
        <v>0.66357699999999997</v>
      </c>
      <c r="FB65">
        <v>1.5285599999999999</v>
      </c>
      <c r="FC65">
        <v>20.262599999999999</v>
      </c>
      <c r="FD65">
        <v>5.2178899999999997</v>
      </c>
      <c r="FE65">
        <v>12.0062</v>
      </c>
      <c r="FF65">
        <v>4.9853500000000004</v>
      </c>
      <c r="FG65">
        <v>3.2845800000000001</v>
      </c>
      <c r="FH65">
        <v>7031.1</v>
      </c>
      <c r="FI65">
        <v>9999</v>
      </c>
      <c r="FJ65">
        <v>9999</v>
      </c>
      <c r="FK65">
        <v>515.70000000000005</v>
      </c>
      <c r="FL65">
        <v>1.8658399999999999</v>
      </c>
      <c r="FM65">
        <v>1.8621799999999999</v>
      </c>
      <c r="FN65">
        <v>1.8642300000000001</v>
      </c>
      <c r="FO65">
        <v>1.86033</v>
      </c>
      <c r="FP65">
        <v>1.86107</v>
      </c>
      <c r="FQ65">
        <v>1.8601300000000001</v>
      </c>
      <c r="FR65">
        <v>1.8618699999999999</v>
      </c>
      <c r="FS65">
        <v>1.8583799999999999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-0.60699999999999998</v>
      </c>
      <c r="GH65">
        <v>0.2177</v>
      </c>
      <c r="GI65">
        <v>-0.69928025100371916</v>
      </c>
      <c r="GJ65">
        <v>1.4630516110468079E-4</v>
      </c>
      <c r="GK65">
        <v>5.5642911680704064E-7</v>
      </c>
      <c r="GL65">
        <v>-2.6618900234199588E-10</v>
      </c>
      <c r="GM65">
        <v>-0.15148303708864999</v>
      </c>
      <c r="GN65">
        <v>8.1235993582925436E-3</v>
      </c>
      <c r="GO65">
        <v>6.4829555091776674E-5</v>
      </c>
      <c r="GP65">
        <v>-4.6489004256989501E-7</v>
      </c>
      <c r="GQ65">
        <v>2</v>
      </c>
      <c r="GR65">
        <v>2085</v>
      </c>
      <c r="GS65">
        <v>3</v>
      </c>
      <c r="GT65">
        <v>37</v>
      </c>
      <c r="GU65">
        <v>8.5</v>
      </c>
      <c r="GV65">
        <v>8.5</v>
      </c>
      <c r="GW65">
        <v>1.1254900000000001</v>
      </c>
      <c r="GX65">
        <v>2.6281699999999999</v>
      </c>
      <c r="GY65">
        <v>2.04834</v>
      </c>
      <c r="GZ65">
        <v>2.6184099999999999</v>
      </c>
      <c r="HA65">
        <v>2.1972700000000001</v>
      </c>
      <c r="HB65">
        <v>2.3059099999999999</v>
      </c>
      <c r="HC65">
        <v>41.980200000000004</v>
      </c>
      <c r="HD65">
        <v>15.138999999999999</v>
      </c>
      <c r="HE65">
        <v>18</v>
      </c>
      <c r="HF65">
        <v>587.14700000000005</v>
      </c>
      <c r="HG65">
        <v>731.13900000000001</v>
      </c>
      <c r="HH65">
        <v>31.000900000000001</v>
      </c>
      <c r="HI65">
        <v>35.553100000000001</v>
      </c>
      <c r="HJ65">
        <v>30.0001</v>
      </c>
      <c r="HK65">
        <v>35.377000000000002</v>
      </c>
      <c r="HL65">
        <v>35.347999999999999</v>
      </c>
      <c r="HM65">
        <v>22.5382</v>
      </c>
      <c r="HN65">
        <v>22.0442</v>
      </c>
      <c r="HO65">
        <v>98.141300000000001</v>
      </c>
      <c r="HP65">
        <v>31</v>
      </c>
      <c r="HQ65">
        <v>337.62400000000002</v>
      </c>
      <c r="HR65">
        <v>37.217700000000001</v>
      </c>
      <c r="HS65">
        <v>98.938199999999995</v>
      </c>
      <c r="HT65">
        <v>98.4131</v>
      </c>
    </row>
    <row r="66" spans="1:228" x14ac:dyDescent="0.2">
      <c r="A66">
        <v>51</v>
      </c>
      <c r="B66">
        <v>1665596930.0999999</v>
      </c>
      <c r="C66">
        <v>199.5</v>
      </c>
      <c r="D66" t="s">
        <v>461</v>
      </c>
      <c r="E66" t="s">
        <v>462</v>
      </c>
      <c r="F66">
        <v>4</v>
      </c>
      <c r="G66">
        <v>1665596927.7874999</v>
      </c>
      <c r="H66">
        <f t="shared" si="0"/>
        <v>6.2878352364631798E-4</v>
      </c>
      <c r="I66">
        <f t="shared" si="1"/>
        <v>0.62878352364631795</v>
      </c>
      <c r="J66">
        <f t="shared" si="2"/>
        <v>2.8783181586222946</v>
      </c>
      <c r="K66">
        <f t="shared" si="3"/>
        <v>314.91649999999998</v>
      </c>
      <c r="L66">
        <f t="shared" si="4"/>
        <v>177.18167063391923</v>
      </c>
      <c r="M66">
        <f t="shared" si="5"/>
        <v>17.917142079513816</v>
      </c>
      <c r="N66">
        <f t="shared" si="6"/>
        <v>31.845301229500002</v>
      </c>
      <c r="O66">
        <f t="shared" si="7"/>
        <v>3.5394375545670674E-2</v>
      </c>
      <c r="P66">
        <f t="shared" si="8"/>
        <v>3.6807022083743841</v>
      </c>
      <c r="Q66">
        <f t="shared" si="9"/>
        <v>3.5206371379873841E-2</v>
      </c>
      <c r="R66">
        <f t="shared" si="10"/>
        <v>2.2020790118499785E-2</v>
      </c>
      <c r="S66">
        <f t="shared" si="11"/>
        <v>226.11349648590215</v>
      </c>
      <c r="T66">
        <f t="shared" si="12"/>
        <v>35.210472283352601</v>
      </c>
      <c r="U66">
        <f t="shared" si="13"/>
        <v>34.576925000000003</v>
      </c>
      <c r="V66">
        <f t="shared" si="14"/>
        <v>5.5173782157855964</v>
      </c>
      <c r="W66">
        <f t="shared" si="15"/>
        <v>69.957266650414724</v>
      </c>
      <c r="X66">
        <f t="shared" si="16"/>
        <v>3.7944825703125002</v>
      </c>
      <c r="Y66">
        <f t="shared" si="17"/>
        <v>5.424000610649939</v>
      </c>
      <c r="Z66">
        <f t="shared" si="18"/>
        <v>1.7228956454730961</v>
      </c>
      <c r="AA66">
        <f t="shared" si="19"/>
        <v>-27.729353392802622</v>
      </c>
      <c r="AB66">
        <f t="shared" si="20"/>
        <v>-60.909321658696307</v>
      </c>
      <c r="AC66">
        <f t="shared" si="21"/>
        <v>-3.8430441452398365</v>
      </c>
      <c r="AD66">
        <f t="shared" si="22"/>
        <v>133.63177728916335</v>
      </c>
      <c r="AE66">
        <f t="shared" si="23"/>
        <v>26.525211524629412</v>
      </c>
      <c r="AF66">
        <f t="shared" si="24"/>
        <v>0.62028548591400845</v>
      </c>
      <c r="AG66">
        <f t="shared" si="25"/>
        <v>2.8783181586222946</v>
      </c>
      <c r="AH66">
        <v>338.67436322744288</v>
      </c>
      <c r="AI66">
        <v>330.36144848484861</v>
      </c>
      <c r="AJ66">
        <v>1.7487596727432251</v>
      </c>
      <c r="AK66">
        <v>66.503047521225383</v>
      </c>
      <c r="AL66">
        <f t="shared" si="26"/>
        <v>0.62878352364631795</v>
      </c>
      <c r="AM66">
        <v>37.274027676209961</v>
      </c>
      <c r="AN66">
        <v>37.525301098901117</v>
      </c>
      <c r="AO66">
        <v>1.6184925121982631E-5</v>
      </c>
      <c r="AP66">
        <v>87.114648894913799</v>
      </c>
      <c r="AQ66">
        <v>89</v>
      </c>
      <c r="AR66">
        <v>14</v>
      </c>
      <c r="AS66">
        <f t="shared" si="27"/>
        <v>1</v>
      </c>
      <c r="AT66">
        <f t="shared" si="28"/>
        <v>0</v>
      </c>
      <c r="AU66">
        <f t="shared" si="29"/>
        <v>47145.432970801106</v>
      </c>
      <c r="AV66">
        <f t="shared" si="30"/>
        <v>1199.9825000000001</v>
      </c>
      <c r="AW66">
        <f t="shared" si="31"/>
        <v>1025.9108385937318</v>
      </c>
      <c r="AX66">
        <f t="shared" si="32"/>
        <v>0.85493816667637379</v>
      </c>
      <c r="AY66">
        <f t="shared" si="33"/>
        <v>0.18843066168540135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1665596927.7874999</v>
      </c>
      <c r="BF66">
        <v>314.91649999999998</v>
      </c>
      <c r="BG66">
        <v>326.01462500000002</v>
      </c>
      <c r="BH66">
        <v>37.5234375</v>
      </c>
      <c r="BI66">
        <v>37.275475</v>
      </c>
      <c r="BJ66">
        <v>315.522875</v>
      </c>
      <c r="BK66">
        <v>37.3057625</v>
      </c>
      <c r="BL66">
        <v>650.06912499999999</v>
      </c>
      <c r="BM66">
        <v>101.022875</v>
      </c>
      <c r="BN66">
        <v>0.10012500000000001</v>
      </c>
      <c r="BO66">
        <v>34.269975000000002</v>
      </c>
      <c r="BP66">
        <v>34.576925000000003</v>
      </c>
      <c r="BQ66">
        <v>999.9</v>
      </c>
      <c r="BR66">
        <v>0</v>
      </c>
      <c r="BS66">
        <v>0</v>
      </c>
      <c r="BT66">
        <v>9013.125</v>
      </c>
      <c r="BU66">
        <v>0</v>
      </c>
      <c r="BV66">
        <v>264.41137500000002</v>
      </c>
      <c r="BW66">
        <v>-11.098075</v>
      </c>
      <c r="BX66">
        <v>327.19400000000002</v>
      </c>
      <c r="BY66">
        <v>338.63737500000002</v>
      </c>
      <c r="BZ66">
        <v>0.24795087499999999</v>
      </c>
      <c r="CA66">
        <v>326.01462500000002</v>
      </c>
      <c r="CB66">
        <v>37.275475</v>
      </c>
      <c r="CC66">
        <v>3.7907225000000002</v>
      </c>
      <c r="CD66">
        <v>3.7656737499999999</v>
      </c>
      <c r="CE66">
        <v>27.981400000000001</v>
      </c>
      <c r="CF66">
        <v>27.867699999999999</v>
      </c>
      <c r="CG66">
        <v>1199.9825000000001</v>
      </c>
      <c r="CH66">
        <v>0.499977375</v>
      </c>
      <c r="CI66">
        <v>0.50002262500000005</v>
      </c>
      <c r="CJ66">
        <v>0</v>
      </c>
      <c r="CK66">
        <v>778.87637500000005</v>
      </c>
      <c r="CL66">
        <v>4.9990899999999998</v>
      </c>
      <c r="CM66">
        <v>8456.5725000000002</v>
      </c>
      <c r="CN66">
        <v>9557.6487500000003</v>
      </c>
      <c r="CO66">
        <v>44.827749999999988</v>
      </c>
      <c r="CP66">
        <v>46.936999999999998</v>
      </c>
      <c r="CQ66">
        <v>45.561999999999998</v>
      </c>
      <c r="CR66">
        <v>46.25</v>
      </c>
      <c r="CS66">
        <v>46.311999999999998</v>
      </c>
      <c r="CT66">
        <v>597.46499999999992</v>
      </c>
      <c r="CU66">
        <v>597.51749999999993</v>
      </c>
      <c r="CV66">
        <v>0</v>
      </c>
      <c r="CW66">
        <v>1665596936.8</v>
      </c>
      <c r="CX66">
        <v>0</v>
      </c>
      <c r="CY66">
        <v>1665596416</v>
      </c>
      <c r="CZ66" t="s">
        <v>356</v>
      </c>
      <c r="DA66">
        <v>1665596416</v>
      </c>
      <c r="DB66">
        <v>1665596413.5</v>
      </c>
      <c r="DC66">
        <v>13</v>
      </c>
      <c r="DD66">
        <v>-1.9E-2</v>
      </c>
      <c r="DE66">
        <v>-8.0000000000000002E-3</v>
      </c>
      <c r="DF66">
        <v>-0.56100000000000005</v>
      </c>
      <c r="DG66">
        <v>0.20899999999999999</v>
      </c>
      <c r="DH66">
        <v>415</v>
      </c>
      <c r="DI66">
        <v>38</v>
      </c>
      <c r="DJ66">
        <v>0.55000000000000004</v>
      </c>
      <c r="DK66">
        <v>0.34</v>
      </c>
      <c r="DL66">
        <v>-10.9771125</v>
      </c>
      <c r="DM66">
        <v>-0.8316844277673483</v>
      </c>
      <c r="DN66">
        <v>8.3537860241629305E-2</v>
      </c>
      <c r="DO66">
        <v>0</v>
      </c>
      <c r="DP66">
        <v>0.244557475</v>
      </c>
      <c r="DQ66">
        <v>3.5000791744840179E-2</v>
      </c>
      <c r="DR66">
        <v>3.834686219154706E-3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3.29447</v>
      </c>
      <c r="EB66">
        <v>2.6254300000000002</v>
      </c>
      <c r="EC66">
        <v>8.1687499999999996E-2</v>
      </c>
      <c r="ED66">
        <v>8.3158899999999994E-2</v>
      </c>
      <c r="EE66">
        <v>0.14793600000000001</v>
      </c>
      <c r="EF66">
        <v>0.14582200000000001</v>
      </c>
      <c r="EG66">
        <v>27735.3</v>
      </c>
      <c r="EH66">
        <v>28252.5</v>
      </c>
      <c r="EI66">
        <v>28107.4</v>
      </c>
      <c r="EJ66">
        <v>29672</v>
      </c>
      <c r="EK66">
        <v>32890.300000000003</v>
      </c>
      <c r="EL66">
        <v>35220.1</v>
      </c>
      <c r="EM66">
        <v>39604.1</v>
      </c>
      <c r="EN66">
        <v>42459.5</v>
      </c>
      <c r="EO66">
        <v>2.0460199999999999</v>
      </c>
      <c r="EP66">
        <v>2.1385299999999998</v>
      </c>
      <c r="EQ66">
        <v>8.7928000000000006E-2</v>
      </c>
      <c r="ER66">
        <v>0</v>
      </c>
      <c r="ES66">
        <v>33.164299999999997</v>
      </c>
      <c r="ET66">
        <v>999.9</v>
      </c>
      <c r="EU66">
        <v>72.5</v>
      </c>
      <c r="EV66">
        <v>37.1</v>
      </c>
      <c r="EW66">
        <v>45.496099999999998</v>
      </c>
      <c r="EX66">
        <v>56.892800000000001</v>
      </c>
      <c r="EY66">
        <v>-2.0953499999999998</v>
      </c>
      <c r="EZ66">
        <v>2</v>
      </c>
      <c r="FA66">
        <v>0.663659</v>
      </c>
      <c r="FB66">
        <v>1.53129</v>
      </c>
      <c r="FC66">
        <v>20.262799999999999</v>
      </c>
      <c r="FD66">
        <v>5.2175900000000004</v>
      </c>
      <c r="FE66">
        <v>12.0059</v>
      </c>
      <c r="FF66">
        <v>4.9858000000000002</v>
      </c>
      <c r="FG66">
        <v>3.2844500000000001</v>
      </c>
      <c r="FH66">
        <v>7031.4</v>
      </c>
      <c r="FI66">
        <v>9999</v>
      </c>
      <c r="FJ66">
        <v>9999</v>
      </c>
      <c r="FK66">
        <v>515.70000000000005</v>
      </c>
      <c r="FL66">
        <v>1.8658399999999999</v>
      </c>
      <c r="FM66">
        <v>1.8621799999999999</v>
      </c>
      <c r="FN66">
        <v>1.86426</v>
      </c>
      <c r="FO66">
        <v>1.8603400000000001</v>
      </c>
      <c r="FP66">
        <v>1.8610500000000001</v>
      </c>
      <c r="FQ66">
        <v>1.8601099999999999</v>
      </c>
      <c r="FR66">
        <v>1.86188</v>
      </c>
      <c r="FS66">
        <v>1.85839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-0.60499999999999998</v>
      </c>
      <c r="GH66">
        <v>0.2177</v>
      </c>
      <c r="GI66">
        <v>-0.69928025100371916</v>
      </c>
      <c r="GJ66">
        <v>1.4630516110468079E-4</v>
      </c>
      <c r="GK66">
        <v>5.5642911680704064E-7</v>
      </c>
      <c r="GL66">
        <v>-2.6618900234199588E-10</v>
      </c>
      <c r="GM66">
        <v>-0.15148303708864999</v>
      </c>
      <c r="GN66">
        <v>8.1235993582925436E-3</v>
      </c>
      <c r="GO66">
        <v>6.4829555091776674E-5</v>
      </c>
      <c r="GP66">
        <v>-4.6489004256989501E-7</v>
      </c>
      <c r="GQ66">
        <v>2</v>
      </c>
      <c r="GR66">
        <v>2085</v>
      </c>
      <c r="GS66">
        <v>3</v>
      </c>
      <c r="GT66">
        <v>37</v>
      </c>
      <c r="GU66">
        <v>8.6</v>
      </c>
      <c r="GV66">
        <v>8.6</v>
      </c>
      <c r="GW66">
        <v>1.1450199999999999</v>
      </c>
      <c r="GX66">
        <v>2.6220699999999999</v>
      </c>
      <c r="GY66">
        <v>2.04834</v>
      </c>
      <c r="GZ66">
        <v>2.6184099999999999</v>
      </c>
      <c r="HA66">
        <v>2.1972700000000001</v>
      </c>
      <c r="HB66">
        <v>2.3315399999999999</v>
      </c>
      <c r="HC66">
        <v>41.980200000000004</v>
      </c>
      <c r="HD66">
        <v>15.1477</v>
      </c>
      <c r="HE66">
        <v>18</v>
      </c>
      <c r="HF66">
        <v>587.69799999999998</v>
      </c>
      <c r="HG66">
        <v>731.06799999999998</v>
      </c>
      <c r="HH66">
        <v>31.000800000000002</v>
      </c>
      <c r="HI66">
        <v>35.553699999999999</v>
      </c>
      <c r="HJ66">
        <v>30.0002</v>
      </c>
      <c r="HK66">
        <v>35.377000000000002</v>
      </c>
      <c r="HL66">
        <v>35.347999999999999</v>
      </c>
      <c r="HM66">
        <v>22.9132</v>
      </c>
      <c r="HN66">
        <v>22.0442</v>
      </c>
      <c r="HO66">
        <v>98.141300000000001</v>
      </c>
      <c r="HP66">
        <v>31</v>
      </c>
      <c r="HQ66">
        <v>344.30200000000002</v>
      </c>
      <c r="HR66">
        <v>37.217700000000001</v>
      </c>
      <c r="HS66">
        <v>98.9392</v>
      </c>
      <c r="HT66">
        <v>98.414299999999997</v>
      </c>
    </row>
    <row r="67" spans="1:228" x14ac:dyDescent="0.2">
      <c r="A67">
        <v>52</v>
      </c>
      <c r="B67">
        <v>1665596934.0999999</v>
      </c>
      <c r="C67">
        <v>203.5</v>
      </c>
      <c r="D67" t="s">
        <v>463</v>
      </c>
      <c r="E67" t="s">
        <v>464</v>
      </c>
      <c r="F67">
        <v>4</v>
      </c>
      <c r="G67">
        <v>1665596932.0999999</v>
      </c>
      <c r="H67">
        <f t="shared" si="0"/>
        <v>6.3835573850054756E-4</v>
      </c>
      <c r="I67">
        <f t="shared" si="1"/>
        <v>0.63835573850054761</v>
      </c>
      <c r="J67">
        <f t="shared" si="2"/>
        <v>3.3039725847886712</v>
      </c>
      <c r="K67">
        <f t="shared" si="3"/>
        <v>322.13142857142873</v>
      </c>
      <c r="L67">
        <f t="shared" si="4"/>
        <v>167.13052393371041</v>
      </c>
      <c r="M67">
        <f t="shared" si="5"/>
        <v>16.900685914574431</v>
      </c>
      <c r="N67">
        <f t="shared" si="6"/>
        <v>32.574792260318979</v>
      </c>
      <c r="O67">
        <f t="shared" si="7"/>
        <v>3.5883414772916941E-2</v>
      </c>
      <c r="P67">
        <f t="shared" si="8"/>
        <v>3.6689837403292169</v>
      </c>
      <c r="Q67">
        <f t="shared" si="9"/>
        <v>3.5689581234396327E-2</v>
      </c>
      <c r="R67">
        <f t="shared" si="10"/>
        <v>2.232331598568291E-2</v>
      </c>
      <c r="S67">
        <f t="shared" si="11"/>
        <v>226.1115052347493</v>
      </c>
      <c r="T67">
        <f t="shared" si="12"/>
        <v>35.215032389069101</v>
      </c>
      <c r="U67">
        <f t="shared" si="13"/>
        <v>34.587014285714282</v>
      </c>
      <c r="V67">
        <f t="shared" si="14"/>
        <v>5.5204710631755809</v>
      </c>
      <c r="W67">
        <f t="shared" si="15"/>
        <v>69.953433473123908</v>
      </c>
      <c r="X67">
        <f t="shared" si="16"/>
        <v>3.7950675991449794</v>
      </c>
      <c r="Y67">
        <f t="shared" si="17"/>
        <v>5.4251341367011578</v>
      </c>
      <c r="Z67">
        <f t="shared" si="18"/>
        <v>1.7254034640306015</v>
      </c>
      <c r="AA67">
        <f t="shared" si="19"/>
        <v>-28.151488067874148</v>
      </c>
      <c r="AB67">
        <f t="shared" si="20"/>
        <v>-61.968619619874225</v>
      </c>
      <c r="AC67">
        <f t="shared" si="21"/>
        <v>-3.922632885301387</v>
      </c>
      <c r="AD67">
        <f t="shared" si="22"/>
        <v>132.06876466169953</v>
      </c>
      <c r="AE67">
        <f t="shared" si="23"/>
        <v>26.519193180344757</v>
      </c>
      <c r="AF67">
        <f t="shared" si="24"/>
        <v>0.62477899942917903</v>
      </c>
      <c r="AG67">
        <f t="shared" si="25"/>
        <v>3.3039725847886712</v>
      </c>
      <c r="AH67">
        <v>345.63706598311359</v>
      </c>
      <c r="AI67">
        <v>337.26525454545452</v>
      </c>
      <c r="AJ67">
        <v>1.71781763468227</v>
      </c>
      <c r="AK67">
        <v>66.503047521225383</v>
      </c>
      <c r="AL67">
        <f t="shared" si="26"/>
        <v>0.63835573850054761</v>
      </c>
      <c r="AM67">
        <v>37.277186231533022</v>
      </c>
      <c r="AN67">
        <v>37.532175824175837</v>
      </c>
      <c r="AO67">
        <v>3.9406401104664397E-5</v>
      </c>
      <c r="AP67">
        <v>87.114648894913799</v>
      </c>
      <c r="AQ67">
        <v>88</v>
      </c>
      <c r="AR67">
        <v>14</v>
      </c>
      <c r="AS67">
        <f t="shared" si="27"/>
        <v>1</v>
      </c>
      <c r="AT67">
        <f t="shared" si="28"/>
        <v>0</v>
      </c>
      <c r="AU67">
        <f t="shared" si="29"/>
        <v>46936.321049095677</v>
      </c>
      <c r="AV67">
        <f t="shared" si="30"/>
        <v>1199.98</v>
      </c>
      <c r="AW67">
        <f t="shared" si="31"/>
        <v>1025.9079135931345</v>
      </c>
      <c r="AX67">
        <f t="shared" si="32"/>
        <v>0.85493751028611675</v>
      </c>
      <c r="AY67">
        <f t="shared" si="33"/>
        <v>0.18842939485220528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1665596932.0999999</v>
      </c>
      <c r="BF67">
        <v>322.13142857142873</v>
      </c>
      <c r="BG67">
        <v>333.23014285714282</v>
      </c>
      <c r="BH67">
        <v>37.529342857142858</v>
      </c>
      <c r="BI67">
        <v>37.27957142857143</v>
      </c>
      <c r="BJ67">
        <v>322.73442857142862</v>
      </c>
      <c r="BK67">
        <v>37.311614285714292</v>
      </c>
      <c r="BL67">
        <v>650.03228571428565</v>
      </c>
      <c r="BM67">
        <v>101.0225714285715</v>
      </c>
      <c r="BN67">
        <v>0.1001051285714286</v>
      </c>
      <c r="BO67">
        <v>34.27372857142857</v>
      </c>
      <c r="BP67">
        <v>34.587014285714282</v>
      </c>
      <c r="BQ67">
        <v>999.89999999999986</v>
      </c>
      <c r="BR67">
        <v>0</v>
      </c>
      <c r="BS67">
        <v>0</v>
      </c>
      <c r="BT67">
        <v>8972.6799999999985</v>
      </c>
      <c r="BU67">
        <v>0</v>
      </c>
      <c r="BV67">
        <v>276.79757142857142</v>
      </c>
      <c r="BW67">
        <v>-11.098571428571431</v>
      </c>
      <c r="BX67">
        <v>334.69228571428567</v>
      </c>
      <c r="BY67">
        <v>346.13371428571418</v>
      </c>
      <c r="BZ67">
        <v>0.24976457142857139</v>
      </c>
      <c r="CA67">
        <v>333.23014285714282</v>
      </c>
      <c r="CB67">
        <v>37.27957142857143</v>
      </c>
      <c r="CC67">
        <v>3.7913014285714288</v>
      </c>
      <c r="CD67">
        <v>3.7660685714285709</v>
      </c>
      <c r="CE67">
        <v>27.983985714285719</v>
      </c>
      <c r="CF67">
        <v>27.869514285714281</v>
      </c>
      <c r="CG67">
        <v>1199.98</v>
      </c>
      <c r="CH67">
        <v>0.49999928571428581</v>
      </c>
      <c r="CI67">
        <v>0.50000071428571424</v>
      </c>
      <c r="CJ67">
        <v>0</v>
      </c>
      <c r="CK67">
        <v>778.73614285714302</v>
      </c>
      <c r="CL67">
        <v>4.9990899999999998</v>
      </c>
      <c r="CM67">
        <v>8454.9528571428564</v>
      </c>
      <c r="CN67">
        <v>9557.69</v>
      </c>
      <c r="CO67">
        <v>44.866</v>
      </c>
      <c r="CP67">
        <v>46.964000000000013</v>
      </c>
      <c r="CQ67">
        <v>45.561999999999998</v>
      </c>
      <c r="CR67">
        <v>46.267714285714291</v>
      </c>
      <c r="CS67">
        <v>46.311999999999998</v>
      </c>
      <c r="CT67">
        <v>597.49</v>
      </c>
      <c r="CU67">
        <v>597.49</v>
      </c>
      <c r="CV67">
        <v>0</v>
      </c>
      <c r="CW67">
        <v>1665596941</v>
      </c>
      <c r="CX67">
        <v>0</v>
      </c>
      <c r="CY67">
        <v>1665596416</v>
      </c>
      <c r="CZ67" t="s">
        <v>356</v>
      </c>
      <c r="DA67">
        <v>1665596416</v>
      </c>
      <c r="DB67">
        <v>1665596413.5</v>
      </c>
      <c r="DC67">
        <v>13</v>
      </c>
      <c r="DD67">
        <v>-1.9E-2</v>
      </c>
      <c r="DE67">
        <v>-8.0000000000000002E-3</v>
      </c>
      <c r="DF67">
        <v>-0.56100000000000005</v>
      </c>
      <c r="DG67">
        <v>0.20899999999999999</v>
      </c>
      <c r="DH67">
        <v>415</v>
      </c>
      <c r="DI67">
        <v>38</v>
      </c>
      <c r="DJ67">
        <v>0.55000000000000004</v>
      </c>
      <c r="DK67">
        <v>0.34</v>
      </c>
      <c r="DL67">
        <v>-11.027424999999999</v>
      </c>
      <c r="DM67">
        <v>-0.64295684803000752</v>
      </c>
      <c r="DN67">
        <v>6.6177563229541755E-2</v>
      </c>
      <c r="DO67">
        <v>0</v>
      </c>
      <c r="DP67">
        <v>0.24677725</v>
      </c>
      <c r="DQ67">
        <v>2.1542634146341149E-2</v>
      </c>
      <c r="DR67">
        <v>2.531231278943117E-3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3.2944499999999999</v>
      </c>
      <c r="EB67">
        <v>2.6251600000000002</v>
      </c>
      <c r="EC67">
        <v>8.3063100000000001E-2</v>
      </c>
      <c r="ED67">
        <v>8.4499599999999994E-2</v>
      </c>
      <c r="EE67">
        <v>0.147956</v>
      </c>
      <c r="EF67">
        <v>0.14582800000000001</v>
      </c>
      <c r="EG67">
        <v>27693.4</v>
      </c>
      <c r="EH67">
        <v>28210.9</v>
      </c>
      <c r="EI67">
        <v>28107</v>
      </c>
      <c r="EJ67">
        <v>29671.8</v>
      </c>
      <c r="EK67">
        <v>32889.199999999997</v>
      </c>
      <c r="EL67">
        <v>35219.800000000003</v>
      </c>
      <c r="EM67">
        <v>39603.5</v>
      </c>
      <c r="EN67">
        <v>42459.3</v>
      </c>
      <c r="EO67">
        <v>2.0465</v>
      </c>
      <c r="EP67">
        <v>2.1385999999999998</v>
      </c>
      <c r="EQ67">
        <v>8.7522000000000003E-2</v>
      </c>
      <c r="ER67">
        <v>0</v>
      </c>
      <c r="ES67">
        <v>33.174300000000002</v>
      </c>
      <c r="ET67">
        <v>999.9</v>
      </c>
      <c r="EU67">
        <v>72.5</v>
      </c>
      <c r="EV67">
        <v>37.1</v>
      </c>
      <c r="EW67">
        <v>45.494999999999997</v>
      </c>
      <c r="EX67">
        <v>56.712800000000001</v>
      </c>
      <c r="EY67">
        <v>-2.22356</v>
      </c>
      <c r="EZ67">
        <v>2</v>
      </c>
      <c r="FA67">
        <v>0.663628</v>
      </c>
      <c r="FB67">
        <v>1.5346599999999999</v>
      </c>
      <c r="FC67">
        <v>20.262599999999999</v>
      </c>
      <c r="FD67">
        <v>5.2183400000000004</v>
      </c>
      <c r="FE67">
        <v>12.0062</v>
      </c>
      <c r="FF67">
        <v>4.9861500000000003</v>
      </c>
      <c r="FG67">
        <v>3.2845800000000001</v>
      </c>
      <c r="FH67">
        <v>7031.4</v>
      </c>
      <c r="FI67">
        <v>9999</v>
      </c>
      <c r="FJ67">
        <v>9999</v>
      </c>
      <c r="FK67">
        <v>515.70000000000005</v>
      </c>
      <c r="FL67">
        <v>1.86582</v>
      </c>
      <c r="FM67">
        <v>1.8621799999999999</v>
      </c>
      <c r="FN67">
        <v>1.8642399999999999</v>
      </c>
      <c r="FO67">
        <v>1.86033</v>
      </c>
      <c r="FP67">
        <v>1.8610800000000001</v>
      </c>
      <c r="FQ67">
        <v>1.8601099999999999</v>
      </c>
      <c r="FR67">
        <v>1.8618699999999999</v>
      </c>
      <c r="FS67">
        <v>1.8584000000000001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-0.60199999999999998</v>
      </c>
      <c r="GH67">
        <v>0.21779999999999999</v>
      </c>
      <c r="GI67">
        <v>-0.69928025100371916</v>
      </c>
      <c r="GJ67">
        <v>1.4630516110468079E-4</v>
      </c>
      <c r="GK67">
        <v>5.5642911680704064E-7</v>
      </c>
      <c r="GL67">
        <v>-2.6618900234199588E-10</v>
      </c>
      <c r="GM67">
        <v>-0.15148303708864999</v>
      </c>
      <c r="GN67">
        <v>8.1235993582925436E-3</v>
      </c>
      <c r="GO67">
        <v>6.4829555091776674E-5</v>
      </c>
      <c r="GP67">
        <v>-4.6489004256989501E-7</v>
      </c>
      <c r="GQ67">
        <v>2</v>
      </c>
      <c r="GR67">
        <v>2085</v>
      </c>
      <c r="GS67">
        <v>3</v>
      </c>
      <c r="GT67">
        <v>37</v>
      </c>
      <c r="GU67">
        <v>8.6</v>
      </c>
      <c r="GV67">
        <v>8.6999999999999993</v>
      </c>
      <c r="GW67">
        <v>1.16333</v>
      </c>
      <c r="GX67">
        <v>2.6061999999999999</v>
      </c>
      <c r="GY67">
        <v>2.04834</v>
      </c>
      <c r="GZ67">
        <v>2.6184099999999999</v>
      </c>
      <c r="HA67">
        <v>2.1972700000000001</v>
      </c>
      <c r="HB67">
        <v>2.34741</v>
      </c>
      <c r="HC67">
        <v>41.980200000000004</v>
      </c>
      <c r="HD67">
        <v>15.1477</v>
      </c>
      <c r="HE67">
        <v>18</v>
      </c>
      <c r="HF67">
        <v>588.04700000000003</v>
      </c>
      <c r="HG67">
        <v>731.13900000000001</v>
      </c>
      <c r="HH67">
        <v>31.000900000000001</v>
      </c>
      <c r="HI67">
        <v>35.556399999999996</v>
      </c>
      <c r="HJ67">
        <v>30.0002</v>
      </c>
      <c r="HK67">
        <v>35.377000000000002</v>
      </c>
      <c r="HL67">
        <v>35.347999999999999</v>
      </c>
      <c r="HM67">
        <v>23.290500000000002</v>
      </c>
      <c r="HN67">
        <v>22.0442</v>
      </c>
      <c r="HO67">
        <v>98.141300000000001</v>
      </c>
      <c r="HP67">
        <v>31</v>
      </c>
      <c r="HQ67">
        <v>350.98099999999999</v>
      </c>
      <c r="HR67">
        <v>37.2117</v>
      </c>
      <c r="HS67">
        <v>98.937899999999999</v>
      </c>
      <c r="HT67">
        <v>98.413700000000006</v>
      </c>
    </row>
    <row r="68" spans="1:228" x14ac:dyDescent="0.2">
      <c r="A68">
        <v>53</v>
      </c>
      <c r="B68">
        <v>1665596938.0999999</v>
      </c>
      <c r="C68">
        <v>207.5</v>
      </c>
      <c r="D68" t="s">
        <v>465</v>
      </c>
      <c r="E68" t="s">
        <v>466</v>
      </c>
      <c r="F68">
        <v>4</v>
      </c>
      <c r="G68">
        <v>1665596935.7874999</v>
      </c>
      <c r="H68">
        <f t="shared" si="0"/>
        <v>6.5035998051692512E-4</v>
      </c>
      <c r="I68">
        <f t="shared" si="1"/>
        <v>0.65035998051692512</v>
      </c>
      <c r="J68">
        <f t="shared" si="2"/>
        <v>3.0021731485953285</v>
      </c>
      <c r="K68">
        <f t="shared" si="3"/>
        <v>328.27775000000003</v>
      </c>
      <c r="L68">
        <f t="shared" si="4"/>
        <v>188.75848546639077</v>
      </c>
      <c r="M68">
        <f t="shared" si="5"/>
        <v>19.087518447411096</v>
      </c>
      <c r="N68">
        <f t="shared" si="6"/>
        <v>33.195898947363069</v>
      </c>
      <c r="O68">
        <f t="shared" si="7"/>
        <v>3.6528494320914748E-2</v>
      </c>
      <c r="P68">
        <f t="shared" si="8"/>
        <v>3.679785755006816</v>
      </c>
      <c r="Q68">
        <f t="shared" si="9"/>
        <v>3.6328236153651036E-2</v>
      </c>
      <c r="R68">
        <f t="shared" si="10"/>
        <v>2.272304829878069E-2</v>
      </c>
      <c r="S68">
        <f t="shared" si="11"/>
        <v>226.12374335956329</v>
      </c>
      <c r="T68">
        <f t="shared" si="12"/>
        <v>35.215986408689602</v>
      </c>
      <c r="U68">
        <f t="shared" si="13"/>
        <v>34.594524999999997</v>
      </c>
      <c r="V68">
        <f t="shared" si="14"/>
        <v>5.5227744339140532</v>
      </c>
      <c r="W68">
        <f t="shared" si="15"/>
        <v>69.944992149619125</v>
      </c>
      <c r="X68">
        <f t="shared" si="16"/>
        <v>3.7958791764025226</v>
      </c>
      <c r="Y68">
        <f t="shared" si="17"/>
        <v>5.4269491778378773</v>
      </c>
      <c r="Z68">
        <f t="shared" si="18"/>
        <v>1.7268952575115306</v>
      </c>
      <c r="AA68">
        <f t="shared" si="19"/>
        <v>-28.680875140796399</v>
      </c>
      <c r="AB68">
        <f t="shared" si="20"/>
        <v>-62.448995301990927</v>
      </c>
      <c r="AC68">
        <f t="shared" si="21"/>
        <v>-3.9416966701984726</v>
      </c>
      <c r="AD68">
        <f t="shared" si="22"/>
        <v>131.05217624657752</v>
      </c>
      <c r="AE68">
        <f t="shared" si="23"/>
        <v>26.593959950777393</v>
      </c>
      <c r="AF68">
        <f t="shared" si="24"/>
        <v>0.64036205610405894</v>
      </c>
      <c r="AG68">
        <f t="shared" si="25"/>
        <v>3.0021731485953285</v>
      </c>
      <c r="AH68">
        <v>352.59023235097823</v>
      </c>
      <c r="AI68">
        <v>344.242096969697</v>
      </c>
      <c r="AJ68">
        <v>1.7440048880905721</v>
      </c>
      <c r="AK68">
        <v>66.503047521225383</v>
      </c>
      <c r="AL68">
        <f t="shared" si="26"/>
        <v>0.65035998051692512</v>
      </c>
      <c r="AM68">
        <v>37.280767923992038</v>
      </c>
      <c r="AN68">
        <v>37.540140659340679</v>
      </c>
      <c r="AO68">
        <v>1.2250371998537879E-4</v>
      </c>
      <c r="AP68">
        <v>87.114648894913799</v>
      </c>
      <c r="AQ68">
        <v>88</v>
      </c>
      <c r="AR68">
        <v>14</v>
      </c>
      <c r="AS68">
        <f t="shared" si="27"/>
        <v>1</v>
      </c>
      <c r="AT68">
        <f t="shared" si="28"/>
        <v>0</v>
      </c>
      <c r="AU68">
        <f t="shared" si="29"/>
        <v>47127.613150060388</v>
      </c>
      <c r="AV68">
        <f t="shared" si="30"/>
        <v>1200.0462500000001</v>
      </c>
      <c r="AW68">
        <f t="shared" si="31"/>
        <v>1025.9644260930381</v>
      </c>
      <c r="AX68">
        <f t="shared" si="32"/>
        <v>0.85493740436507171</v>
      </c>
      <c r="AY68">
        <f t="shared" si="33"/>
        <v>0.18842919042458844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1665596935.7874999</v>
      </c>
      <c r="BF68">
        <v>328.27775000000003</v>
      </c>
      <c r="BG68">
        <v>339.412375</v>
      </c>
      <c r="BH68">
        <v>37.537850000000013</v>
      </c>
      <c r="BI68">
        <v>37.281824999999998</v>
      </c>
      <c r="BJ68">
        <v>328.87799999999999</v>
      </c>
      <c r="BK68">
        <v>37.320037499999998</v>
      </c>
      <c r="BL68">
        <v>649.96600000000012</v>
      </c>
      <c r="BM68">
        <v>101.0215</v>
      </c>
      <c r="BN68">
        <v>9.9879524999999997E-2</v>
      </c>
      <c r="BO68">
        <v>34.279737500000003</v>
      </c>
      <c r="BP68">
        <v>34.594524999999997</v>
      </c>
      <c r="BQ68">
        <v>999.9</v>
      </c>
      <c r="BR68">
        <v>0</v>
      </c>
      <c r="BS68">
        <v>0</v>
      </c>
      <c r="BT68">
        <v>9010.08</v>
      </c>
      <c r="BU68">
        <v>0</v>
      </c>
      <c r="BV68">
        <v>268.52212500000002</v>
      </c>
      <c r="BW68">
        <v>-11.134600000000001</v>
      </c>
      <c r="BX68">
        <v>341.08137499999998</v>
      </c>
      <c r="BY68">
        <v>352.55650000000003</v>
      </c>
      <c r="BZ68">
        <v>0.25604175000000001</v>
      </c>
      <c r="CA68">
        <v>339.412375</v>
      </c>
      <c r="CB68">
        <v>37.281824999999998</v>
      </c>
      <c r="CC68">
        <v>3.7921337500000001</v>
      </c>
      <c r="CD68">
        <v>3.76627</v>
      </c>
      <c r="CE68">
        <v>27.987774999999999</v>
      </c>
      <c r="CF68">
        <v>27.870425000000001</v>
      </c>
      <c r="CG68">
        <v>1200.0462500000001</v>
      </c>
      <c r="CH68">
        <v>0.50000175000000002</v>
      </c>
      <c r="CI68">
        <v>0.49999824999999998</v>
      </c>
      <c r="CJ68">
        <v>0</v>
      </c>
      <c r="CK68">
        <v>778.54437499999995</v>
      </c>
      <c r="CL68">
        <v>4.9990899999999998</v>
      </c>
      <c r="CM68">
        <v>8446.3812500000004</v>
      </c>
      <c r="CN68">
        <v>9558.2237499999992</v>
      </c>
      <c r="CO68">
        <v>44.851374999999997</v>
      </c>
      <c r="CP68">
        <v>46.936999999999998</v>
      </c>
      <c r="CQ68">
        <v>45.561999999999998</v>
      </c>
      <c r="CR68">
        <v>46.273249999999997</v>
      </c>
      <c r="CS68">
        <v>46.335624999999993</v>
      </c>
      <c r="CT68">
        <v>597.52749999999992</v>
      </c>
      <c r="CU68">
        <v>597.51874999999995</v>
      </c>
      <c r="CV68">
        <v>0</v>
      </c>
      <c r="CW68">
        <v>1665596945.2</v>
      </c>
      <c r="CX68">
        <v>0</v>
      </c>
      <c r="CY68">
        <v>1665596416</v>
      </c>
      <c r="CZ68" t="s">
        <v>356</v>
      </c>
      <c r="DA68">
        <v>1665596416</v>
      </c>
      <c r="DB68">
        <v>1665596413.5</v>
      </c>
      <c r="DC68">
        <v>13</v>
      </c>
      <c r="DD68">
        <v>-1.9E-2</v>
      </c>
      <c r="DE68">
        <v>-8.0000000000000002E-3</v>
      </c>
      <c r="DF68">
        <v>-0.56100000000000005</v>
      </c>
      <c r="DG68">
        <v>0.20899999999999999</v>
      </c>
      <c r="DH68">
        <v>415</v>
      </c>
      <c r="DI68">
        <v>38</v>
      </c>
      <c r="DJ68">
        <v>0.55000000000000004</v>
      </c>
      <c r="DK68">
        <v>0.34</v>
      </c>
      <c r="DL68">
        <v>-11.062194999999999</v>
      </c>
      <c r="DM68">
        <v>-0.58152720450279938</v>
      </c>
      <c r="DN68">
        <v>6.1439799600910082E-2</v>
      </c>
      <c r="DO68">
        <v>0</v>
      </c>
      <c r="DP68">
        <v>0.24940282499999999</v>
      </c>
      <c r="DQ68">
        <v>3.0059606003752379E-2</v>
      </c>
      <c r="DR68">
        <v>3.5135613335154641E-3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357</v>
      </c>
      <c r="EA68">
        <v>3.2943199999999999</v>
      </c>
      <c r="EB68">
        <v>2.6253700000000002</v>
      </c>
      <c r="EC68">
        <v>8.4429199999999996E-2</v>
      </c>
      <c r="ED68">
        <v>8.5860500000000006E-2</v>
      </c>
      <c r="EE68">
        <v>0.14796100000000001</v>
      </c>
      <c r="EF68">
        <v>0.14583399999999999</v>
      </c>
      <c r="EG68">
        <v>27652.400000000001</v>
      </c>
      <c r="EH68">
        <v>28168.5</v>
      </c>
      <c r="EI68">
        <v>28107.3</v>
      </c>
      <c r="EJ68">
        <v>29671.3</v>
      </c>
      <c r="EK68">
        <v>32889.599999999999</v>
      </c>
      <c r="EL68">
        <v>35218.9</v>
      </c>
      <c r="EM68">
        <v>39604.1</v>
      </c>
      <c r="EN68">
        <v>42458.5</v>
      </c>
      <c r="EO68">
        <v>2.0465</v>
      </c>
      <c r="EP68">
        <v>2.1386500000000002</v>
      </c>
      <c r="EQ68">
        <v>8.7387900000000004E-2</v>
      </c>
      <c r="ER68">
        <v>0</v>
      </c>
      <c r="ES68">
        <v>33.186199999999999</v>
      </c>
      <c r="ET68">
        <v>999.9</v>
      </c>
      <c r="EU68">
        <v>72.5</v>
      </c>
      <c r="EV68">
        <v>37.1</v>
      </c>
      <c r="EW68">
        <v>45.494399999999999</v>
      </c>
      <c r="EX68">
        <v>56.712800000000001</v>
      </c>
      <c r="EY68">
        <v>-2.06731</v>
      </c>
      <c r="EZ68">
        <v>2</v>
      </c>
      <c r="FA68">
        <v>0.66367900000000002</v>
      </c>
      <c r="FB68">
        <v>1.5404800000000001</v>
      </c>
      <c r="FC68">
        <v>20.262599999999999</v>
      </c>
      <c r="FD68">
        <v>5.2184900000000001</v>
      </c>
      <c r="FE68">
        <v>12.0062</v>
      </c>
      <c r="FF68">
        <v>4.9859499999999999</v>
      </c>
      <c r="FG68">
        <v>3.2846500000000001</v>
      </c>
      <c r="FH68">
        <v>7031.7</v>
      </c>
      <c r="FI68">
        <v>9999</v>
      </c>
      <c r="FJ68">
        <v>9999</v>
      </c>
      <c r="FK68">
        <v>515.70000000000005</v>
      </c>
      <c r="FL68">
        <v>1.86581</v>
      </c>
      <c r="FM68">
        <v>1.8621799999999999</v>
      </c>
      <c r="FN68">
        <v>1.8642300000000001</v>
      </c>
      <c r="FO68">
        <v>1.8603400000000001</v>
      </c>
      <c r="FP68">
        <v>1.8610599999999999</v>
      </c>
      <c r="FQ68">
        <v>1.86008</v>
      </c>
      <c r="FR68">
        <v>1.86188</v>
      </c>
      <c r="FS68">
        <v>1.8583700000000001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-0.59899999999999998</v>
      </c>
      <c r="GH68">
        <v>0.21779999999999999</v>
      </c>
      <c r="GI68">
        <v>-0.69928025100371916</v>
      </c>
      <c r="GJ68">
        <v>1.4630516110468079E-4</v>
      </c>
      <c r="GK68">
        <v>5.5642911680704064E-7</v>
      </c>
      <c r="GL68">
        <v>-2.6618900234199588E-10</v>
      </c>
      <c r="GM68">
        <v>-0.15148303708864999</v>
      </c>
      <c r="GN68">
        <v>8.1235993582925436E-3</v>
      </c>
      <c r="GO68">
        <v>6.4829555091776674E-5</v>
      </c>
      <c r="GP68">
        <v>-4.6489004256989501E-7</v>
      </c>
      <c r="GQ68">
        <v>2</v>
      </c>
      <c r="GR68">
        <v>2085</v>
      </c>
      <c r="GS68">
        <v>3</v>
      </c>
      <c r="GT68">
        <v>37</v>
      </c>
      <c r="GU68">
        <v>8.6999999999999993</v>
      </c>
      <c r="GV68">
        <v>8.6999999999999993</v>
      </c>
      <c r="GW68">
        <v>1.18164</v>
      </c>
      <c r="GX68">
        <v>2.6110799999999998</v>
      </c>
      <c r="GY68">
        <v>2.04834</v>
      </c>
      <c r="GZ68">
        <v>2.6184099999999999</v>
      </c>
      <c r="HA68">
        <v>2.1972700000000001</v>
      </c>
      <c r="HB68">
        <v>2.34741</v>
      </c>
      <c r="HC68">
        <v>41.980200000000004</v>
      </c>
      <c r="HD68">
        <v>15.1477</v>
      </c>
      <c r="HE68">
        <v>18</v>
      </c>
      <c r="HF68">
        <v>588.04700000000003</v>
      </c>
      <c r="HG68">
        <v>731.18700000000001</v>
      </c>
      <c r="HH68">
        <v>31.0014</v>
      </c>
      <c r="HI68">
        <v>35.557000000000002</v>
      </c>
      <c r="HJ68">
        <v>30.0002</v>
      </c>
      <c r="HK68">
        <v>35.377000000000002</v>
      </c>
      <c r="HL68">
        <v>35.347999999999999</v>
      </c>
      <c r="HM68">
        <v>23.6633</v>
      </c>
      <c r="HN68">
        <v>22.0442</v>
      </c>
      <c r="HO68">
        <v>98.141300000000001</v>
      </c>
      <c r="HP68">
        <v>31</v>
      </c>
      <c r="HQ68">
        <v>357.65800000000002</v>
      </c>
      <c r="HR68">
        <v>37.215200000000003</v>
      </c>
      <c r="HS68">
        <v>98.9392</v>
      </c>
      <c r="HT68">
        <v>98.411799999999999</v>
      </c>
    </row>
    <row r="69" spans="1:228" x14ac:dyDescent="0.2">
      <c r="A69">
        <v>54</v>
      </c>
      <c r="B69">
        <v>1665596942.0999999</v>
      </c>
      <c r="C69">
        <v>211.5</v>
      </c>
      <c r="D69" t="s">
        <v>467</v>
      </c>
      <c r="E69" t="s">
        <v>468</v>
      </c>
      <c r="F69">
        <v>4</v>
      </c>
      <c r="G69">
        <v>1665596940.0999999</v>
      </c>
      <c r="H69">
        <f t="shared" si="0"/>
        <v>6.4342716746903031E-4</v>
      </c>
      <c r="I69">
        <f t="shared" si="1"/>
        <v>0.64342716746903028</v>
      </c>
      <c r="J69">
        <f t="shared" si="2"/>
        <v>3.1174326152943439</v>
      </c>
      <c r="K69">
        <f t="shared" si="3"/>
        <v>335.52085714285721</v>
      </c>
      <c r="L69">
        <f t="shared" si="4"/>
        <v>189.22858873939745</v>
      </c>
      <c r="M69">
        <f t="shared" si="5"/>
        <v>19.134963314881645</v>
      </c>
      <c r="N69">
        <f t="shared" si="6"/>
        <v>33.928167702228045</v>
      </c>
      <c r="O69">
        <f t="shared" si="7"/>
        <v>3.6109308402125423E-2</v>
      </c>
      <c r="P69">
        <f t="shared" si="8"/>
        <v>3.6835203371030771</v>
      </c>
      <c r="Q69">
        <f t="shared" si="9"/>
        <v>3.5913803988917761E-2</v>
      </c>
      <c r="R69">
        <f t="shared" si="10"/>
        <v>2.2463604371959465E-2</v>
      </c>
      <c r="S69">
        <f t="shared" si="11"/>
        <v>226.13842080597161</v>
      </c>
      <c r="T69">
        <f t="shared" si="12"/>
        <v>35.218544199395346</v>
      </c>
      <c r="U69">
        <f t="shared" si="13"/>
        <v>34.599142857142859</v>
      </c>
      <c r="V69">
        <f t="shared" si="14"/>
        <v>5.5241910437616353</v>
      </c>
      <c r="W69">
        <f t="shared" si="15"/>
        <v>69.939905447900728</v>
      </c>
      <c r="X69">
        <f t="shared" si="16"/>
        <v>3.7960117613382582</v>
      </c>
      <c r="Y69">
        <f t="shared" si="17"/>
        <v>5.4275334475051062</v>
      </c>
      <c r="Z69">
        <f t="shared" si="18"/>
        <v>1.728179282423377</v>
      </c>
      <c r="AA69">
        <f t="shared" si="19"/>
        <v>-28.375138085384236</v>
      </c>
      <c r="AB69">
        <f t="shared" si="20"/>
        <v>-63.045364737173529</v>
      </c>
      <c r="AC69">
        <f t="shared" si="21"/>
        <v>-3.9754313020363958</v>
      </c>
      <c r="AD69">
        <f t="shared" si="22"/>
        <v>130.74248668137744</v>
      </c>
      <c r="AE69">
        <f t="shared" si="23"/>
        <v>26.717073423606639</v>
      </c>
      <c r="AF69">
        <f t="shared" si="24"/>
        <v>0.63333429610400027</v>
      </c>
      <c r="AG69">
        <f t="shared" si="25"/>
        <v>3.1174326152943439</v>
      </c>
      <c r="AH69">
        <v>359.62194606155288</v>
      </c>
      <c r="AI69">
        <v>351.22330303030299</v>
      </c>
      <c r="AJ69">
        <v>1.7444531216748249</v>
      </c>
      <c r="AK69">
        <v>66.503047521225383</v>
      </c>
      <c r="AL69">
        <f t="shared" si="26"/>
        <v>0.64342716746903028</v>
      </c>
      <c r="AM69">
        <v>37.283962805022313</v>
      </c>
      <c r="AN69">
        <v>37.541296703296723</v>
      </c>
      <c r="AO69">
        <v>-2.1507102349031871E-5</v>
      </c>
      <c r="AP69">
        <v>87.114648894913799</v>
      </c>
      <c r="AQ69">
        <v>88</v>
      </c>
      <c r="AR69">
        <v>14</v>
      </c>
      <c r="AS69">
        <f t="shared" si="27"/>
        <v>1</v>
      </c>
      <c r="AT69">
        <f t="shared" si="28"/>
        <v>0</v>
      </c>
      <c r="AU69">
        <f t="shared" si="29"/>
        <v>47193.788554251878</v>
      </c>
      <c r="AV69">
        <f t="shared" si="30"/>
        <v>1200.1242857142861</v>
      </c>
      <c r="AW69">
        <f t="shared" si="31"/>
        <v>1026.0311278787419</v>
      </c>
      <c r="AX69">
        <f t="shared" si="32"/>
        <v>0.85493739281183867</v>
      </c>
      <c r="AY69">
        <f t="shared" si="33"/>
        <v>0.18842916812684884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1665596940.0999999</v>
      </c>
      <c r="BF69">
        <v>335.52085714285721</v>
      </c>
      <c r="BG69">
        <v>346.70628571428568</v>
      </c>
      <c r="BH69">
        <v>37.539342857142863</v>
      </c>
      <c r="BI69">
        <v>37.286157142857142</v>
      </c>
      <c r="BJ69">
        <v>336.1185714285715</v>
      </c>
      <c r="BK69">
        <v>37.3215</v>
      </c>
      <c r="BL69">
        <v>650.04071428571422</v>
      </c>
      <c r="BM69">
        <v>101.021</v>
      </c>
      <c r="BN69">
        <v>9.9890042857142855E-2</v>
      </c>
      <c r="BO69">
        <v>34.281671428571428</v>
      </c>
      <c r="BP69">
        <v>34.599142857142859</v>
      </c>
      <c r="BQ69">
        <v>999.89999999999986</v>
      </c>
      <c r="BR69">
        <v>0</v>
      </c>
      <c r="BS69">
        <v>0</v>
      </c>
      <c r="BT69">
        <v>9023.0357142857138</v>
      </c>
      <c r="BU69">
        <v>0</v>
      </c>
      <c r="BV69">
        <v>247.11342857142861</v>
      </c>
      <c r="BW69">
        <v>-11.185171428571429</v>
      </c>
      <c r="BX69">
        <v>348.60771428571428</v>
      </c>
      <c r="BY69">
        <v>360.13414285714288</v>
      </c>
      <c r="BZ69">
        <v>0.25318571428571429</v>
      </c>
      <c r="CA69">
        <v>346.70628571428568</v>
      </c>
      <c r="CB69">
        <v>37.286157142857142</v>
      </c>
      <c r="CC69">
        <v>3.7922742857142859</v>
      </c>
      <c r="CD69">
        <v>3.766695714285714</v>
      </c>
      <c r="CE69">
        <v>27.98838571428572</v>
      </c>
      <c r="CF69">
        <v>27.87235714285714</v>
      </c>
      <c r="CG69">
        <v>1200.1242857142861</v>
      </c>
      <c r="CH69">
        <v>0.50000314285714276</v>
      </c>
      <c r="CI69">
        <v>0.49999685714285708</v>
      </c>
      <c r="CJ69">
        <v>0</v>
      </c>
      <c r="CK69">
        <v>778.12385714285722</v>
      </c>
      <c r="CL69">
        <v>4.9990899999999998</v>
      </c>
      <c r="CM69">
        <v>8435.5214285714301</v>
      </c>
      <c r="CN69">
        <v>9558.869999999999</v>
      </c>
      <c r="CO69">
        <v>44.857000000000014</v>
      </c>
      <c r="CP69">
        <v>46.955000000000013</v>
      </c>
      <c r="CQ69">
        <v>45.561999999999998</v>
      </c>
      <c r="CR69">
        <v>46.294285714285721</v>
      </c>
      <c r="CS69">
        <v>46.375</v>
      </c>
      <c r="CT69">
        <v>597.56714285714293</v>
      </c>
      <c r="CU69">
        <v>597.55714285714282</v>
      </c>
      <c r="CV69">
        <v>0</v>
      </c>
      <c r="CW69">
        <v>1665596948.8</v>
      </c>
      <c r="CX69">
        <v>0</v>
      </c>
      <c r="CY69">
        <v>1665596416</v>
      </c>
      <c r="CZ69" t="s">
        <v>356</v>
      </c>
      <c r="DA69">
        <v>1665596416</v>
      </c>
      <c r="DB69">
        <v>1665596413.5</v>
      </c>
      <c r="DC69">
        <v>13</v>
      </c>
      <c r="DD69">
        <v>-1.9E-2</v>
      </c>
      <c r="DE69">
        <v>-8.0000000000000002E-3</v>
      </c>
      <c r="DF69">
        <v>-0.56100000000000005</v>
      </c>
      <c r="DG69">
        <v>0.20899999999999999</v>
      </c>
      <c r="DH69">
        <v>415</v>
      </c>
      <c r="DI69">
        <v>38</v>
      </c>
      <c r="DJ69">
        <v>0.55000000000000004</v>
      </c>
      <c r="DK69">
        <v>0.34</v>
      </c>
      <c r="DL69">
        <v>-11.10345</v>
      </c>
      <c r="DM69">
        <v>-0.53362401500933054</v>
      </c>
      <c r="DN69">
        <v>5.677794025851933E-2</v>
      </c>
      <c r="DO69">
        <v>0</v>
      </c>
      <c r="DP69">
        <v>0.25067397499999999</v>
      </c>
      <c r="DQ69">
        <v>3.0322818011256351E-2</v>
      </c>
      <c r="DR69">
        <v>3.5689084149603751E-3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357</v>
      </c>
      <c r="EA69">
        <v>3.2944800000000001</v>
      </c>
      <c r="EB69">
        <v>2.6253000000000002</v>
      </c>
      <c r="EC69">
        <v>8.5790000000000005E-2</v>
      </c>
      <c r="ED69">
        <v>8.7203900000000001E-2</v>
      </c>
      <c r="EE69">
        <v>0.147977</v>
      </c>
      <c r="EF69">
        <v>0.145842</v>
      </c>
      <c r="EG69">
        <v>27611.1</v>
      </c>
      <c r="EH69">
        <v>28126.799999999999</v>
      </c>
      <c r="EI69">
        <v>28107.200000000001</v>
      </c>
      <c r="EJ69">
        <v>29671.1</v>
      </c>
      <c r="EK69">
        <v>32888.699999999997</v>
      </c>
      <c r="EL69">
        <v>35218.400000000001</v>
      </c>
      <c r="EM69">
        <v>39603.800000000003</v>
      </c>
      <c r="EN69">
        <v>42458.1</v>
      </c>
      <c r="EO69">
        <v>2.0463</v>
      </c>
      <c r="EP69">
        <v>2.1384699999999999</v>
      </c>
      <c r="EQ69">
        <v>8.6922200000000005E-2</v>
      </c>
      <c r="ER69">
        <v>0</v>
      </c>
      <c r="ES69">
        <v>33.198099999999997</v>
      </c>
      <c r="ET69">
        <v>999.9</v>
      </c>
      <c r="EU69">
        <v>72.5</v>
      </c>
      <c r="EV69">
        <v>37.1</v>
      </c>
      <c r="EW69">
        <v>45.496099999999998</v>
      </c>
      <c r="EX69">
        <v>56.592799999999997</v>
      </c>
      <c r="EY69">
        <v>-2.0632999999999999</v>
      </c>
      <c r="EZ69">
        <v>2</v>
      </c>
      <c r="FA69">
        <v>0.66375799999999996</v>
      </c>
      <c r="FB69">
        <v>1.5472900000000001</v>
      </c>
      <c r="FC69">
        <v>20.262599999999999</v>
      </c>
      <c r="FD69">
        <v>5.2181899999999999</v>
      </c>
      <c r="FE69">
        <v>12.0061</v>
      </c>
      <c r="FF69">
        <v>4.9862000000000002</v>
      </c>
      <c r="FG69">
        <v>3.2846500000000001</v>
      </c>
      <c r="FH69">
        <v>7031.7</v>
      </c>
      <c r="FI69">
        <v>9999</v>
      </c>
      <c r="FJ69">
        <v>9999</v>
      </c>
      <c r="FK69">
        <v>515.70000000000005</v>
      </c>
      <c r="FL69">
        <v>1.8658300000000001</v>
      </c>
      <c r="FM69">
        <v>1.8621799999999999</v>
      </c>
      <c r="FN69">
        <v>1.86426</v>
      </c>
      <c r="FO69">
        <v>1.8603499999999999</v>
      </c>
      <c r="FP69">
        <v>1.8610500000000001</v>
      </c>
      <c r="FQ69">
        <v>1.8601000000000001</v>
      </c>
      <c r="FR69">
        <v>1.8618699999999999</v>
      </c>
      <c r="FS69">
        <v>1.8583799999999999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-0.59599999999999997</v>
      </c>
      <c r="GH69">
        <v>0.21790000000000001</v>
      </c>
      <c r="GI69">
        <v>-0.69928025100371916</v>
      </c>
      <c r="GJ69">
        <v>1.4630516110468079E-4</v>
      </c>
      <c r="GK69">
        <v>5.5642911680704064E-7</v>
      </c>
      <c r="GL69">
        <v>-2.6618900234199588E-10</v>
      </c>
      <c r="GM69">
        <v>-0.15148303708864999</v>
      </c>
      <c r="GN69">
        <v>8.1235993582925436E-3</v>
      </c>
      <c r="GO69">
        <v>6.4829555091776674E-5</v>
      </c>
      <c r="GP69">
        <v>-4.6489004256989501E-7</v>
      </c>
      <c r="GQ69">
        <v>2</v>
      </c>
      <c r="GR69">
        <v>2085</v>
      </c>
      <c r="GS69">
        <v>3</v>
      </c>
      <c r="GT69">
        <v>37</v>
      </c>
      <c r="GU69">
        <v>8.8000000000000007</v>
      </c>
      <c r="GV69">
        <v>8.8000000000000007</v>
      </c>
      <c r="GW69">
        <v>1.1999500000000001</v>
      </c>
      <c r="GX69">
        <v>2.6269499999999999</v>
      </c>
      <c r="GY69">
        <v>2.04834</v>
      </c>
      <c r="GZ69">
        <v>2.6184099999999999</v>
      </c>
      <c r="HA69">
        <v>2.1972700000000001</v>
      </c>
      <c r="HB69">
        <v>2.3107899999999999</v>
      </c>
      <c r="HC69">
        <v>41.980200000000004</v>
      </c>
      <c r="HD69">
        <v>15.1302</v>
      </c>
      <c r="HE69">
        <v>18</v>
      </c>
      <c r="HF69">
        <v>587.91200000000003</v>
      </c>
      <c r="HG69">
        <v>731.02</v>
      </c>
      <c r="HH69">
        <v>31.0017</v>
      </c>
      <c r="HI69">
        <v>35.559600000000003</v>
      </c>
      <c r="HJ69">
        <v>30.0002</v>
      </c>
      <c r="HK69">
        <v>35.378300000000003</v>
      </c>
      <c r="HL69">
        <v>35.347999999999999</v>
      </c>
      <c r="HM69">
        <v>24.032800000000002</v>
      </c>
      <c r="HN69">
        <v>22.0442</v>
      </c>
      <c r="HO69">
        <v>98.141300000000001</v>
      </c>
      <c r="HP69">
        <v>31</v>
      </c>
      <c r="HQ69">
        <v>364.33699999999999</v>
      </c>
      <c r="HR69">
        <v>37.197899999999997</v>
      </c>
      <c r="HS69">
        <v>98.938500000000005</v>
      </c>
      <c r="HT69">
        <v>98.411000000000001</v>
      </c>
    </row>
    <row r="70" spans="1:228" x14ac:dyDescent="0.2">
      <c r="A70">
        <v>55</v>
      </c>
      <c r="B70">
        <v>1665596946.0999999</v>
      </c>
      <c r="C70">
        <v>215.5</v>
      </c>
      <c r="D70" t="s">
        <v>469</v>
      </c>
      <c r="E70" t="s">
        <v>470</v>
      </c>
      <c r="F70">
        <v>4</v>
      </c>
      <c r="G70">
        <v>1665596943.7874999</v>
      </c>
      <c r="H70">
        <f t="shared" si="0"/>
        <v>6.5200626813725763E-4</v>
      </c>
      <c r="I70">
        <f t="shared" si="1"/>
        <v>0.65200626813725759</v>
      </c>
      <c r="J70">
        <f t="shared" si="2"/>
        <v>3.1006423414052371</v>
      </c>
      <c r="K70">
        <f t="shared" si="3"/>
        <v>341.67700000000002</v>
      </c>
      <c r="L70">
        <f t="shared" si="4"/>
        <v>197.70766312482939</v>
      </c>
      <c r="M70">
        <f t="shared" si="5"/>
        <v>19.992110060187013</v>
      </c>
      <c r="N70">
        <f t="shared" si="6"/>
        <v>34.550224715981976</v>
      </c>
      <c r="O70">
        <f t="shared" si="7"/>
        <v>3.6585523238207032E-2</v>
      </c>
      <c r="P70">
        <f t="shared" si="8"/>
        <v>3.6745068960302181</v>
      </c>
      <c r="Q70">
        <f t="shared" si="9"/>
        <v>3.6384354267771563E-2</v>
      </c>
      <c r="R70">
        <f t="shared" si="10"/>
        <v>2.2758203261666585E-2</v>
      </c>
      <c r="S70">
        <f t="shared" si="11"/>
        <v>226.11471111093013</v>
      </c>
      <c r="T70">
        <f t="shared" si="12"/>
        <v>35.223835183757252</v>
      </c>
      <c r="U70">
        <f t="shared" si="13"/>
        <v>34.602200000000003</v>
      </c>
      <c r="V70">
        <f t="shared" si="14"/>
        <v>5.5251290505040664</v>
      </c>
      <c r="W70">
        <f t="shared" si="15"/>
        <v>69.930987178095776</v>
      </c>
      <c r="X70">
        <f t="shared" si="16"/>
        <v>3.7965929378288972</v>
      </c>
      <c r="Y70">
        <f t="shared" si="17"/>
        <v>5.4290566900764263</v>
      </c>
      <c r="Z70">
        <f t="shared" si="18"/>
        <v>1.7285361126751693</v>
      </c>
      <c r="AA70">
        <f t="shared" si="19"/>
        <v>-28.753476424853062</v>
      </c>
      <c r="AB70">
        <f t="shared" si="20"/>
        <v>-62.498078728008856</v>
      </c>
      <c r="AC70">
        <f t="shared" si="21"/>
        <v>-3.9507442917072808</v>
      </c>
      <c r="AD70">
        <f t="shared" si="22"/>
        <v>130.91241166636092</v>
      </c>
      <c r="AE70">
        <f t="shared" si="23"/>
        <v>26.828907027391544</v>
      </c>
      <c r="AF70">
        <f t="shared" si="24"/>
        <v>0.64592202419231948</v>
      </c>
      <c r="AG70">
        <f t="shared" si="25"/>
        <v>3.1006423414052371</v>
      </c>
      <c r="AH70">
        <v>366.61771275435638</v>
      </c>
      <c r="AI70">
        <v>358.18310303030302</v>
      </c>
      <c r="AJ70">
        <v>1.7552260795175569</v>
      </c>
      <c r="AK70">
        <v>66.503047521225383</v>
      </c>
      <c r="AL70">
        <f t="shared" si="26"/>
        <v>0.65200626813725759</v>
      </c>
      <c r="AM70">
        <v>37.286294741196997</v>
      </c>
      <c r="AN70">
        <v>37.546493406593413</v>
      </c>
      <c r="AO70">
        <v>8.4172616694795714E-5</v>
      </c>
      <c r="AP70">
        <v>87.114648894913799</v>
      </c>
      <c r="AQ70">
        <v>88</v>
      </c>
      <c r="AR70">
        <v>14</v>
      </c>
      <c r="AS70">
        <f t="shared" si="27"/>
        <v>1</v>
      </c>
      <c r="AT70">
        <f t="shared" si="28"/>
        <v>0</v>
      </c>
      <c r="AU70">
        <f t="shared" si="29"/>
        <v>47032.584596950663</v>
      </c>
      <c r="AV70">
        <f t="shared" si="30"/>
        <v>1199.98875</v>
      </c>
      <c r="AW70">
        <f t="shared" si="31"/>
        <v>1025.9162010937462</v>
      </c>
      <c r="AX70">
        <f t="shared" si="32"/>
        <v>0.8549381826235839</v>
      </c>
      <c r="AY70">
        <f t="shared" si="33"/>
        <v>0.18843069246351696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1665596943.7874999</v>
      </c>
      <c r="BF70">
        <v>341.67700000000002</v>
      </c>
      <c r="BG70">
        <v>352.91212499999989</v>
      </c>
      <c r="BH70">
        <v>37.545587500000003</v>
      </c>
      <c r="BI70">
        <v>37.287374999999997</v>
      </c>
      <c r="BJ70">
        <v>342.27162499999997</v>
      </c>
      <c r="BK70">
        <v>37.327687500000003</v>
      </c>
      <c r="BL70">
        <v>650.04999999999995</v>
      </c>
      <c r="BM70">
        <v>101.019375</v>
      </c>
      <c r="BN70">
        <v>0.10017567500000001</v>
      </c>
      <c r="BO70">
        <v>34.2867125</v>
      </c>
      <c r="BP70">
        <v>34.602200000000003</v>
      </c>
      <c r="BQ70">
        <v>999.9</v>
      </c>
      <c r="BR70">
        <v>0</v>
      </c>
      <c r="BS70">
        <v>0</v>
      </c>
      <c r="BT70">
        <v>8992.03125</v>
      </c>
      <c r="BU70">
        <v>0</v>
      </c>
      <c r="BV70">
        <v>235.28899999999999</v>
      </c>
      <c r="BW70">
        <v>-11.235099999999999</v>
      </c>
      <c r="BX70">
        <v>355.005875</v>
      </c>
      <c r="BY70">
        <v>366.58075000000002</v>
      </c>
      <c r="BZ70">
        <v>0.25821925000000001</v>
      </c>
      <c r="CA70">
        <v>352.91212499999989</v>
      </c>
      <c r="CB70">
        <v>37.287374999999997</v>
      </c>
      <c r="CC70">
        <v>3.7928324999999998</v>
      </c>
      <c r="CD70">
        <v>3.7667475000000001</v>
      </c>
      <c r="CE70">
        <v>27.990925000000001</v>
      </c>
      <c r="CF70">
        <v>27.872587500000002</v>
      </c>
      <c r="CG70">
        <v>1199.98875</v>
      </c>
      <c r="CH70">
        <v>0.49997775</v>
      </c>
      <c r="CI70">
        <v>0.50002225</v>
      </c>
      <c r="CJ70">
        <v>0</v>
      </c>
      <c r="CK70">
        <v>777.95275000000004</v>
      </c>
      <c r="CL70">
        <v>4.9990899999999998</v>
      </c>
      <c r="CM70">
        <v>8430.4874999999993</v>
      </c>
      <c r="CN70">
        <v>9557.6862500000007</v>
      </c>
      <c r="CO70">
        <v>44.867125000000001</v>
      </c>
      <c r="CP70">
        <v>46.968499999999999</v>
      </c>
      <c r="CQ70">
        <v>45.561999999999998</v>
      </c>
      <c r="CR70">
        <v>46.304250000000003</v>
      </c>
      <c r="CS70">
        <v>46.351374999999997</v>
      </c>
      <c r="CT70">
        <v>597.46749999999997</v>
      </c>
      <c r="CU70">
        <v>597.52125000000001</v>
      </c>
      <c r="CV70">
        <v>0</v>
      </c>
      <c r="CW70">
        <v>1665596953</v>
      </c>
      <c r="CX70">
        <v>0</v>
      </c>
      <c r="CY70">
        <v>1665596416</v>
      </c>
      <c r="CZ70" t="s">
        <v>356</v>
      </c>
      <c r="DA70">
        <v>1665596416</v>
      </c>
      <c r="DB70">
        <v>1665596413.5</v>
      </c>
      <c r="DC70">
        <v>13</v>
      </c>
      <c r="DD70">
        <v>-1.9E-2</v>
      </c>
      <c r="DE70">
        <v>-8.0000000000000002E-3</v>
      </c>
      <c r="DF70">
        <v>-0.56100000000000005</v>
      </c>
      <c r="DG70">
        <v>0.20899999999999999</v>
      </c>
      <c r="DH70">
        <v>415</v>
      </c>
      <c r="DI70">
        <v>38</v>
      </c>
      <c r="DJ70">
        <v>0.55000000000000004</v>
      </c>
      <c r="DK70">
        <v>0.34</v>
      </c>
      <c r="DL70">
        <v>-11.1475025</v>
      </c>
      <c r="DM70">
        <v>-0.53132195121948156</v>
      </c>
      <c r="DN70">
        <v>5.5961716769144833E-2</v>
      </c>
      <c r="DO70">
        <v>0</v>
      </c>
      <c r="DP70">
        <v>0.25292710000000002</v>
      </c>
      <c r="DQ70">
        <v>3.6603174484052238E-2</v>
      </c>
      <c r="DR70">
        <v>4.1041301014953192E-3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357</v>
      </c>
      <c r="EA70">
        <v>3.2945199999999999</v>
      </c>
      <c r="EB70">
        <v>2.6252</v>
      </c>
      <c r="EC70">
        <v>8.7139599999999998E-2</v>
      </c>
      <c r="ED70">
        <v>8.8517999999999999E-2</v>
      </c>
      <c r="EE70">
        <v>0.147979</v>
      </c>
      <c r="EF70">
        <v>0.145847</v>
      </c>
      <c r="EG70">
        <v>27569.9</v>
      </c>
      <c r="EH70">
        <v>28086.2</v>
      </c>
      <c r="EI70">
        <v>28106.7</v>
      </c>
      <c r="EJ70">
        <v>29671</v>
      </c>
      <c r="EK70">
        <v>32887.599999999999</v>
      </c>
      <c r="EL70">
        <v>35218.5</v>
      </c>
      <c r="EM70">
        <v>39602.400000000001</v>
      </c>
      <c r="EN70">
        <v>42458.400000000001</v>
      </c>
      <c r="EO70">
        <v>2.04705</v>
      </c>
      <c r="EP70">
        <v>2.1384699999999999</v>
      </c>
      <c r="EQ70">
        <v>8.59983E-2</v>
      </c>
      <c r="ER70">
        <v>0</v>
      </c>
      <c r="ES70">
        <v>33.21</v>
      </c>
      <c r="ET70">
        <v>999.9</v>
      </c>
      <c r="EU70">
        <v>72.5</v>
      </c>
      <c r="EV70">
        <v>37.1</v>
      </c>
      <c r="EW70">
        <v>45.494399999999999</v>
      </c>
      <c r="EX70">
        <v>56.202800000000003</v>
      </c>
      <c r="EY70">
        <v>-2.1274000000000002</v>
      </c>
      <c r="EZ70">
        <v>2</v>
      </c>
      <c r="FA70">
        <v>0.66376500000000005</v>
      </c>
      <c r="FB70">
        <v>1.5550200000000001</v>
      </c>
      <c r="FC70">
        <v>20.262599999999999</v>
      </c>
      <c r="FD70">
        <v>5.2174399999999999</v>
      </c>
      <c r="FE70">
        <v>12.0067</v>
      </c>
      <c r="FF70">
        <v>4.9857500000000003</v>
      </c>
      <c r="FG70">
        <v>3.2845800000000001</v>
      </c>
      <c r="FH70">
        <v>7031.7</v>
      </c>
      <c r="FI70">
        <v>9999</v>
      </c>
      <c r="FJ70">
        <v>9999</v>
      </c>
      <c r="FK70">
        <v>515.70000000000005</v>
      </c>
      <c r="FL70">
        <v>1.8658300000000001</v>
      </c>
      <c r="FM70">
        <v>1.8621799999999999</v>
      </c>
      <c r="FN70">
        <v>1.86425</v>
      </c>
      <c r="FO70">
        <v>1.86033</v>
      </c>
      <c r="FP70">
        <v>1.8610500000000001</v>
      </c>
      <c r="FQ70">
        <v>1.86008</v>
      </c>
      <c r="FR70">
        <v>1.8618399999999999</v>
      </c>
      <c r="FS70">
        <v>1.8583700000000001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-0.59299999999999997</v>
      </c>
      <c r="GH70">
        <v>0.21790000000000001</v>
      </c>
      <c r="GI70">
        <v>-0.69928025100371916</v>
      </c>
      <c r="GJ70">
        <v>1.4630516110468079E-4</v>
      </c>
      <c r="GK70">
        <v>5.5642911680704064E-7</v>
      </c>
      <c r="GL70">
        <v>-2.6618900234199588E-10</v>
      </c>
      <c r="GM70">
        <v>-0.15148303708864999</v>
      </c>
      <c r="GN70">
        <v>8.1235993582925436E-3</v>
      </c>
      <c r="GO70">
        <v>6.4829555091776674E-5</v>
      </c>
      <c r="GP70">
        <v>-4.6489004256989501E-7</v>
      </c>
      <c r="GQ70">
        <v>2</v>
      </c>
      <c r="GR70">
        <v>2085</v>
      </c>
      <c r="GS70">
        <v>3</v>
      </c>
      <c r="GT70">
        <v>37</v>
      </c>
      <c r="GU70">
        <v>8.8000000000000007</v>
      </c>
      <c r="GV70">
        <v>8.9</v>
      </c>
      <c r="GW70">
        <v>1.2194799999999999</v>
      </c>
      <c r="GX70">
        <v>2.6232899999999999</v>
      </c>
      <c r="GY70">
        <v>2.04834</v>
      </c>
      <c r="GZ70">
        <v>2.6184099999999999</v>
      </c>
      <c r="HA70">
        <v>2.1972700000000001</v>
      </c>
      <c r="HB70">
        <v>2.3315399999999999</v>
      </c>
      <c r="HC70">
        <v>41.980200000000004</v>
      </c>
      <c r="HD70">
        <v>15.121499999999999</v>
      </c>
      <c r="HE70">
        <v>18</v>
      </c>
      <c r="HF70">
        <v>588.48</v>
      </c>
      <c r="HG70">
        <v>731.024</v>
      </c>
      <c r="HH70">
        <v>31.001999999999999</v>
      </c>
      <c r="HI70">
        <v>35.561900000000001</v>
      </c>
      <c r="HJ70">
        <v>30.0002</v>
      </c>
      <c r="HK70">
        <v>35.380200000000002</v>
      </c>
      <c r="HL70">
        <v>35.348399999999998</v>
      </c>
      <c r="HM70">
        <v>24.4038</v>
      </c>
      <c r="HN70">
        <v>22.0442</v>
      </c>
      <c r="HO70">
        <v>98.141300000000001</v>
      </c>
      <c r="HP70">
        <v>31</v>
      </c>
      <c r="HQ70">
        <v>371.03399999999999</v>
      </c>
      <c r="HR70">
        <v>37.192799999999998</v>
      </c>
      <c r="HS70">
        <v>98.935900000000004</v>
      </c>
      <c r="HT70">
        <v>98.4114</v>
      </c>
    </row>
    <row r="71" spans="1:228" x14ac:dyDescent="0.2">
      <c r="A71">
        <v>56</v>
      </c>
      <c r="B71">
        <v>1665596950.0999999</v>
      </c>
      <c r="C71">
        <v>219.5</v>
      </c>
      <c r="D71" t="s">
        <v>471</v>
      </c>
      <c r="E71" t="s">
        <v>472</v>
      </c>
      <c r="F71">
        <v>4</v>
      </c>
      <c r="G71">
        <v>1665596948.0999999</v>
      </c>
      <c r="H71">
        <f t="shared" si="0"/>
        <v>6.5822168063463271E-4</v>
      </c>
      <c r="I71">
        <f t="shared" si="1"/>
        <v>0.65822168063463271</v>
      </c>
      <c r="J71">
        <f t="shared" si="2"/>
        <v>3.3409851748760309</v>
      </c>
      <c r="K71">
        <f t="shared" si="3"/>
        <v>348.92399999999998</v>
      </c>
      <c r="L71">
        <f t="shared" si="4"/>
        <v>195.57720244874679</v>
      </c>
      <c r="M71">
        <f t="shared" si="5"/>
        <v>19.776737833246351</v>
      </c>
      <c r="N71">
        <f t="shared" si="6"/>
        <v>35.28314335887908</v>
      </c>
      <c r="O71">
        <f t="shared" si="7"/>
        <v>3.6904781174737888E-2</v>
      </c>
      <c r="P71">
        <f t="shared" si="8"/>
        <v>3.6700037545086408</v>
      </c>
      <c r="Q71">
        <f t="shared" si="9"/>
        <v>3.6699846900802434E-2</v>
      </c>
      <c r="R71">
        <f t="shared" si="10"/>
        <v>2.2955721797784354E-2</v>
      </c>
      <c r="S71">
        <f t="shared" si="11"/>
        <v>226.11311709352287</v>
      </c>
      <c r="T71">
        <f t="shared" si="12"/>
        <v>35.227063171468075</v>
      </c>
      <c r="U71">
        <f t="shared" si="13"/>
        <v>34.608699999999992</v>
      </c>
      <c r="V71">
        <f t="shared" si="14"/>
        <v>5.527123870797924</v>
      </c>
      <c r="W71">
        <f t="shared" si="15"/>
        <v>69.927386414489902</v>
      </c>
      <c r="X71">
        <f t="shared" si="16"/>
        <v>3.7971284622175219</v>
      </c>
      <c r="Y71">
        <f t="shared" si="17"/>
        <v>5.4301020771894679</v>
      </c>
      <c r="Z71">
        <f t="shared" si="18"/>
        <v>1.7299954085804021</v>
      </c>
      <c r="AA71">
        <f t="shared" si="19"/>
        <v>-29.027576115987301</v>
      </c>
      <c r="AB71">
        <f t="shared" si="20"/>
        <v>-63.023184772629115</v>
      </c>
      <c r="AC71">
        <f t="shared" si="21"/>
        <v>-3.9890204468250534</v>
      </c>
      <c r="AD71">
        <f t="shared" si="22"/>
        <v>130.07333575808138</v>
      </c>
      <c r="AE71">
        <f t="shared" si="23"/>
        <v>26.662983221911144</v>
      </c>
      <c r="AF71">
        <f t="shared" si="24"/>
        <v>0.67314090552052197</v>
      </c>
      <c r="AG71">
        <f t="shared" si="25"/>
        <v>3.3409851748760309</v>
      </c>
      <c r="AH71">
        <v>373.53313827081013</v>
      </c>
      <c r="AI71">
        <v>365.12107272727258</v>
      </c>
      <c r="AJ71">
        <v>1.723953588442994</v>
      </c>
      <c r="AK71">
        <v>66.503047521225383</v>
      </c>
      <c r="AL71">
        <f t="shared" si="26"/>
        <v>0.65822168063463271</v>
      </c>
      <c r="AM71">
        <v>37.29080813984357</v>
      </c>
      <c r="AN71">
        <v>37.5539241758242</v>
      </c>
      <c r="AO71">
        <v>3.5641321351828978E-6</v>
      </c>
      <c r="AP71">
        <v>87.114648894913799</v>
      </c>
      <c r="AQ71">
        <v>88</v>
      </c>
      <c r="AR71">
        <v>14</v>
      </c>
      <c r="AS71">
        <f t="shared" si="27"/>
        <v>1</v>
      </c>
      <c r="AT71">
        <f t="shared" si="28"/>
        <v>0</v>
      </c>
      <c r="AU71">
        <f t="shared" si="29"/>
        <v>46951.938496933573</v>
      </c>
      <c r="AV71">
        <f t="shared" si="30"/>
        <v>1199.977142857143</v>
      </c>
      <c r="AW71">
        <f t="shared" si="31"/>
        <v>1025.9065850225509</v>
      </c>
      <c r="AX71">
        <f t="shared" si="32"/>
        <v>0.85493843872714903</v>
      </c>
      <c r="AY71">
        <f t="shared" si="33"/>
        <v>0.18843118674339748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1665596948.0999999</v>
      </c>
      <c r="BF71">
        <v>348.92399999999998</v>
      </c>
      <c r="BG71">
        <v>360.09642857142859</v>
      </c>
      <c r="BH71">
        <v>37.55077142857143</v>
      </c>
      <c r="BI71">
        <v>37.281671428571428</v>
      </c>
      <c r="BJ71">
        <v>349.51571428571418</v>
      </c>
      <c r="BK71">
        <v>37.332799999999999</v>
      </c>
      <c r="BL71">
        <v>650.03071428571434</v>
      </c>
      <c r="BM71">
        <v>101.02</v>
      </c>
      <c r="BN71">
        <v>9.9852342857142853E-2</v>
      </c>
      <c r="BO71">
        <v>34.290171428571433</v>
      </c>
      <c r="BP71">
        <v>34.608699999999992</v>
      </c>
      <c r="BQ71">
        <v>999.89999999999986</v>
      </c>
      <c r="BR71">
        <v>0</v>
      </c>
      <c r="BS71">
        <v>0</v>
      </c>
      <c r="BT71">
        <v>8976.4285714285706</v>
      </c>
      <c r="BU71">
        <v>0</v>
      </c>
      <c r="BV71">
        <v>232.38114285714289</v>
      </c>
      <c r="BW71">
        <v>-11.172499999999999</v>
      </c>
      <c r="BX71">
        <v>362.53757142857143</v>
      </c>
      <c r="BY71">
        <v>374.04142857142858</v>
      </c>
      <c r="BZ71">
        <v>0.26909671428571441</v>
      </c>
      <c r="CA71">
        <v>360.09642857142859</v>
      </c>
      <c r="CB71">
        <v>37.281671428571428</v>
      </c>
      <c r="CC71">
        <v>3.7933714285714291</v>
      </c>
      <c r="CD71">
        <v>3.7661885714285721</v>
      </c>
      <c r="CE71">
        <v>27.993357142857139</v>
      </c>
      <c r="CF71">
        <v>27.87004285714286</v>
      </c>
      <c r="CG71">
        <v>1199.977142857143</v>
      </c>
      <c r="CH71">
        <v>0.49997085714285711</v>
      </c>
      <c r="CI71">
        <v>0.50002914285714284</v>
      </c>
      <c r="CJ71">
        <v>0</v>
      </c>
      <c r="CK71">
        <v>777.89599999999996</v>
      </c>
      <c r="CL71">
        <v>4.9990899999999998</v>
      </c>
      <c r="CM71">
        <v>8429.1185714285712</v>
      </c>
      <c r="CN71">
        <v>9557.5614285714273</v>
      </c>
      <c r="CO71">
        <v>44.875</v>
      </c>
      <c r="CP71">
        <v>46.991</v>
      </c>
      <c r="CQ71">
        <v>45.561999999999998</v>
      </c>
      <c r="CR71">
        <v>46.311999999999998</v>
      </c>
      <c r="CS71">
        <v>46.366</v>
      </c>
      <c r="CT71">
        <v>597.45142857142855</v>
      </c>
      <c r="CU71">
        <v>597.52571428571434</v>
      </c>
      <c r="CV71">
        <v>0</v>
      </c>
      <c r="CW71">
        <v>1665596957.2</v>
      </c>
      <c r="CX71">
        <v>0</v>
      </c>
      <c r="CY71">
        <v>1665596416</v>
      </c>
      <c r="CZ71" t="s">
        <v>356</v>
      </c>
      <c r="DA71">
        <v>1665596416</v>
      </c>
      <c r="DB71">
        <v>1665596413.5</v>
      </c>
      <c r="DC71">
        <v>13</v>
      </c>
      <c r="DD71">
        <v>-1.9E-2</v>
      </c>
      <c r="DE71">
        <v>-8.0000000000000002E-3</v>
      </c>
      <c r="DF71">
        <v>-0.56100000000000005</v>
      </c>
      <c r="DG71">
        <v>0.20899999999999999</v>
      </c>
      <c r="DH71">
        <v>415</v>
      </c>
      <c r="DI71">
        <v>38</v>
      </c>
      <c r="DJ71">
        <v>0.55000000000000004</v>
      </c>
      <c r="DK71">
        <v>0.34</v>
      </c>
      <c r="DL71">
        <v>-11.163375</v>
      </c>
      <c r="DM71">
        <v>-0.38831144465286183</v>
      </c>
      <c r="DN71">
        <v>5.0289242139845293E-2</v>
      </c>
      <c r="DO71">
        <v>0</v>
      </c>
      <c r="DP71">
        <v>0.25592852500000002</v>
      </c>
      <c r="DQ71">
        <v>4.6046577861163111E-2</v>
      </c>
      <c r="DR71">
        <v>5.9784341762183007E-3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357</v>
      </c>
      <c r="EA71">
        <v>3.29434</v>
      </c>
      <c r="EB71">
        <v>2.6249099999999999</v>
      </c>
      <c r="EC71">
        <v>8.8469900000000004E-2</v>
      </c>
      <c r="ED71">
        <v>8.9837E-2</v>
      </c>
      <c r="EE71">
        <v>0.14799899999999999</v>
      </c>
      <c r="EF71">
        <v>0.14573700000000001</v>
      </c>
      <c r="EG71">
        <v>27530.2</v>
      </c>
      <c r="EH71">
        <v>28045.5</v>
      </c>
      <c r="EI71">
        <v>28107.3</v>
      </c>
      <c r="EJ71">
        <v>29671</v>
      </c>
      <c r="EK71">
        <v>32887.800000000003</v>
      </c>
      <c r="EL71">
        <v>35223</v>
      </c>
      <c r="EM71">
        <v>39603.4</v>
      </c>
      <c r="EN71">
        <v>42458.3</v>
      </c>
      <c r="EO71">
        <v>2.0466500000000001</v>
      </c>
      <c r="EP71">
        <v>2.1384699999999999</v>
      </c>
      <c r="EQ71">
        <v>8.6218100000000006E-2</v>
      </c>
      <c r="ER71">
        <v>0</v>
      </c>
      <c r="ES71">
        <v>33.221899999999998</v>
      </c>
      <c r="ET71">
        <v>999.9</v>
      </c>
      <c r="EU71">
        <v>72.5</v>
      </c>
      <c r="EV71">
        <v>37.1</v>
      </c>
      <c r="EW71">
        <v>45.499699999999997</v>
      </c>
      <c r="EX71">
        <v>56.262799999999999</v>
      </c>
      <c r="EY71">
        <v>-2.1915100000000001</v>
      </c>
      <c r="EZ71">
        <v>2</v>
      </c>
      <c r="FA71">
        <v>0.66377299999999995</v>
      </c>
      <c r="FB71">
        <v>1.5620700000000001</v>
      </c>
      <c r="FC71">
        <v>20.262599999999999</v>
      </c>
      <c r="FD71">
        <v>5.2171399999999997</v>
      </c>
      <c r="FE71">
        <v>12.005599999999999</v>
      </c>
      <c r="FF71">
        <v>4.9859</v>
      </c>
      <c r="FG71">
        <v>3.2845</v>
      </c>
      <c r="FH71">
        <v>7032</v>
      </c>
      <c r="FI71">
        <v>9999</v>
      </c>
      <c r="FJ71">
        <v>9999</v>
      </c>
      <c r="FK71">
        <v>515.70000000000005</v>
      </c>
      <c r="FL71">
        <v>1.86582</v>
      </c>
      <c r="FM71">
        <v>1.8621799999999999</v>
      </c>
      <c r="FN71">
        <v>1.8642099999999999</v>
      </c>
      <c r="FO71">
        <v>1.86033</v>
      </c>
      <c r="FP71">
        <v>1.86103</v>
      </c>
      <c r="FQ71">
        <v>1.86006</v>
      </c>
      <c r="FR71">
        <v>1.86185</v>
      </c>
      <c r="FS71">
        <v>1.8583799999999999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-0.59</v>
      </c>
      <c r="GH71">
        <v>0.21790000000000001</v>
      </c>
      <c r="GI71">
        <v>-0.69928025100371916</v>
      </c>
      <c r="GJ71">
        <v>1.4630516110468079E-4</v>
      </c>
      <c r="GK71">
        <v>5.5642911680704064E-7</v>
      </c>
      <c r="GL71">
        <v>-2.6618900234199588E-10</v>
      </c>
      <c r="GM71">
        <v>-0.15148303708864999</v>
      </c>
      <c r="GN71">
        <v>8.1235993582925436E-3</v>
      </c>
      <c r="GO71">
        <v>6.4829555091776674E-5</v>
      </c>
      <c r="GP71">
        <v>-4.6489004256989501E-7</v>
      </c>
      <c r="GQ71">
        <v>2</v>
      </c>
      <c r="GR71">
        <v>2085</v>
      </c>
      <c r="GS71">
        <v>3</v>
      </c>
      <c r="GT71">
        <v>37</v>
      </c>
      <c r="GU71">
        <v>8.9</v>
      </c>
      <c r="GV71">
        <v>8.9</v>
      </c>
      <c r="GW71">
        <v>1.2377899999999999</v>
      </c>
      <c r="GX71">
        <v>2.6013199999999999</v>
      </c>
      <c r="GY71">
        <v>2.04834</v>
      </c>
      <c r="GZ71">
        <v>2.6184099999999999</v>
      </c>
      <c r="HA71">
        <v>2.1972700000000001</v>
      </c>
      <c r="HB71">
        <v>2.36084</v>
      </c>
      <c r="HC71">
        <v>42.006500000000003</v>
      </c>
      <c r="HD71">
        <v>15.1302</v>
      </c>
      <c r="HE71">
        <v>18</v>
      </c>
      <c r="HF71">
        <v>588.18600000000004</v>
      </c>
      <c r="HG71">
        <v>731.05799999999999</v>
      </c>
      <c r="HH71">
        <v>31.001999999999999</v>
      </c>
      <c r="HI71">
        <v>35.563499999999998</v>
      </c>
      <c r="HJ71">
        <v>30.0002</v>
      </c>
      <c r="HK71">
        <v>35.380200000000002</v>
      </c>
      <c r="HL71">
        <v>35.351300000000002</v>
      </c>
      <c r="HM71">
        <v>24.774100000000001</v>
      </c>
      <c r="HN71">
        <v>22.324999999999999</v>
      </c>
      <c r="HO71">
        <v>98.141300000000001</v>
      </c>
      <c r="HP71">
        <v>31</v>
      </c>
      <c r="HQ71">
        <v>377.73700000000002</v>
      </c>
      <c r="HR71">
        <v>37.183</v>
      </c>
      <c r="HS71">
        <v>98.938199999999995</v>
      </c>
      <c r="HT71">
        <v>98.411299999999997</v>
      </c>
    </row>
    <row r="72" spans="1:228" x14ac:dyDescent="0.2">
      <c r="A72">
        <v>57</v>
      </c>
      <c r="B72">
        <v>1665596954.0999999</v>
      </c>
      <c r="C72">
        <v>223.5</v>
      </c>
      <c r="D72" t="s">
        <v>473</v>
      </c>
      <c r="E72" t="s">
        <v>474</v>
      </c>
      <c r="F72">
        <v>4</v>
      </c>
      <c r="G72">
        <v>1665596951.7874999</v>
      </c>
      <c r="H72">
        <f t="shared" si="0"/>
        <v>7.0777549446701378E-4</v>
      </c>
      <c r="I72">
        <f t="shared" si="1"/>
        <v>0.70777549446701382</v>
      </c>
      <c r="J72">
        <f t="shared" si="2"/>
        <v>3.1829349091474501</v>
      </c>
      <c r="K72">
        <f t="shared" si="3"/>
        <v>355.08912500000002</v>
      </c>
      <c r="L72">
        <f t="shared" si="4"/>
        <v>217.58899516974373</v>
      </c>
      <c r="M72">
        <f t="shared" si="5"/>
        <v>22.002816326342629</v>
      </c>
      <c r="N72">
        <f t="shared" si="6"/>
        <v>35.906966667876453</v>
      </c>
      <c r="O72">
        <f t="shared" si="7"/>
        <v>3.9598047293891575E-2</v>
      </c>
      <c r="P72">
        <f t="shared" si="8"/>
        <v>3.6716979054422945</v>
      </c>
      <c r="Q72">
        <f t="shared" si="9"/>
        <v>3.9362321123150253E-2</v>
      </c>
      <c r="R72">
        <f t="shared" si="10"/>
        <v>2.4622512598088141E-2</v>
      </c>
      <c r="S72">
        <f t="shared" si="11"/>
        <v>226.10047798638956</v>
      </c>
      <c r="T72">
        <f t="shared" si="12"/>
        <v>35.220176519180256</v>
      </c>
      <c r="U72">
        <f t="shared" si="13"/>
        <v>34.620899999999999</v>
      </c>
      <c r="V72">
        <f t="shared" si="14"/>
        <v>5.5308696854829229</v>
      </c>
      <c r="W72">
        <f t="shared" si="15"/>
        <v>69.899763508731652</v>
      </c>
      <c r="X72">
        <f t="shared" si="16"/>
        <v>3.7964665214273174</v>
      </c>
      <c r="Y72">
        <f t="shared" si="17"/>
        <v>5.431300952760842</v>
      </c>
      <c r="Z72">
        <f t="shared" si="18"/>
        <v>1.7344031640556055</v>
      </c>
      <c r="AA72">
        <f t="shared" si="19"/>
        <v>-31.212899305995307</v>
      </c>
      <c r="AB72">
        <f t="shared" si="20"/>
        <v>-64.682172048219343</v>
      </c>
      <c r="AC72">
        <f t="shared" si="21"/>
        <v>-4.092459007364905</v>
      </c>
      <c r="AD72">
        <f t="shared" si="22"/>
        <v>126.11294762481</v>
      </c>
      <c r="AE72">
        <f t="shared" si="23"/>
        <v>26.833012609339946</v>
      </c>
      <c r="AF72">
        <f t="shared" si="24"/>
        <v>0.83536446376198514</v>
      </c>
      <c r="AG72">
        <f t="shared" si="25"/>
        <v>3.1829349091474501</v>
      </c>
      <c r="AH72">
        <v>380.5689116938475</v>
      </c>
      <c r="AI72">
        <v>372.11265454545457</v>
      </c>
      <c r="AJ72">
        <v>1.7514913510698651</v>
      </c>
      <c r="AK72">
        <v>66.503047521225383</v>
      </c>
      <c r="AL72">
        <f t="shared" si="26"/>
        <v>0.70777549446701382</v>
      </c>
      <c r="AM72">
        <v>37.248650062897212</v>
      </c>
      <c r="AN72">
        <v>37.531276923076938</v>
      </c>
      <c r="AO72">
        <v>6.8620342380581044E-5</v>
      </c>
      <c r="AP72">
        <v>87.114648894913799</v>
      </c>
      <c r="AQ72">
        <v>88</v>
      </c>
      <c r="AR72">
        <v>14</v>
      </c>
      <c r="AS72">
        <f t="shared" si="27"/>
        <v>1</v>
      </c>
      <c r="AT72">
        <f t="shared" si="28"/>
        <v>0</v>
      </c>
      <c r="AU72">
        <f t="shared" si="29"/>
        <v>46981.479895742043</v>
      </c>
      <c r="AV72">
        <f t="shared" si="30"/>
        <v>1199.9100000000001</v>
      </c>
      <c r="AW72">
        <f t="shared" si="31"/>
        <v>1025.8491885939841</v>
      </c>
      <c r="AX72">
        <f t="shared" si="32"/>
        <v>0.8549384442116359</v>
      </c>
      <c r="AY72">
        <f t="shared" si="33"/>
        <v>0.18843119732845759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1665596951.7874999</v>
      </c>
      <c r="BF72">
        <v>355.08912500000002</v>
      </c>
      <c r="BG72">
        <v>366.359375</v>
      </c>
      <c r="BH72">
        <v>37.543799999999997</v>
      </c>
      <c r="BI72">
        <v>37.209800000000001</v>
      </c>
      <c r="BJ72">
        <v>355.67787499999997</v>
      </c>
      <c r="BK72">
        <v>37.325912500000001</v>
      </c>
      <c r="BL72">
        <v>649.94150000000002</v>
      </c>
      <c r="BM72">
        <v>101.021</v>
      </c>
      <c r="BN72">
        <v>9.9997912499999994E-2</v>
      </c>
      <c r="BO72">
        <v>34.294137500000012</v>
      </c>
      <c r="BP72">
        <v>34.620899999999999</v>
      </c>
      <c r="BQ72">
        <v>999.9</v>
      </c>
      <c r="BR72">
        <v>0</v>
      </c>
      <c r="BS72">
        <v>0</v>
      </c>
      <c r="BT72">
        <v>8982.1875</v>
      </c>
      <c r="BU72">
        <v>0</v>
      </c>
      <c r="BV72">
        <v>234.05687499999999</v>
      </c>
      <c r="BW72">
        <v>-11.2702125</v>
      </c>
      <c r="BX72">
        <v>368.94062500000001</v>
      </c>
      <c r="BY72">
        <v>380.51825000000002</v>
      </c>
      <c r="BZ72">
        <v>0.33397874999999999</v>
      </c>
      <c r="CA72">
        <v>366.359375</v>
      </c>
      <c r="CB72">
        <v>37.209800000000001</v>
      </c>
      <c r="CC72">
        <v>3.7927124999999999</v>
      </c>
      <c r="CD72">
        <v>3.758975</v>
      </c>
      <c r="CE72">
        <v>27.990387500000001</v>
      </c>
      <c r="CF72">
        <v>27.8372125</v>
      </c>
      <c r="CG72">
        <v>1199.9100000000001</v>
      </c>
      <c r="CH72">
        <v>0.49996974999999999</v>
      </c>
      <c r="CI72">
        <v>0.50003025000000001</v>
      </c>
      <c r="CJ72">
        <v>0</v>
      </c>
      <c r="CK72">
        <v>777.53937500000006</v>
      </c>
      <c r="CL72">
        <v>4.9990899999999998</v>
      </c>
      <c r="CM72">
        <v>8429.1487500000003</v>
      </c>
      <c r="CN72">
        <v>9557.026249999999</v>
      </c>
      <c r="CO72">
        <v>44.875</v>
      </c>
      <c r="CP72">
        <v>46.984250000000003</v>
      </c>
      <c r="CQ72">
        <v>45.561999999999998</v>
      </c>
      <c r="CR72">
        <v>46.311999999999998</v>
      </c>
      <c r="CS72">
        <v>46.375</v>
      </c>
      <c r="CT72">
        <v>597.41750000000002</v>
      </c>
      <c r="CU72">
        <v>597.49249999999995</v>
      </c>
      <c r="CV72">
        <v>0</v>
      </c>
      <c r="CW72">
        <v>1665596960.8</v>
      </c>
      <c r="CX72">
        <v>0</v>
      </c>
      <c r="CY72">
        <v>1665596416</v>
      </c>
      <c r="CZ72" t="s">
        <v>356</v>
      </c>
      <c r="DA72">
        <v>1665596416</v>
      </c>
      <c r="DB72">
        <v>1665596413.5</v>
      </c>
      <c r="DC72">
        <v>13</v>
      </c>
      <c r="DD72">
        <v>-1.9E-2</v>
      </c>
      <c r="DE72">
        <v>-8.0000000000000002E-3</v>
      </c>
      <c r="DF72">
        <v>-0.56100000000000005</v>
      </c>
      <c r="DG72">
        <v>0.20899999999999999</v>
      </c>
      <c r="DH72">
        <v>415</v>
      </c>
      <c r="DI72">
        <v>38</v>
      </c>
      <c r="DJ72">
        <v>0.55000000000000004</v>
      </c>
      <c r="DK72">
        <v>0.34</v>
      </c>
      <c r="DL72">
        <v>-11.196237500000001</v>
      </c>
      <c r="DM72">
        <v>-0.432282551594736</v>
      </c>
      <c r="DN72">
        <v>5.4697146577769432E-2</v>
      </c>
      <c r="DO72">
        <v>0</v>
      </c>
      <c r="DP72">
        <v>0.27180959999999998</v>
      </c>
      <c r="DQ72">
        <v>0.23519952720450249</v>
      </c>
      <c r="DR72">
        <v>3.0288930542196439E-2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416</v>
      </c>
      <c r="EA72">
        <v>3.2943899999999999</v>
      </c>
      <c r="EB72">
        <v>2.6253500000000001</v>
      </c>
      <c r="EC72">
        <v>8.9801000000000006E-2</v>
      </c>
      <c r="ED72">
        <v>9.1148699999999999E-2</v>
      </c>
      <c r="EE72">
        <v>0.14793400000000001</v>
      </c>
      <c r="EF72">
        <v>0.145569</v>
      </c>
      <c r="EG72">
        <v>27489.9</v>
      </c>
      <c r="EH72">
        <v>28006</v>
      </c>
      <c r="EI72">
        <v>28107.200000000001</v>
      </c>
      <c r="EJ72">
        <v>29672</v>
      </c>
      <c r="EK72">
        <v>32890.1</v>
      </c>
      <c r="EL72">
        <v>35231</v>
      </c>
      <c r="EM72">
        <v>39603.199999999997</v>
      </c>
      <c r="EN72">
        <v>42459.5</v>
      </c>
      <c r="EO72">
        <v>2.0467300000000002</v>
      </c>
      <c r="EP72">
        <v>2.1384699999999999</v>
      </c>
      <c r="EQ72">
        <v>8.5852999999999999E-2</v>
      </c>
      <c r="ER72">
        <v>0</v>
      </c>
      <c r="ES72">
        <v>33.236400000000003</v>
      </c>
      <c r="ET72">
        <v>999.9</v>
      </c>
      <c r="EU72">
        <v>72.5</v>
      </c>
      <c r="EV72">
        <v>37.1</v>
      </c>
      <c r="EW72">
        <v>45.500700000000002</v>
      </c>
      <c r="EX72">
        <v>56.262799999999999</v>
      </c>
      <c r="EY72">
        <v>-2.2115399999999998</v>
      </c>
      <c r="EZ72">
        <v>2</v>
      </c>
      <c r="FA72">
        <v>0.664157</v>
      </c>
      <c r="FB72">
        <v>1.5679000000000001</v>
      </c>
      <c r="FC72">
        <v>20.262599999999999</v>
      </c>
      <c r="FD72">
        <v>5.2175900000000004</v>
      </c>
      <c r="FE72">
        <v>12.0067</v>
      </c>
      <c r="FF72">
        <v>4.9860499999999996</v>
      </c>
      <c r="FG72">
        <v>3.2845</v>
      </c>
      <c r="FH72">
        <v>7032</v>
      </c>
      <c r="FI72">
        <v>9999</v>
      </c>
      <c r="FJ72">
        <v>9999</v>
      </c>
      <c r="FK72">
        <v>515.70000000000005</v>
      </c>
      <c r="FL72">
        <v>1.8658399999999999</v>
      </c>
      <c r="FM72">
        <v>1.8621799999999999</v>
      </c>
      <c r="FN72">
        <v>1.8642099999999999</v>
      </c>
      <c r="FO72">
        <v>1.86033</v>
      </c>
      <c r="FP72">
        <v>1.8610500000000001</v>
      </c>
      <c r="FQ72">
        <v>1.8600699999999999</v>
      </c>
      <c r="FR72">
        <v>1.8618399999999999</v>
      </c>
      <c r="FS72">
        <v>1.8583700000000001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-0.58699999999999997</v>
      </c>
      <c r="GH72">
        <v>0.2177</v>
      </c>
      <c r="GI72">
        <v>-0.69928025100371916</v>
      </c>
      <c r="GJ72">
        <v>1.4630516110468079E-4</v>
      </c>
      <c r="GK72">
        <v>5.5642911680704064E-7</v>
      </c>
      <c r="GL72">
        <v>-2.6618900234199588E-10</v>
      </c>
      <c r="GM72">
        <v>-0.15148303708864999</v>
      </c>
      <c r="GN72">
        <v>8.1235993582925436E-3</v>
      </c>
      <c r="GO72">
        <v>6.4829555091776674E-5</v>
      </c>
      <c r="GP72">
        <v>-4.6489004256989501E-7</v>
      </c>
      <c r="GQ72">
        <v>2</v>
      </c>
      <c r="GR72">
        <v>2085</v>
      </c>
      <c r="GS72">
        <v>3</v>
      </c>
      <c r="GT72">
        <v>37</v>
      </c>
      <c r="GU72">
        <v>9</v>
      </c>
      <c r="GV72">
        <v>9</v>
      </c>
      <c r="GW72">
        <v>1.2561</v>
      </c>
      <c r="GX72">
        <v>2.5964399999999999</v>
      </c>
      <c r="GY72">
        <v>2.04834</v>
      </c>
      <c r="GZ72">
        <v>2.6196299999999999</v>
      </c>
      <c r="HA72">
        <v>2.1972700000000001</v>
      </c>
      <c r="HB72">
        <v>2.36084</v>
      </c>
      <c r="HC72">
        <v>42.006500000000003</v>
      </c>
      <c r="HD72">
        <v>15.138999999999999</v>
      </c>
      <c r="HE72">
        <v>18</v>
      </c>
      <c r="HF72">
        <v>588.24599999999998</v>
      </c>
      <c r="HG72">
        <v>731.05799999999999</v>
      </c>
      <c r="HH72">
        <v>31.001799999999999</v>
      </c>
      <c r="HI72">
        <v>35.566200000000002</v>
      </c>
      <c r="HJ72">
        <v>30.0002</v>
      </c>
      <c r="HK72">
        <v>35.380699999999997</v>
      </c>
      <c r="HL72">
        <v>35.351300000000002</v>
      </c>
      <c r="HM72">
        <v>25.140799999999999</v>
      </c>
      <c r="HN72">
        <v>22.324999999999999</v>
      </c>
      <c r="HO72">
        <v>98.141300000000001</v>
      </c>
      <c r="HP72">
        <v>31</v>
      </c>
      <c r="HQ72">
        <v>384.41699999999997</v>
      </c>
      <c r="HR72">
        <v>37.200000000000003</v>
      </c>
      <c r="HS72">
        <v>98.937700000000007</v>
      </c>
      <c r="HT72">
        <v>98.414100000000005</v>
      </c>
    </row>
    <row r="73" spans="1:228" x14ac:dyDescent="0.2">
      <c r="A73">
        <v>58</v>
      </c>
      <c r="B73">
        <v>1665596958.0999999</v>
      </c>
      <c r="C73">
        <v>227.5</v>
      </c>
      <c r="D73" t="s">
        <v>475</v>
      </c>
      <c r="E73" t="s">
        <v>476</v>
      </c>
      <c r="F73">
        <v>4</v>
      </c>
      <c r="G73">
        <v>1665596956.0999999</v>
      </c>
      <c r="H73">
        <f t="shared" si="0"/>
        <v>6.8558172482917736E-4</v>
      </c>
      <c r="I73">
        <f t="shared" si="1"/>
        <v>0.68558172482917734</v>
      </c>
      <c r="J73">
        <f t="shared" si="2"/>
        <v>3.4331587335015219</v>
      </c>
      <c r="K73">
        <f t="shared" si="3"/>
        <v>362.30528571428567</v>
      </c>
      <c r="L73">
        <f t="shared" si="4"/>
        <v>209.65764464345168</v>
      </c>
      <c r="M73">
        <f t="shared" si="5"/>
        <v>21.200484173499341</v>
      </c>
      <c r="N73">
        <f t="shared" si="6"/>
        <v>36.636143121913939</v>
      </c>
      <c r="O73">
        <f t="shared" si="7"/>
        <v>3.8227937019722859E-2</v>
      </c>
      <c r="P73">
        <f t="shared" si="8"/>
        <v>3.6844165478509372</v>
      </c>
      <c r="Q73">
        <f t="shared" si="9"/>
        <v>3.8008946121456416E-2</v>
      </c>
      <c r="R73">
        <f t="shared" si="10"/>
        <v>2.3775162028111106E-2</v>
      </c>
      <c r="S73">
        <f t="shared" si="11"/>
        <v>226.12180337745471</v>
      </c>
      <c r="T73">
        <f t="shared" si="12"/>
        <v>35.224495384083347</v>
      </c>
      <c r="U73">
        <f t="shared" si="13"/>
        <v>34.627914285714283</v>
      </c>
      <c r="V73">
        <f t="shared" si="14"/>
        <v>5.5330243085972048</v>
      </c>
      <c r="W73">
        <f t="shared" si="15"/>
        <v>69.829610788085304</v>
      </c>
      <c r="X73">
        <f t="shared" si="16"/>
        <v>3.7932033338878024</v>
      </c>
      <c r="Y73">
        <f t="shared" si="17"/>
        <v>5.4320843136290522</v>
      </c>
      <c r="Z73">
        <f t="shared" si="18"/>
        <v>1.7398209747094024</v>
      </c>
      <c r="AA73">
        <f t="shared" si="19"/>
        <v>-30.23415406496672</v>
      </c>
      <c r="AB73">
        <f t="shared" si="20"/>
        <v>-65.784830911711708</v>
      </c>
      <c r="AC73">
        <f t="shared" si="21"/>
        <v>-4.1480509111273332</v>
      </c>
      <c r="AD73">
        <f t="shared" si="22"/>
        <v>125.95476748964893</v>
      </c>
      <c r="AE73">
        <f t="shared" si="23"/>
        <v>26.924378628187256</v>
      </c>
      <c r="AF73">
        <f t="shared" si="24"/>
        <v>0.82784659042430808</v>
      </c>
      <c r="AG73">
        <f t="shared" si="25"/>
        <v>3.4331587335015219</v>
      </c>
      <c r="AH73">
        <v>387.53604091413922</v>
      </c>
      <c r="AI73">
        <v>379.03294545454531</v>
      </c>
      <c r="AJ73">
        <v>1.7366368502225811</v>
      </c>
      <c r="AK73">
        <v>66.503047521225383</v>
      </c>
      <c r="AL73">
        <f t="shared" si="26"/>
        <v>0.68558172482917734</v>
      </c>
      <c r="AM73">
        <v>37.183330335503847</v>
      </c>
      <c r="AN73">
        <v>37.501449450549472</v>
      </c>
      <c r="AO73">
        <v>-8.3113104555723391E-3</v>
      </c>
      <c r="AP73">
        <v>87.114648894913799</v>
      </c>
      <c r="AQ73">
        <v>88</v>
      </c>
      <c r="AR73">
        <v>14</v>
      </c>
      <c r="AS73">
        <f t="shared" si="27"/>
        <v>1</v>
      </c>
      <c r="AT73">
        <f t="shared" si="28"/>
        <v>0</v>
      </c>
      <c r="AU73">
        <f t="shared" si="29"/>
        <v>47207.419957738282</v>
      </c>
      <c r="AV73">
        <f t="shared" si="30"/>
        <v>1200.035714285714</v>
      </c>
      <c r="AW73">
        <f t="shared" si="31"/>
        <v>1025.9554421644841</v>
      </c>
      <c r="AX73">
        <f t="shared" si="32"/>
        <v>0.85493742390421601</v>
      </c>
      <c r="AY73">
        <f t="shared" si="33"/>
        <v>0.18842922813513685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1665596956.0999999</v>
      </c>
      <c r="BF73">
        <v>362.30528571428567</v>
      </c>
      <c r="BG73">
        <v>373.61371428571431</v>
      </c>
      <c r="BH73">
        <v>37.512071428571417</v>
      </c>
      <c r="BI73">
        <v>37.181100000000001</v>
      </c>
      <c r="BJ73">
        <v>362.89085714285721</v>
      </c>
      <c r="BK73">
        <v>37.294514285714293</v>
      </c>
      <c r="BL73">
        <v>650.0075714285714</v>
      </c>
      <c r="BM73">
        <v>101.0197142857143</v>
      </c>
      <c r="BN73">
        <v>9.9823757142857142E-2</v>
      </c>
      <c r="BO73">
        <v>34.296728571428567</v>
      </c>
      <c r="BP73">
        <v>34.627914285714283</v>
      </c>
      <c r="BQ73">
        <v>999.89999999999986</v>
      </c>
      <c r="BR73">
        <v>0</v>
      </c>
      <c r="BS73">
        <v>0</v>
      </c>
      <c r="BT73">
        <v>9026.25</v>
      </c>
      <c r="BU73">
        <v>0</v>
      </c>
      <c r="BV73">
        <v>239.60914285714281</v>
      </c>
      <c r="BW73">
        <v>-11.30832857142857</v>
      </c>
      <c r="BX73">
        <v>376.4254285714286</v>
      </c>
      <c r="BY73">
        <v>388.04128571428572</v>
      </c>
      <c r="BZ73">
        <v>0.33095385714285708</v>
      </c>
      <c r="CA73">
        <v>373.61371428571431</v>
      </c>
      <c r="CB73">
        <v>37.181100000000001</v>
      </c>
      <c r="CC73">
        <v>3.7894642857142848</v>
      </c>
      <c r="CD73">
        <v>3.75603</v>
      </c>
      <c r="CE73">
        <v>27.975671428571431</v>
      </c>
      <c r="CF73">
        <v>27.82377142857143</v>
      </c>
      <c r="CG73">
        <v>1200.035714285714</v>
      </c>
      <c r="CH73">
        <v>0.50000285714285708</v>
      </c>
      <c r="CI73">
        <v>0.49999714285714292</v>
      </c>
      <c r="CJ73">
        <v>0</v>
      </c>
      <c r="CK73">
        <v>777.56657142857148</v>
      </c>
      <c r="CL73">
        <v>4.9990899999999998</v>
      </c>
      <c r="CM73">
        <v>8431.2857142857138</v>
      </c>
      <c r="CN73">
        <v>9558.1457142857143</v>
      </c>
      <c r="CO73">
        <v>44.875</v>
      </c>
      <c r="CP73">
        <v>46.982000000000014</v>
      </c>
      <c r="CQ73">
        <v>45.561999999999998</v>
      </c>
      <c r="CR73">
        <v>46.347999999999999</v>
      </c>
      <c r="CS73">
        <v>46.375</v>
      </c>
      <c r="CT73">
        <v>597.52142857142849</v>
      </c>
      <c r="CU73">
        <v>597.51428571428573</v>
      </c>
      <c r="CV73">
        <v>0</v>
      </c>
      <c r="CW73">
        <v>1665596965</v>
      </c>
      <c r="CX73">
        <v>0</v>
      </c>
      <c r="CY73">
        <v>1665596416</v>
      </c>
      <c r="CZ73" t="s">
        <v>356</v>
      </c>
      <c r="DA73">
        <v>1665596416</v>
      </c>
      <c r="DB73">
        <v>1665596413.5</v>
      </c>
      <c r="DC73">
        <v>13</v>
      </c>
      <c r="DD73">
        <v>-1.9E-2</v>
      </c>
      <c r="DE73">
        <v>-8.0000000000000002E-3</v>
      </c>
      <c r="DF73">
        <v>-0.56100000000000005</v>
      </c>
      <c r="DG73">
        <v>0.20899999999999999</v>
      </c>
      <c r="DH73">
        <v>415</v>
      </c>
      <c r="DI73">
        <v>38</v>
      </c>
      <c r="DJ73">
        <v>0.55000000000000004</v>
      </c>
      <c r="DK73">
        <v>0.34</v>
      </c>
      <c r="DL73">
        <v>-11.231647499999999</v>
      </c>
      <c r="DM73">
        <v>-0.4048649155722211</v>
      </c>
      <c r="DN73">
        <v>5.1919842004285753E-2</v>
      </c>
      <c r="DO73">
        <v>0</v>
      </c>
      <c r="DP73">
        <v>0.28783922499999998</v>
      </c>
      <c r="DQ73">
        <v>0.34778157973733498</v>
      </c>
      <c r="DR73">
        <v>3.8015607524730877E-2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416</v>
      </c>
      <c r="EA73">
        <v>3.2943600000000002</v>
      </c>
      <c r="EB73">
        <v>2.6253600000000001</v>
      </c>
      <c r="EC73">
        <v>9.1111399999999995E-2</v>
      </c>
      <c r="ED73">
        <v>9.2442300000000005E-2</v>
      </c>
      <c r="EE73">
        <v>0.14785100000000001</v>
      </c>
      <c r="EF73">
        <v>0.145562</v>
      </c>
      <c r="EG73">
        <v>27449.9</v>
      </c>
      <c r="EH73">
        <v>27966.2</v>
      </c>
      <c r="EI73">
        <v>28106.799999999999</v>
      </c>
      <c r="EJ73">
        <v>29672.1</v>
      </c>
      <c r="EK73">
        <v>32892.9</v>
      </c>
      <c r="EL73">
        <v>35231.4</v>
      </c>
      <c r="EM73">
        <v>39602.400000000001</v>
      </c>
      <c r="EN73">
        <v>42459.6</v>
      </c>
      <c r="EO73">
        <v>2.0465</v>
      </c>
      <c r="EP73">
        <v>2.1383800000000002</v>
      </c>
      <c r="EQ73">
        <v>8.5387400000000002E-2</v>
      </c>
      <c r="ER73">
        <v>0</v>
      </c>
      <c r="ES73">
        <v>33.248600000000003</v>
      </c>
      <c r="ET73">
        <v>999.9</v>
      </c>
      <c r="EU73">
        <v>72.5</v>
      </c>
      <c r="EV73">
        <v>37.1</v>
      </c>
      <c r="EW73">
        <v>45.497599999999998</v>
      </c>
      <c r="EX73">
        <v>56.232799999999997</v>
      </c>
      <c r="EY73">
        <v>-2.0873400000000002</v>
      </c>
      <c r="EZ73">
        <v>2</v>
      </c>
      <c r="FA73">
        <v>0.66393800000000003</v>
      </c>
      <c r="FB73">
        <v>1.57216</v>
      </c>
      <c r="FC73">
        <v>20.262499999999999</v>
      </c>
      <c r="FD73">
        <v>5.2183400000000004</v>
      </c>
      <c r="FE73">
        <v>12.0053</v>
      </c>
      <c r="FF73">
        <v>4.9861500000000003</v>
      </c>
      <c r="FG73">
        <v>3.2845</v>
      </c>
      <c r="FH73">
        <v>7032</v>
      </c>
      <c r="FI73">
        <v>9999</v>
      </c>
      <c r="FJ73">
        <v>9999</v>
      </c>
      <c r="FK73">
        <v>515.70000000000005</v>
      </c>
      <c r="FL73">
        <v>1.8658300000000001</v>
      </c>
      <c r="FM73">
        <v>1.8621799999999999</v>
      </c>
      <c r="FN73">
        <v>1.86422</v>
      </c>
      <c r="FO73">
        <v>1.8603099999999999</v>
      </c>
      <c r="FP73">
        <v>1.8610500000000001</v>
      </c>
      <c r="FQ73">
        <v>1.8601099999999999</v>
      </c>
      <c r="FR73">
        <v>1.86185</v>
      </c>
      <c r="FS73">
        <v>1.85839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-0.58399999999999996</v>
      </c>
      <c r="GH73">
        <v>0.21729999999999999</v>
      </c>
      <c r="GI73">
        <v>-0.69928025100371916</v>
      </c>
      <c r="GJ73">
        <v>1.4630516110468079E-4</v>
      </c>
      <c r="GK73">
        <v>5.5642911680704064E-7</v>
      </c>
      <c r="GL73">
        <v>-2.6618900234199588E-10</v>
      </c>
      <c r="GM73">
        <v>-0.15148303708864999</v>
      </c>
      <c r="GN73">
        <v>8.1235993582925436E-3</v>
      </c>
      <c r="GO73">
        <v>6.4829555091776674E-5</v>
      </c>
      <c r="GP73">
        <v>-4.6489004256989501E-7</v>
      </c>
      <c r="GQ73">
        <v>2</v>
      </c>
      <c r="GR73">
        <v>2085</v>
      </c>
      <c r="GS73">
        <v>3</v>
      </c>
      <c r="GT73">
        <v>37</v>
      </c>
      <c r="GU73">
        <v>9</v>
      </c>
      <c r="GV73">
        <v>9.1</v>
      </c>
      <c r="GW73">
        <v>1.27319</v>
      </c>
      <c r="GX73">
        <v>2.6135299999999999</v>
      </c>
      <c r="GY73">
        <v>2.04834</v>
      </c>
      <c r="GZ73">
        <v>2.6184099999999999</v>
      </c>
      <c r="HA73">
        <v>2.1972700000000001</v>
      </c>
      <c r="HB73">
        <v>2.34497</v>
      </c>
      <c r="HC73">
        <v>42.006500000000003</v>
      </c>
      <c r="HD73">
        <v>15.1302</v>
      </c>
      <c r="HE73">
        <v>18</v>
      </c>
      <c r="HF73">
        <v>588.10500000000002</v>
      </c>
      <c r="HG73">
        <v>730.96299999999997</v>
      </c>
      <c r="HH73">
        <v>31.0014</v>
      </c>
      <c r="HI73">
        <v>35.568399999999997</v>
      </c>
      <c r="HJ73">
        <v>30.0001</v>
      </c>
      <c r="HK73">
        <v>35.383400000000002</v>
      </c>
      <c r="HL73">
        <v>35.351300000000002</v>
      </c>
      <c r="HM73">
        <v>25.506799999999998</v>
      </c>
      <c r="HN73">
        <v>22.324999999999999</v>
      </c>
      <c r="HO73">
        <v>98.141300000000001</v>
      </c>
      <c r="HP73">
        <v>31</v>
      </c>
      <c r="HQ73">
        <v>391.096</v>
      </c>
      <c r="HR73">
        <v>37.200000000000003</v>
      </c>
      <c r="HS73">
        <v>98.936000000000007</v>
      </c>
      <c r="HT73">
        <v>98.414500000000004</v>
      </c>
    </row>
    <row r="74" spans="1:228" x14ac:dyDescent="0.2">
      <c r="A74">
        <v>59</v>
      </c>
      <c r="B74">
        <v>1665596962.0999999</v>
      </c>
      <c r="C74">
        <v>231.5</v>
      </c>
      <c r="D74" t="s">
        <v>477</v>
      </c>
      <c r="E74" t="s">
        <v>478</v>
      </c>
      <c r="F74">
        <v>4</v>
      </c>
      <c r="G74">
        <v>1665596959.7874999</v>
      </c>
      <c r="H74">
        <f t="shared" si="0"/>
        <v>6.603512289326312E-4</v>
      </c>
      <c r="I74">
        <f t="shared" si="1"/>
        <v>0.66035122893263121</v>
      </c>
      <c r="J74">
        <f t="shared" si="2"/>
        <v>3.326476109641558</v>
      </c>
      <c r="K74">
        <f t="shared" si="3"/>
        <v>368.4855</v>
      </c>
      <c r="L74">
        <f t="shared" si="4"/>
        <v>214.62651603568906</v>
      </c>
      <c r="M74">
        <f t="shared" si="5"/>
        <v>21.702895350335698</v>
      </c>
      <c r="N74">
        <f t="shared" si="6"/>
        <v>37.261016915944879</v>
      </c>
      <c r="O74">
        <f t="shared" si="7"/>
        <v>3.6769249940148414E-2</v>
      </c>
      <c r="P74">
        <f t="shared" si="8"/>
        <v>3.6636077375720077</v>
      </c>
      <c r="Q74">
        <f t="shared" si="9"/>
        <v>3.65654606096062E-2</v>
      </c>
      <c r="R74">
        <f t="shared" si="10"/>
        <v>2.2871628208952045E-2</v>
      </c>
      <c r="S74">
        <f t="shared" si="11"/>
        <v>226.12341673467279</v>
      </c>
      <c r="T74">
        <f t="shared" si="12"/>
        <v>35.23237960264585</v>
      </c>
      <c r="U74">
        <f t="shared" si="13"/>
        <v>34.627724999999998</v>
      </c>
      <c r="V74">
        <f t="shared" si="14"/>
        <v>5.5329661549126232</v>
      </c>
      <c r="W74">
        <f t="shared" si="15"/>
        <v>69.798314482657347</v>
      </c>
      <c r="X74">
        <f t="shared" si="16"/>
        <v>3.791001359069504</v>
      </c>
      <c r="Y74">
        <f t="shared" si="17"/>
        <v>5.4313651943722041</v>
      </c>
      <c r="Z74">
        <f t="shared" si="18"/>
        <v>1.7419647958431193</v>
      </c>
      <c r="AA74">
        <f t="shared" si="19"/>
        <v>-29.121489195929037</v>
      </c>
      <c r="AB74">
        <f t="shared" si="20"/>
        <v>-65.845703133510682</v>
      </c>
      <c r="AC74">
        <f t="shared" si="21"/>
        <v>-4.1754190904943149</v>
      </c>
      <c r="AD74">
        <f t="shared" si="22"/>
        <v>126.98080531473877</v>
      </c>
      <c r="AE74">
        <f t="shared" si="23"/>
        <v>26.94467494948406</v>
      </c>
      <c r="AF74">
        <f t="shared" si="24"/>
        <v>0.77029255135641439</v>
      </c>
      <c r="AG74">
        <f t="shared" si="25"/>
        <v>3.326476109641558</v>
      </c>
      <c r="AH74">
        <v>394.49521086795659</v>
      </c>
      <c r="AI74">
        <v>386.00194545454548</v>
      </c>
      <c r="AJ74">
        <v>1.7457121737905661</v>
      </c>
      <c r="AK74">
        <v>66.503047521225383</v>
      </c>
      <c r="AL74">
        <f t="shared" si="26"/>
        <v>0.66035122893263121</v>
      </c>
      <c r="AM74">
        <v>37.18085834411788</v>
      </c>
      <c r="AN74">
        <v>37.482221978021997</v>
      </c>
      <c r="AO74">
        <v>-7.0547406395264738E-3</v>
      </c>
      <c r="AP74">
        <v>87.114648894913799</v>
      </c>
      <c r="AQ74">
        <v>88</v>
      </c>
      <c r="AR74">
        <v>14</v>
      </c>
      <c r="AS74">
        <f t="shared" si="27"/>
        <v>1</v>
      </c>
      <c r="AT74">
        <f t="shared" si="28"/>
        <v>0</v>
      </c>
      <c r="AU74">
        <f t="shared" si="29"/>
        <v>46837.522200617612</v>
      </c>
      <c r="AV74">
        <f t="shared" si="30"/>
        <v>1200.04375</v>
      </c>
      <c r="AW74">
        <f t="shared" si="31"/>
        <v>1025.9623635930948</v>
      </c>
      <c r="AX74">
        <f t="shared" si="32"/>
        <v>0.85493746673243765</v>
      </c>
      <c r="AY74">
        <f t="shared" si="33"/>
        <v>0.18842931079360464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1665596959.7874999</v>
      </c>
      <c r="BF74">
        <v>368.4855</v>
      </c>
      <c r="BG74">
        <v>379.79500000000002</v>
      </c>
      <c r="BH74">
        <v>37.490362500000003</v>
      </c>
      <c r="BI74">
        <v>37.182412499999998</v>
      </c>
      <c r="BJ74">
        <v>369.06837500000012</v>
      </c>
      <c r="BK74">
        <v>37.273012500000007</v>
      </c>
      <c r="BL74">
        <v>650.0463749999999</v>
      </c>
      <c r="BM74">
        <v>101.01900000000001</v>
      </c>
      <c r="BN74">
        <v>0.10035725</v>
      </c>
      <c r="BO74">
        <v>34.294349999999987</v>
      </c>
      <c r="BP74">
        <v>34.627724999999998</v>
      </c>
      <c r="BQ74">
        <v>999.9</v>
      </c>
      <c r="BR74">
        <v>0</v>
      </c>
      <c r="BS74">
        <v>0</v>
      </c>
      <c r="BT74">
        <v>8954.4524999999994</v>
      </c>
      <c r="BU74">
        <v>0</v>
      </c>
      <c r="BV74">
        <v>243.685</v>
      </c>
      <c r="BW74">
        <v>-11.3095125</v>
      </c>
      <c r="BX74">
        <v>382.83825000000002</v>
      </c>
      <c r="BY74">
        <v>394.46199999999999</v>
      </c>
      <c r="BZ74">
        <v>0.30792475000000002</v>
      </c>
      <c r="CA74">
        <v>379.79500000000002</v>
      </c>
      <c r="CB74">
        <v>37.182412499999998</v>
      </c>
      <c r="CC74">
        <v>3.7872412500000001</v>
      </c>
      <c r="CD74">
        <v>3.756135</v>
      </c>
      <c r="CE74">
        <v>27.965624999999999</v>
      </c>
      <c r="CF74">
        <v>27.824249999999999</v>
      </c>
      <c r="CG74">
        <v>1200.04375</v>
      </c>
      <c r="CH74">
        <v>0.50000175000000002</v>
      </c>
      <c r="CI74">
        <v>0.49999824999999998</v>
      </c>
      <c r="CJ74">
        <v>0</v>
      </c>
      <c r="CK74">
        <v>777.24112500000001</v>
      </c>
      <c r="CL74">
        <v>4.9990899999999998</v>
      </c>
      <c r="CM74">
        <v>8431.5687500000004</v>
      </c>
      <c r="CN74">
        <v>9558.2087500000016</v>
      </c>
      <c r="CO74">
        <v>44.875</v>
      </c>
      <c r="CP74">
        <v>47</v>
      </c>
      <c r="CQ74">
        <v>45.561999999999998</v>
      </c>
      <c r="CR74">
        <v>46.367125000000001</v>
      </c>
      <c r="CS74">
        <v>46.375</v>
      </c>
      <c r="CT74">
        <v>597.52374999999995</v>
      </c>
      <c r="CU74">
        <v>597.52</v>
      </c>
      <c r="CV74">
        <v>0</v>
      </c>
      <c r="CW74">
        <v>1665596969.2</v>
      </c>
      <c r="CX74">
        <v>0</v>
      </c>
      <c r="CY74">
        <v>1665596416</v>
      </c>
      <c r="CZ74" t="s">
        <v>356</v>
      </c>
      <c r="DA74">
        <v>1665596416</v>
      </c>
      <c r="DB74">
        <v>1665596413.5</v>
      </c>
      <c r="DC74">
        <v>13</v>
      </c>
      <c r="DD74">
        <v>-1.9E-2</v>
      </c>
      <c r="DE74">
        <v>-8.0000000000000002E-3</v>
      </c>
      <c r="DF74">
        <v>-0.56100000000000005</v>
      </c>
      <c r="DG74">
        <v>0.20899999999999999</v>
      </c>
      <c r="DH74">
        <v>415</v>
      </c>
      <c r="DI74">
        <v>38</v>
      </c>
      <c r="DJ74">
        <v>0.55000000000000004</v>
      </c>
      <c r="DK74">
        <v>0.34</v>
      </c>
      <c r="DL74">
        <v>-11.257625000000001</v>
      </c>
      <c r="DM74">
        <v>-0.40663564727951412</v>
      </c>
      <c r="DN74">
        <v>5.2101505496482549E-2</v>
      </c>
      <c r="DO74">
        <v>0</v>
      </c>
      <c r="DP74">
        <v>0.29919977500000011</v>
      </c>
      <c r="DQ74">
        <v>0.26009368480300199</v>
      </c>
      <c r="DR74">
        <v>3.4433451841550472E-2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416</v>
      </c>
      <c r="EA74">
        <v>3.2944</v>
      </c>
      <c r="EB74">
        <v>2.6250900000000001</v>
      </c>
      <c r="EC74">
        <v>9.2412900000000006E-2</v>
      </c>
      <c r="ED74">
        <v>9.3721899999999997E-2</v>
      </c>
      <c r="EE74">
        <v>0.147811</v>
      </c>
      <c r="EF74">
        <v>0.145568</v>
      </c>
      <c r="EG74">
        <v>27410.7</v>
      </c>
      <c r="EH74">
        <v>27926.400000000001</v>
      </c>
      <c r="EI74">
        <v>28107</v>
      </c>
      <c r="EJ74">
        <v>29671.8</v>
      </c>
      <c r="EK74">
        <v>32894.699999999997</v>
      </c>
      <c r="EL74">
        <v>35231.300000000003</v>
      </c>
      <c r="EM74">
        <v>39602.699999999997</v>
      </c>
      <c r="EN74">
        <v>42459.6</v>
      </c>
      <c r="EO74">
        <v>2.0473499999999998</v>
      </c>
      <c r="EP74">
        <v>2.1382699999999999</v>
      </c>
      <c r="EQ74">
        <v>8.4344299999999997E-2</v>
      </c>
      <c r="ER74">
        <v>0</v>
      </c>
      <c r="ES74">
        <v>33.260599999999997</v>
      </c>
      <c r="ET74">
        <v>999.9</v>
      </c>
      <c r="EU74">
        <v>72.5</v>
      </c>
      <c r="EV74">
        <v>37.1</v>
      </c>
      <c r="EW74">
        <v>45.502699999999997</v>
      </c>
      <c r="EX74">
        <v>56.322800000000001</v>
      </c>
      <c r="EY74">
        <v>-2.0873400000000002</v>
      </c>
      <c r="EZ74">
        <v>2</v>
      </c>
      <c r="FA74">
        <v>0.66429899999999997</v>
      </c>
      <c r="FB74">
        <v>1.5757399999999999</v>
      </c>
      <c r="FC74">
        <v>20.262599999999999</v>
      </c>
      <c r="FD74">
        <v>5.2174399999999999</v>
      </c>
      <c r="FE74">
        <v>12.0059</v>
      </c>
      <c r="FF74">
        <v>4.9855499999999999</v>
      </c>
      <c r="FG74">
        <v>3.28443</v>
      </c>
      <c r="FH74">
        <v>7032.3</v>
      </c>
      <c r="FI74">
        <v>9999</v>
      </c>
      <c r="FJ74">
        <v>9999</v>
      </c>
      <c r="FK74">
        <v>515.70000000000005</v>
      </c>
      <c r="FL74">
        <v>1.86582</v>
      </c>
      <c r="FM74">
        <v>1.8621799999999999</v>
      </c>
      <c r="FN74">
        <v>1.8642399999999999</v>
      </c>
      <c r="FO74">
        <v>1.8603099999999999</v>
      </c>
      <c r="FP74">
        <v>1.8610500000000001</v>
      </c>
      <c r="FQ74">
        <v>1.86009</v>
      </c>
      <c r="FR74">
        <v>1.8618600000000001</v>
      </c>
      <c r="FS74">
        <v>1.8584000000000001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-0.58099999999999996</v>
      </c>
      <c r="GH74">
        <v>0.2172</v>
      </c>
      <c r="GI74">
        <v>-0.69928025100371916</v>
      </c>
      <c r="GJ74">
        <v>1.4630516110468079E-4</v>
      </c>
      <c r="GK74">
        <v>5.5642911680704064E-7</v>
      </c>
      <c r="GL74">
        <v>-2.6618900234199588E-10</v>
      </c>
      <c r="GM74">
        <v>-0.15148303708864999</v>
      </c>
      <c r="GN74">
        <v>8.1235993582925436E-3</v>
      </c>
      <c r="GO74">
        <v>6.4829555091776674E-5</v>
      </c>
      <c r="GP74">
        <v>-4.6489004256989501E-7</v>
      </c>
      <c r="GQ74">
        <v>2</v>
      </c>
      <c r="GR74">
        <v>2085</v>
      </c>
      <c r="GS74">
        <v>3</v>
      </c>
      <c r="GT74">
        <v>37</v>
      </c>
      <c r="GU74">
        <v>9.1</v>
      </c>
      <c r="GV74">
        <v>9.1</v>
      </c>
      <c r="GW74">
        <v>1.2927200000000001</v>
      </c>
      <c r="GX74">
        <v>2.6196299999999999</v>
      </c>
      <c r="GY74">
        <v>2.04834</v>
      </c>
      <c r="GZ74">
        <v>2.6184099999999999</v>
      </c>
      <c r="HA74">
        <v>2.1972700000000001</v>
      </c>
      <c r="HB74">
        <v>2.3120099999999999</v>
      </c>
      <c r="HC74">
        <v>42.006500000000003</v>
      </c>
      <c r="HD74">
        <v>15.121499999999999</v>
      </c>
      <c r="HE74">
        <v>18</v>
      </c>
      <c r="HF74">
        <v>588.73</v>
      </c>
      <c r="HG74">
        <v>730.88099999999997</v>
      </c>
      <c r="HH74">
        <v>31.001200000000001</v>
      </c>
      <c r="HI74">
        <v>35.570099999999996</v>
      </c>
      <c r="HJ74">
        <v>30.0002</v>
      </c>
      <c r="HK74">
        <v>35.383400000000002</v>
      </c>
      <c r="HL74">
        <v>35.352499999999999</v>
      </c>
      <c r="HM74">
        <v>25.872800000000002</v>
      </c>
      <c r="HN74">
        <v>22.324999999999999</v>
      </c>
      <c r="HO74">
        <v>98.141300000000001</v>
      </c>
      <c r="HP74">
        <v>31</v>
      </c>
      <c r="HQ74">
        <v>397.774</v>
      </c>
      <c r="HR74">
        <v>37.200000000000003</v>
      </c>
      <c r="HS74">
        <v>98.936700000000002</v>
      </c>
      <c r="HT74">
        <v>98.414000000000001</v>
      </c>
    </row>
    <row r="75" spans="1:228" x14ac:dyDescent="0.2">
      <c r="A75">
        <v>60</v>
      </c>
      <c r="B75">
        <v>1665596966.0999999</v>
      </c>
      <c r="C75">
        <v>235.5</v>
      </c>
      <c r="D75" t="s">
        <v>479</v>
      </c>
      <c r="E75" t="s">
        <v>480</v>
      </c>
      <c r="F75">
        <v>4</v>
      </c>
      <c r="G75">
        <v>1665596964.0999999</v>
      </c>
      <c r="H75">
        <f t="shared" si="0"/>
        <v>6.7934749577305104E-4</v>
      </c>
      <c r="I75">
        <f t="shared" si="1"/>
        <v>0.67934749577305109</v>
      </c>
      <c r="J75">
        <f t="shared" si="2"/>
        <v>3.886252247729991</v>
      </c>
      <c r="K75">
        <f t="shared" si="3"/>
        <v>375.70057142857138</v>
      </c>
      <c r="L75">
        <f t="shared" si="4"/>
        <v>202.09550891530301</v>
      </c>
      <c r="M75">
        <f t="shared" si="5"/>
        <v>20.435867145885158</v>
      </c>
      <c r="N75">
        <f t="shared" si="6"/>
        <v>37.990784681737416</v>
      </c>
      <c r="O75">
        <f t="shared" si="7"/>
        <v>3.7809962668594245E-2</v>
      </c>
      <c r="P75">
        <f t="shared" si="8"/>
        <v>3.6725087732987696</v>
      </c>
      <c r="Q75">
        <f t="shared" si="9"/>
        <v>3.7595029485887582E-2</v>
      </c>
      <c r="R75">
        <f t="shared" si="10"/>
        <v>2.3516102288448637E-2</v>
      </c>
      <c r="S75">
        <f t="shared" si="11"/>
        <v>226.13887680590909</v>
      </c>
      <c r="T75">
        <f t="shared" si="12"/>
        <v>35.227384234847968</v>
      </c>
      <c r="U75">
        <f t="shared" si="13"/>
        <v>34.626628571428583</v>
      </c>
      <c r="V75">
        <f t="shared" si="14"/>
        <v>5.5326293128902382</v>
      </c>
      <c r="W75">
        <f t="shared" si="15"/>
        <v>69.768553935468077</v>
      </c>
      <c r="X75">
        <f t="shared" si="16"/>
        <v>3.7896064275533181</v>
      </c>
      <c r="Y75">
        <f t="shared" si="17"/>
        <v>5.4316826332082035</v>
      </c>
      <c r="Z75">
        <f t="shared" si="18"/>
        <v>1.7430228853369201</v>
      </c>
      <c r="AA75">
        <f t="shared" si="19"/>
        <v>-29.959224563591551</v>
      </c>
      <c r="AB75">
        <f t="shared" si="20"/>
        <v>-65.58070435964963</v>
      </c>
      <c r="AC75">
        <f t="shared" si="21"/>
        <v>-4.148534779080352</v>
      </c>
      <c r="AD75">
        <f t="shared" si="22"/>
        <v>126.45041310358754</v>
      </c>
      <c r="AE75">
        <f t="shared" si="23"/>
        <v>27.127292227596577</v>
      </c>
      <c r="AF75">
        <f t="shared" si="24"/>
        <v>0.73088989228118861</v>
      </c>
      <c r="AG75">
        <f t="shared" si="25"/>
        <v>3.886252247729991</v>
      </c>
      <c r="AH75">
        <v>401.53063078851022</v>
      </c>
      <c r="AI75">
        <v>392.90481212121182</v>
      </c>
      <c r="AJ75">
        <v>1.7186689793751659</v>
      </c>
      <c r="AK75">
        <v>66.503047521225383</v>
      </c>
      <c r="AL75">
        <f t="shared" si="26"/>
        <v>0.67934749577305109</v>
      </c>
      <c r="AM75">
        <v>37.184280042467719</v>
      </c>
      <c r="AN75">
        <v>37.474062637362671</v>
      </c>
      <c r="AO75">
        <v>-3.4313982528970679E-3</v>
      </c>
      <c r="AP75">
        <v>87.114648894913799</v>
      </c>
      <c r="AQ75">
        <v>87</v>
      </c>
      <c r="AR75">
        <v>13</v>
      </c>
      <c r="AS75">
        <f t="shared" si="27"/>
        <v>1</v>
      </c>
      <c r="AT75">
        <f t="shared" si="28"/>
        <v>0</v>
      </c>
      <c r="AU75">
        <f t="shared" si="29"/>
        <v>46995.705895979394</v>
      </c>
      <c r="AV75">
        <f t="shared" si="30"/>
        <v>1200.1271428571431</v>
      </c>
      <c r="AW75">
        <f t="shared" si="31"/>
        <v>1026.0335278787095</v>
      </c>
      <c r="AX75">
        <f t="shared" si="32"/>
        <v>0.85493735725035858</v>
      </c>
      <c r="AY75">
        <f t="shared" si="33"/>
        <v>0.1884290994931922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1665596964.0999999</v>
      </c>
      <c r="BF75">
        <v>375.70057142857138</v>
      </c>
      <c r="BG75">
        <v>387.0825714285715</v>
      </c>
      <c r="BH75">
        <v>37.476385714285712</v>
      </c>
      <c r="BI75">
        <v>37.184171428571439</v>
      </c>
      <c r="BJ75">
        <v>376.28014285714278</v>
      </c>
      <c r="BK75">
        <v>37.259228571428572</v>
      </c>
      <c r="BL75">
        <v>650.01842857142856</v>
      </c>
      <c r="BM75">
        <v>101.01985714285711</v>
      </c>
      <c r="BN75">
        <v>9.9990871428571437E-2</v>
      </c>
      <c r="BO75">
        <v>34.295400000000001</v>
      </c>
      <c r="BP75">
        <v>34.626628571428583</v>
      </c>
      <c r="BQ75">
        <v>999.89999999999986</v>
      </c>
      <c r="BR75">
        <v>0</v>
      </c>
      <c r="BS75">
        <v>0</v>
      </c>
      <c r="BT75">
        <v>8985.0885714285723</v>
      </c>
      <c r="BU75">
        <v>0</v>
      </c>
      <c r="BV75">
        <v>248.34671428571431</v>
      </c>
      <c r="BW75">
        <v>-11.382157142857141</v>
      </c>
      <c r="BX75">
        <v>390.32857142857148</v>
      </c>
      <c r="BY75">
        <v>402.03171428571432</v>
      </c>
      <c r="BZ75">
        <v>0.29220257142857148</v>
      </c>
      <c r="CA75">
        <v>387.0825714285715</v>
      </c>
      <c r="CB75">
        <v>37.184171428571439</v>
      </c>
      <c r="CC75">
        <v>3.7858642857142861</v>
      </c>
      <c r="CD75">
        <v>3.7563485714285711</v>
      </c>
      <c r="CE75">
        <v>27.95938571428572</v>
      </c>
      <c r="CF75">
        <v>27.825214285714289</v>
      </c>
      <c r="CG75">
        <v>1200.1271428571431</v>
      </c>
      <c r="CH75">
        <v>0.50000314285714276</v>
      </c>
      <c r="CI75">
        <v>0.49999685714285708</v>
      </c>
      <c r="CJ75">
        <v>0</v>
      </c>
      <c r="CK75">
        <v>776.93757142857146</v>
      </c>
      <c r="CL75">
        <v>4.9990899999999998</v>
      </c>
      <c r="CM75">
        <v>8433.2428571428591</v>
      </c>
      <c r="CN75">
        <v>9558.8714285714286</v>
      </c>
      <c r="CO75">
        <v>44.875</v>
      </c>
      <c r="CP75">
        <v>47</v>
      </c>
      <c r="CQ75">
        <v>45.561999999999998</v>
      </c>
      <c r="CR75">
        <v>46.375</v>
      </c>
      <c r="CS75">
        <v>46.375</v>
      </c>
      <c r="CT75">
        <v>597.56999999999994</v>
      </c>
      <c r="CU75">
        <v>597.55714285714282</v>
      </c>
      <c r="CV75">
        <v>0</v>
      </c>
      <c r="CW75">
        <v>1665596972.8</v>
      </c>
      <c r="CX75">
        <v>0</v>
      </c>
      <c r="CY75">
        <v>1665596416</v>
      </c>
      <c r="CZ75" t="s">
        <v>356</v>
      </c>
      <c r="DA75">
        <v>1665596416</v>
      </c>
      <c r="DB75">
        <v>1665596413.5</v>
      </c>
      <c r="DC75">
        <v>13</v>
      </c>
      <c r="DD75">
        <v>-1.9E-2</v>
      </c>
      <c r="DE75">
        <v>-8.0000000000000002E-3</v>
      </c>
      <c r="DF75">
        <v>-0.56100000000000005</v>
      </c>
      <c r="DG75">
        <v>0.20899999999999999</v>
      </c>
      <c r="DH75">
        <v>415</v>
      </c>
      <c r="DI75">
        <v>38</v>
      </c>
      <c r="DJ75">
        <v>0.55000000000000004</v>
      </c>
      <c r="DK75">
        <v>0.34</v>
      </c>
      <c r="DL75">
        <v>-11.2830575</v>
      </c>
      <c r="DM75">
        <v>-0.62718236397747607</v>
      </c>
      <c r="DN75">
        <v>6.6146307105914848E-2</v>
      </c>
      <c r="DO75">
        <v>0</v>
      </c>
      <c r="DP75">
        <v>0.30633707500000001</v>
      </c>
      <c r="DQ75">
        <v>6.7106803001875784E-2</v>
      </c>
      <c r="DR75">
        <v>2.8420899290299999E-2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3.2944900000000001</v>
      </c>
      <c r="EB75">
        <v>2.6253199999999999</v>
      </c>
      <c r="EC75">
        <v>9.3703499999999995E-2</v>
      </c>
      <c r="ED75">
        <v>9.4999399999999998E-2</v>
      </c>
      <c r="EE75">
        <v>0.147789</v>
      </c>
      <c r="EF75">
        <v>0.145568</v>
      </c>
      <c r="EG75">
        <v>27371.599999999999</v>
      </c>
      <c r="EH75">
        <v>27887.5</v>
      </c>
      <c r="EI75">
        <v>28106.799999999999</v>
      </c>
      <c r="EJ75">
        <v>29672.3</v>
      </c>
      <c r="EK75">
        <v>32895.300000000003</v>
      </c>
      <c r="EL75">
        <v>35231.9</v>
      </c>
      <c r="EM75">
        <v>39602.300000000003</v>
      </c>
      <c r="EN75">
        <v>42460.2</v>
      </c>
      <c r="EO75">
        <v>2.0478999999999998</v>
      </c>
      <c r="EP75">
        <v>2.1382699999999999</v>
      </c>
      <c r="EQ75">
        <v>8.405E-2</v>
      </c>
      <c r="ER75">
        <v>0</v>
      </c>
      <c r="ES75">
        <v>33.272500000000001</v>
      </c>
      <c r="ET75">
        <v>999.9</v>
      </c>
      <c r="EU75">
        <v>72.5</v>
      </c>
      <c r="EV75">
        <v>37.1</v>
      </c>
      <c r="EW75">
        <v>45.494599999999998</v>
      </c>
      <c r="EX75">
        <v>56.6828</v>
      </c>
      <c r="EY75">
        <v>-2.2155499999999999</v>
      </c>
      <c r="EZ75">
        <v>2</v>
      </c>
      <c r="FA75">
        <v>0.66421200000000002</v>
      </c>
      <c r="FB75">
        <v>1.57996</v>
      </c>
      <c r="FC75">
        <v>20.2624</v>
      </c>
      <c r="FD75">
        <v>5.2175900000000004</v>
      </c>
      <c r="FE75">
        <v>12.006500000000001</v>
      </c>
      <c r="FF75">
        <v>4.9858500000000001</v>
      </c>
      <c r="FG75">
        <v>3.2845499999999999</v>
      </c>
      <c r="FH75">
        <v>7032.3</v>
      </c>
      <c r="FI75">
        <v>9999</v>
      </c>
      <c r="FJ75">
        <v>9999</v>
      </c>
      <c r="FK75">
        <v>515.70000000000005</v>
      </c>
      <c r="FL75">
        <v>1.8658300000000001</v>
      </c>
      <c r="FM75">
        <v>1.8621799999999999</v>
      </c>
      <c r="FN75">
        <v>1.8642300000000001</v>
      </c>
      <c r="FO75">
        <v>1.86033</v>
      </c>
      <c r="FP75">
        <v>1.86103</v>
      </c>
      <c r="FQ75">
        <v>1.8601099999999999</v>
      </c>
      <c r="FR75">
        <v>1.86182</v>
      </c>
      <c r="FS75">
        <v>1.8583799999999999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-0.57799999999999996</v>
      </c>
      <c r="GH75">
        <v>0.2172</v>
      </c>
      <c r="GI75">
        <v>-0.69928025100371916</v>
      </c>
      <c r="GJ75">
        <v>1.4630516110468079E-4</v>
      </c>
      <c r="GK75">
        <v>5.5642911680704064E-7</v>
      </c>
      <c r="GL75">
        <v>-2.6618900234199588E-10</v>
      </c>
      <c r="GM75">
        <v>-0.15148303708864999</v>
      </c>
      <c r="GN75">
        <v>8.1235993582925436E-3</v>
      </c>
      <c r="GO75">
        <v>6.4829555091776674E-5</v>
      </c>
      <c r="GP75">
        <v>-4.6489004256989501E-7</v>
      </c>
      <c r="GQ75">
        <v>2</v>
      </c>
      <c r="GR75">
        <v>2085</v>
      </c>
      <c r="GS75">
        <v>3</v>
      </c>
      <c r="GT75">
        <v>37</v>
      </c>
      <c r="GU75">
        <v>9.1999999999999993</v>
      </c>
      <c r="GV75">
        <v>9.1999999999999993</v>
      </c>
      <c r="GW75">
        <v>1.31104</v>
      </c>
      <c r="GX75">
        <v>2.6025399999999999</v>
      </c>
      <c r="GY75">
        <v>2.04834</v>
      </c>
      <c r="GZ75">
        <v>2.6184099999999999</v>
      </c>
      <c r="HA75">
        <v>2.1972700000000001</v>
      </c>
      <c r="HB75">
        <v>2.3535200000000001</v>
      </c>
      <c r="HC75">
        <v>42.006500000000003</v>
      </c>
      <c r="HD75">
        <v>15.121499999999999</v>
      </c>
      <c r="HE75">
        <v>18</v>
      </c>
      <c r="HF75">
        <v>589.13499999999999</v>
      </c>
      <c r="HG75">
        <v>730.90499999999997</v>
      </c>
      <c r="HH75">
        <v>31.001200000000001</v>
      </c>
      <c r="HI75">
        <v>35.572800000000001</v>
      </c>
      <c r="HJ75">
        <v>30.0001</v>
      </c>
      <c r="HK75">
        <v>35.383400000000002</v>
      </c>
      <c r="HL75">
        <v>35.354500000000002</v>
      </c>
      <c r="HM75">
        <v>26.2362</v>
      </c>
      <c r="HN75">
        <v>22.324999999999999</v>
      </c>
      <c r="HO75">
        <v>98.141300000000001</v>
      </c>
      <c r="HP75">
        <v>31</v>
      </c>
      <c r="HQ75">
        <v>404.452</v>
      </c>
      <c r="HR75">
        <v>37.204000000000001</v>
      </c>
      <c r="HS75">
        <v>98.935900000000004</v>
      </c>
      <c r="HT75">
        <v>98.415599999999998</v>
      </c>
    </row>
    <row r="76" spans="1:228" x14ac:dyDescent="0.2">
      <c r="A76">
        <v>61</v>
      </c>
      <c r="B76">
        <v>1665596970.0999999</v>
      </c>
      <c r="C76">
        <v>239.5</v>
      </c>
      <c r="D76" t="s">
        <v>481</v>
      </c>
      <c r="E76" t="s">
        <v>482</v>
      </c>
      <c r="F76">
        <v>4</v>
      </c>
      <c r="G76">
        <v>1665596967.7874999</v>
      </c>
      <c r="H76">
        <f t="shared" si="0"/>
        <v>7.1427002969843103E-4</v>
      </c>
      <c r="I76">
        <f t="shared" si="1"/>
        <v>0.71427002969843101</v>
      </c>
      <c r="J76">
        <f t="shared" si="2"/>
        <v>3.0696196979547681</v>
      </c>
      <c r="K76">
        <f t="shared" si="3"/>
        <v>381.87299999999999</v>
      </c>
      <c r="L76">
        <f t="shared" si="4"/>
        <v>248.36546497793486</v>
      </c>
      <c r="M76">
        <f t="shared" si="5"/>
        <v>25.114647983751151</v>
      </c>
      <c r="N76">
        <f t="shared" si="6"/>
        <v>38.614893460936877</v>
      </c>
      <c r="O76">
        <f t="shared" si="7"/>
        <v>3.9687063503724154E-2</v>
      </c>
      <c r="P76">
        <f t="shared" si="8"/>
        <v>3.6841496320037295</v>
      </c>
      <c r="Q76">
        <f t="shared" si="9"/>
        <v>3.9451074887368931E-2</v>
      </c>
      <c r="R76">
        <f t="shared" si="10"/>
        <v>2.4678007282200869E-2</v>
      </c>
      <c r="S76">
        <f t="shared" si="11"/>
        <v>226.11587098609525</v>
      </c>
      <c r="T76">
        <f t="shared" si="12"/>
        <v>35.21759749457658</v>
      </c>
      <c r="U76">
        <f t="shared" si="13"/>
        <v>34.636087500000002</v>
      </c>
      <c r="V76">
        <f t="shared" si="14"/>
        <v>5.5355358476571732</v>
      </c>
      <c r="W76">
        <f t="shared" si="15"/>
        <v>69.758731209291028</v>
      </c>
      <c r="X76">
        <f t="shared" si="16"/>
        <v>3.7891546134702416</v>
      </c>
      <c r="Y76">
        <f t="shared" si="17"/>
        <v>5.4317997873298074</v>
      </c>
      <c r="Z76">
        <f t="shared" si="18"/>
        <v>1.7463812341869316</v>
      </c>
      <c r="AA76">
        <f t="shared" si="19"/>
        <v>-31.499308309700808</v>
      </c>
      <c r="AB76">
        <f t="shared" si="20"/>
        <v>-67.590343449086944</v>
      </c>
      <c r="AC76">
        <f t="shared" si="21"/>
        <v>-4.262356413710946</v>
      </c>
      <c r="AD76">
        <f t="shared" si="22"/>
        <v>122.76386281359656</v>
      </c>
      <c r="AE76">
        <f t="shared" si="23"/>
        <v>26.970648485440577</v>
      </c>
      <c r="AF76">
        <f t="shared" si="24"/>
        <v>0.72069329980425312</v>
      </c>
      <c r="AG76">
        <f t="shared" si="25"/>
        <v>3.0696196979547681</v>
      </c>
      <c r="AH76">
        <v>408.39761886336282</v>
      </c>
      <c r="AI76">
        <v>399.93593939393918</v>
      </c>
      <c r="AJ76">
        <v>1.765128063375226</v>
      </c>
      <c r="AK76">
        <v>66.503047521225383</v>
      </c>
      <c r="AL76">
        <f t="shared" si="26"/>
        <v>0.71427002969843101</v>
      </c>
      <c r="AM76">
        <v>37.183381504627746</v>
      </c>
      <c r="AN76">
        <v>37.471492307692351</v>
      </c>
      <c r="AO76">
        <v>-4.774307354740091E-4</v>
      </c>
      <c r="AP76">
        <v>87.114648894913799</v>
      </c>
      <c r="AQ76">
        <v>88</v>
      </c>
      <c r="AR76">
        <v>14</v>
      </c>
      <c r="AS76">
        <f t="shared" si="27"/>
        <v>1</v>
      </c>
      <c r="AT76">
        <f t="shared" si="28"/>
        <v>0</v>
      </c>
      <c r="AU76">
        <f t="shared" si="29"/>
        <v>47202.814305180647</v>
      </c>
      <c r="AV76">
        <f t="shared" si="30"/>
        <v>1199.9937500000001</v>
      </c>
      <c r="AW76">
        <f t="shared" si="31"/>
        <v>1025.9205885938318</v>
      </c>
      <c r="AX76">
        <f t="shared" si="32"/>
        <v>0.85493827663171729</v>
      </c>
      <c r="AY76">
        <f t="shared" si="33"/>
        <v>0.18843087389921426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1665596967.7874999</v>
      </c>
      <c r="BF76">
        <v>381.87299999999999</v>
      </c>
      <c r="BG76">
        <v>393.19062500000001</v>
      </c>
      <c r="BH76">
        <v>37.471962499999997</v>
      </c>
      <c r="BI76">
        <v>37.183812500000002</v>
      </c>
      <c r="BJ76">
        <v>382.45</v>
      </c>
      <c r="BK76">
        <v>37.254862500000002</v>
      </c>
      <c r="BL76">
        <v>649.99350000000004</v>
      </c>
      <c r="BM76">
        <v>101.019875</v>
      </c>
      <c r="BN76">
        <v>9.9851875000000007E-2</v>
      </c>
      <c r="BO76">
        <v>34.295787500000003</v>
      </c>
      <c r="BP76">
        <v>34.636087500000002</v>
      </c>
      <c r="BQ76">
        <v>999.9</v>
      </c>
      <c r="BR76">
        <v>0</v>
      </c>
      <c r="BS76">
        <v>0</v>
      </c>
      <c r="BT76">
        <v>9025.3125</v>
      </c>
      <c r="BU76">
        <v>0</v>
      </c>
      <c r="BV76">
        <v>253.25749999999999</v>
      </c>
      <c r="BW76">
        <v>-11.3176375</v>
      </c>
      <c r="BX76">
        <v>396.73975000000002</v>
      </c>
      <c r="BY76">
        <v>408.37574999999998</v>
      </c>
      <c r="BZ76">
        <v>0.28813875</v>
      </c>
      <c r="CA76">
        <v>393.19062500000001</v>
      </c>
      <c r="CB76">
        <v>37.183812500000002</v>
      </c>
      <c r="CC76">
        <v>3.7854174999999999</v>
      </c>
      <c r="CD76">
        <v>3.7563087500000001</v>
      </c>
      <c r="CE76">
        <v>27.957362499999999</v>
      </c>
      <c r="CF76">
        <v>27.825062500000001</v>
      </c>
      <c r="CG76">
        <v>1199.9937500000001</v>
      </c>
      <c r="CH76">
        <v>0.49997399999999997</v>
      </c>
      <c r="CI76">
        <v>0.50002600000000008</v>
      </c>
      <c r="CJ76">
        <v>0</v>
      </c>
      <c r="CK76">
        <v>776.80112500000007</v>
      </c>
      <c r="CL76">
        <v>4.9990899999999998</v>
      </c>
      <c r="CM76">
        <v>8431.4587499999998</v>
      </c>
      <c r="CN76">
        <v>9557.7199999999993</v>
      </c>
      <c r="CO76">
        <v>44.875</v>
      </c>
      <c r="CP76">
        <v>47</v>
      </c>
      <c r="CQ76">
        <v>45.561999999999998</v>
      </c>
      <c r="CR76">
        <v>46.375</v>
      </c>
      <c r="CS76">
        <v>46.375</v>
      </c>
      <c r="CT76">
        <v>597.46625000000006</v>
      </c>
      <c r="CU76">
        <v>597.52749999999992</v>
      </c>
      <c r="CV76">
        <v>0</v>
      </c>
      <c r="CW76">
        <v>1665596977</v>
      </c>
      <c r="CX76">
        <v>0</v>
      </c>
      <c r="CY76">
        <v>1665596416</v>
      </c>
      <c r="CZ76" t="s">
        <v>356</v>
      </c>
      <c r="DA76">
        <v>1665596416</v>
      </c>
      <c r="DB76">
        <v>1665596413.5</v>
      </c>
      <c r="DC76">
        <v>13</v>
      </c>
      <c r="DD76">
        <v>-1.9E-2</v>
      </c>
      <c r="DE76">
        <v>-8.0000000000000002E-3</v>
      </c>
      <c r="DF76">
        <v>-0.56100000000000005</v>
      </c>
      <c r="DG76">
        <v>0.20899999999999999</v>
      </c>
      <c r="DH76">
        <v>415</v>
      </c>
      <c r="DI76">
        <v>38</v>
      </c>
      <c r="DJ76">
        <v>0.55000000000000004</v>
      </c>
      <c r="DK76">
        <v>0.34</v>
      </c>
      <c r="DL76">
        <v>-11.314360000000001</v>
      </c>
      <c r="DM76">
        <v>-0.28299512195118759</v>
      </c>
      <c r="DN76">
        <v>4.512399472564458E-2</v>
      </c>
      <c r="DO76">
        <v>0</v>
      </c>
      <c r="DP76">
        <v>0.31148292500000002</v>
      </c>
      <c r="DQ76">
        <v>-0.17542299061913741</v>
      </c>
      <c r="DR76">
        <v>2.1274390916530959E-2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416</v>
      </c>
      <c r="EA76">
        <v>3.29434</v>
      </c>
      <c r="EB76">
        <v>2.6253899999999999</v>
      </c>
      <c r="EC76">
        <v>9.4992800000000002E-2</v>
      </c>
      <c r="ED76">
        <v>9.6250000000000002E-2</v>
      </c>
      <c r="EE76">
        <v>0.14777899999999999</v>
      </c>
      <c r="EF76">
        <v>0.14557</v>
      </c>
      <c r="EG76">
        <v>27332.799999999999</v>
      </c>
      <c r="EH76">
        <v>27848.799999999999</v>
      </c>
      <c r="EI76">
        <v>28107.1</v>
      </c>
      <c r="EJ76">
        <v>29672.2</v>
      </c>
      <c r="EK76">
        <v>32895.800000000003</v>
      </c>
      <c r="EL76">
        <v>35231.800000000003</v>
      </c>
      <c r="EM76">
        <v>39602.300000000003</v>
      </c>
      <c r="EN76">
        <v>42460.1</v>
      </c>
      <c r="EO76">
        <v>2.0472999999999999</v>
      </c>
      <c r="EP76">
        <v>2.1383200000000002</v>
      </c>
      <c r="EQ76">
        <v>8.3971799999999999E-2</v>
      </c>
      <c r="ER76">
        <v>0</v>
      </c>
      <c r="ES76">
        <v>33.285499999999999</v>
      </c>
      <c r="ET76">
        <v>999.9</v>
      </c>
      <c r="EU76">
        <v>72.5</v>
      </c>
      <c r="EV76">
        <v>37.1</v>
      </c>
      <c r="EW76">
        <v>45.497900000000001</v>
      </c>
      <c r="EX76">
        <v>56.982799999999997</v>
      </c>
      <c r="EY76">
        <v>-2.26763</v>
      </c>
      <c r="EZ76">
        <v>2</v>
      </c>
      <c r="FA76">
        <v>0.66425800000000002</v>
      </c>
      <c r="FB76">
        <v>1.5860000000000001</v>
      </c>
      <c r="FC76">
        <v>20.2622</v>
      </c>
      <c r="FD76">
        <v>5.2178899999999997</v>
      </c>
      <c r="FE76">
        <v>12.0082</v>
      </c>
      <c r="FF76">
        <v>4.9856499999999997</v>
      </c>
      <c r="FG76">
        <v>3.2844500000000001</v>
      </c>
      <c r="FH76">
        <v>7032.7</v>
      </c>
      <c r="FI76">
        <v>9999</v>
      </c>
      <c r="FJ76">
        <v>9999</v>
      </c>
      <c r="FK76">
        <v>515.70000000000005</v>
      </c>
      <c r="FL76">
        <v>1.86582</v>
      </c>
      <c r="FM76">
        <v>1.8621700000000001</v>
      </c>
      <c r="FN76">
        <v>1.86425</v>
      </c>
      <c r="FO76">
        <v>1.86032</v>
      </c>
      <c r="FP76">
        <v>1.8610199999999999</v>
      </c>
      <c r="FQ76">
        <v>1.86008</v>
      </c>
      <c r="FR76">
        <v>1.86182</v>
      </c>
      <c r="FS76">
        <v>1.8583799999999999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-0.57499999999999996</v>
      </c>
      <c r="GH76">
        <v>0.217</v>
      </c>
      <c r="GI76">
        <v>-0.69928025100371916</v>
      </c>
      <c r="GJ76">
        <v>1.4630516110468079E-4</v>
      </c>
      <c r="GK76">
        <v>5.5642911680704064E-7</v>
      </c>
      <c r="GL76">
        <v>-2.6618900234199588E-10</v>
      </c>
      <c r="GM76">
        <v>-0.15148303708864999</v>
      </c>
      <c r="GN76">
        <v>8.1235993582925436E-3</v>
      </c>
      <c r="GO76">
        <v>6.4829555091776674E-5</v>
      </c>
      <c r="GP76">
        <v>-4.6489004256989501E-7</v>
      </c>
      <c r="GQ76">
        <v>2</v>
      </c>
      <c r="GR76">
        <v>2085</v>
      </c>
      <c r="GS76">
        <v>3</v>
      </c>
      <c r="GT76">
        <v>37</v>
      </c>
      <c r="GU76">
        <v>9.1999999999999993</v>
      </c>
      <c r="GV76">
        <v>9.3000000000000007</v>
      </c>
      <c r="GW76">
        <v>1.32812</v>
      </c>
      <c r="GX76">
        <v>2.5939899999999998</v>
      </c>
      <c r="GY76">
        <v>2.04834</v>
      </c>
      <c r="GZ76">
        <v>2.6184099999999999</v>
      </c>
      <c r="HA76">
        <v>2.1972700000000001</v>
      </c>
      <c r="HB76">
        <v>2.3767100000000001</v>
      </c>
      <c r="HC76">
        <v>42.006500000000003</v>
      </c>
      <c r="HD76">
        <v>15.138999999999999</v>
      </c>
      <c r="HE76">
        <v>18</v>
      </c>
      <c r="HF76">
        <v>588.70500000000004</v>
      </c>
      <c r="HG76">
        <v>730.95299999999997</v>
      </c>
      <c r="HH76">
        <v>31.0015</v>
      </c>
      <c r="HI76">
        <v>35.575000000000003</v>
      </c>
      <c r="HJ76">
        <v>30.0002</v>
      </c>
      <c r="HK76">
        <v>35.384799999999998</v>
      </c>
      <c r="HL76">
        <v>35.354500000000002</v>
      </c>
      <c r="HM76">
        <v>26.6005</v>
      </c>
      <c r="HN76">
        <v>22.324999999999999</v>
      </c>
      <c r="HO76">
        <v>98.141300000000001</v>
      </c>
      <c r="HP76">
        <v>31</v>
      </c>
      <c r="HQ76">
        <v>411.13099999999997</v>
      </c>
      <c r="HR76">
        <v>37.206099999999999</v>
      </c>
      <c r="HS76">
        <v>98.936300000000003</v>
      </c>
      <c r="HT76">
        <v>98.415300000000002</v>
      </c>
    </row>
    <row r="77" spans="1:228" x14ac:dyDescent="0.2">
      <c r="A77">
        <v>62</v>
      </c>
      <c r="B77">
        <v>1665596974.0999999</v>
      </c>
      <c r="C77">
        <v>243.5</v>
      </c>
      <c r="D77" t="s">
        <v>483</v>
      </c>
      <c r="E77" t="s">
        <v>484</v>
      </c>
      <c r="F77">
        <v>4</v>
      </c>
      <c r="G77">
        <v>1665596972.0999999</v>
      </c>
      <c r="H77">
        <f t="shared" si="0"/>
        <v>7.0680960945235845E-4</v>
      </c>
      <c r="I77">
        <f t="shared" si="1"/>
        <v>0.70680960945235849</v>
      </c>
      <c r="J77">
        <f t="shared" si="2"/>
        <v>3.6150606123707845</v>
      </c>
      <c r="K77">
        <f t="shared" si="3"/>
        <v>389.1211428571429</v>
      </c>
      <c r="L77">
        <f t="shared" si="4"/>
        <v>231.86703751232284</v>
      </c>
      <c r="M77">
        <f t="shared" si="5"/>
        <v>23.446482270305935</v>
      </c>
      <c r="N77">
        <f t="shared" si="6"/>
        <v>39.348076703297274</v>
      </c>
      <c r="O77">
        <f t="shared" si="7"/>
        <v>3.9211945914832104E-2</v>
      </c>
      <c r="P77">
        <f t="shared" si="8"/>
        <v>3.6893897969426583</v>
      </c>
      <c r="Q77">
        <f t="shared" si="9"/>
        <v>3.8981881255528004E-2</v>
      </c>
      <c r="R77">
        <f t="shared" si="10"/>
        <v>2.4384233470937683E-2</v>
      </c>
      <c r="S77">
        <f t="shared" si="11"/>
        <v>226.11342780784011</v>
      </c>
      <c r="T77">
        <f t="shared" si="12"/>
        <v>35.220507195335067</v>
      </c>
      <c r="U77">
        <f t="shared" si="13"/>
        <v>34.643585714285713</v>
      </c>
      <c r="V77">
        <f t="shared" si="14"/>
        <v>5.5378408382079467</v>
      </c>
      <c r="W77">
        <f t="shared" si="15"/>
        <v>69.744083121954475</v>
      </c>
      <c r="X77">
        <f t="shared" si="16"/>
        <v>3.7889068565193984</v>
      </c>
      <c r="Y77">
        <f t="shared" si="17"/>
        <v>5.4325853705670157</v>
      </c>
      <c r="Z77">
        <f t="shared" si="18"/>
        <v>1.7489339816885483</v>
      </c>
      <c r="AA77">
        <f t="shared" si="19"/>
        <v>-31.170303776849007</v>
      </c>
      <c r="AB77">
        <f t="shared" si="20"/>
        <v>-68.661102519354202</v>
      </c>
      <c r="AC77">
        <f t="shared" si="21"/>
        <v>-4.3239433509130905</v>
      </c>
      <c r="AD77">
        <f t="shared" si="22"/>
        <v>121.95807816072382</v>
      </c>
      <c r="AE77">
        <f t="shared" si="23"/>
        <v>27.098169352967673</v>
      </c>
      <c r="AF77">
        <f t="shared" si="24"/>
        <v>0.70622958842688532</v>
      </c>
      <c r="AG77">
        <f t="shared" si="25"/>
        <v>3.6150606123707845</v>
      </c>
      <c r="AH77">
        <v>415.45261657775268</v>
      </c>
      <c r="AI77">
        <v>406.87198181818138</v>
      </c>
      <c r="AJ77">
        <v>1.7363271429999669</v>
      </c>
      <c r="AK77">
        <v>66.503047521225383</v>
      </c>
      <c r="AL77">
        <f t="shared" si="26"/>
        <v>0.70680960945235849</v>
      </c>
      <c r="AM77">
        <v>37.184960095240221</v>
      </c>
      <c r="AN77">
        <v>37.468530769230782</v>
      </c>
      <c r="AO77">
        <v>-1.8258497150601161E-4</v>
      </c>
      <c r="AP77">
        <v>87.114648894913799</v>
      </c>
      <c r="AQ77">
        <v>88</v>
      </c>
      <c r="AR77">
        <v>14</v>
      </c>
      <c r="AS77">
        <f t="shared" si="27"/>
        <v>1</v>
      </c>
      <c r="AT77">
        <f t="shared" si="28"/>
        <v>0</v>
      </c>
      <c r="AU77">
        <f t="shared" si="29"/>
        <v>47295.709820883982</v>
      </c>
      <c r="AV77">
        <f t="shared" si="30"/>
        <v>1199.978571428572</v>
      </c>
      <c r="AW77">
        <f t="shared" si="31"/>
        <v>1025.9078278797103</v>
      </c>
      <c r="AX77">
        <f t="shared" si="32"/>
        <v>0.85493845665791279</v>
      </c>
      <c r="AY77">
        <f t="shared" si="33"/>
        <v>0.18843122134977172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1665596972.0999999</v>
      </c>
      <c r="BF77">
        <v>389.1211428571429</v>
      </c>
      <c r="BG77">
        <v>400.49171428571429</v>
      </c>
      <c r="BH77">
        <v>37.469271428571417</v>
      </c>
      <c r="BI77">
        <v>37.186899999999987</v>
      </c>
      <c r="BJ77">
        <v>389.69442857142849</v>
      </c>
      <c r="BK77">
        <v>37.252228571428567</v>
      </c>
      <c r="BL77">
        <v>649.98528571428574</v>
      </c>
      <c r="BM77">
        <v>101.0204285714286</v>
      </c>
      <c r="BN77">
        <v>9.994852857142858E-2</v>
      </c>
      <c r="BO77">
        <v>34.298385714285708</v>
      </c>
      <c r="BP77">
        <v>34.643585714285713</v>
      </c>
      <c r="BQ77">
        <v>999.89999999999986</v>
      </c>
      <c r="BR77">
        <v>0</v>
      </c>
      <c r="BS77">
        <v>0</v>
      </c>
      <c r="BT77">
        <v>9043.3928571428569</v>
      </c>
      <c r="BU77">
        <v>0</v>
      </c>
      <c r="BV77">
        <v>253.75042857142861</v>
      </c>
      <c r="BW77">
        <v>-11.370571428571431</v>
      </c>
      <c r="BX77">
        <v>404.26871428571428</v>
      </c>
      <c r="BY77">
        <v>415.95985714285717</v>
      </c>
      <c r="BZ77">
        <v>0.28238928571428568</v>
      </c>
      <c r="CA77">
        <v>400.49171428571429</v>
      </c>
      <c r="CB77">
        <v>37.186899999999987</v>
      </c>
      <c r="CC77">
        <v>3.7851628571428582</v>
      </c>
      <c r="CD77">
        <v>3.7566371428571421</v>
      </c>
      <c r="CE77">
        <v>27.956199999999999</v>
      </c>
      <c r="CF77">
        <v>27.826557142857141</v>
      </c>
      <c r="CG77">
        <v>1199.978571428572</v>
      </c>
      <c r="CH77">
        <v>0.49996871428571432</v>
      </c>
      <c r="CI77">
        <v>0.50003128571428568</v>
      </c>
      <c r="CJ77">
        <v>0</v>
      </c>
      <c r="CK77">
        <v>776.70957142857139</v>
      </c>
      <c r="CL77">
        <v>4.9990899999999998</v>
      </c>
      <c r="CM77">
        <v>8428.5785714285703</v>
      </c>
      <c r="CN77">
        <v>9557.5642857142848</v>
      </c>
      <c r="CO77">
        <v>44.875</v>
      </c>
      <c r="CP77">
        <v>47</v>
      </c>
      <c r="CQ77">
        <v>45.561999999999998</v>
      </c>
      <c r="CR77">
        <v>46.375</v>
      </c>
      <c r="CS77">
        <v>46.375</v>
      </c>
      <c r="CT77">
        <v>597.45142857142855</v>
      </c>
      <c r="CU77">
        <v>597.52714285714296</v>
      </c>
      <c r="CV77">
        <v>0</v>
      </c>
      <c r="CW77">
        <v>1665596981.2</v>
      </c>
      <c r="CX77">
        <v>0</v>
      </c>
      <c r="CY77">
        <v>1665596416</v>
      </c>
      <c r="CZ77" t="s">
        <v>356</v>
      </c>
      <c r="DA77">
        <v>1665596416</v>
      </c>
      <c r="DB77">
        <v>1665596413.5</v>
      </c>
      <c r="DC77">
        <v>13</v>
      </c>
      <c r="DD77">
        <v>-1.9E-2</v>
      </c>
      <c r="DE77">
        <v>-8.0000000000000002E-3</v>
      </c>
      <c r="DF77">
        <v>-0.56100000000000005</v>
      </c>
      <c r="DG77">
        <v>0.20899999999999999</v>
      </c>
      <c r="DH77">
        <v>415</v>
      </c>
      <c r="DI77">
        <v>38</v>
      </c>
      <c r="DJ77">
        <v>0.55000000000000004</v>
      </c>
      <c r="DK77">
        <v>0.34</v>
      </c>
      <c r="DL77">
        <v>-11.3306825</v>
      </c>
      <c r="DM77">
        <v>-0.1854697936210091</v>
      </c>
      <c r="DN77">
        <v>4.3211132173897007E-2</v>
      </c>
      <c r="DO77">
        <v>0</v>
      </c>
      <c r="DP77">
        <v>0.30245062499999997</v>
      </c>
      <c r="DQ77">
        <v>-0.1903049043151982</v>
      </c>
      <c r="DR77">
        <v>1.9622499052984431E-2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416</v>
      </c>
      <c r="EA77">
        <v>3.2943899999999999</v>
      </c>
      <c r="EB77">
        <v>2.6256699999999999</v>
      </c>
      <c r="EC77">
        <v>9.6271499999999996E-2</v>
      </c>
      <c r="ED77">
        <v>9.7517999999999994E-2</v>
      </c>
      <c r="EE77">
        <v>0.14777499999999999</v>
      </c>
      <c r="EF77">
        <v>0.14558199999999999</v>
      </c>
      <c r="EG77">
        <v>27293.8</v>
      </c>
      <c r="EH77">
        <v>27809.7</v>
      </c>
      <c r="EI77">
        <v>28106.7</v>
      </c>
      <c r="EJ77">
        <v>29672.3</v>
      </c>
      <c r="EK77">
        <v>32895.5</v>
      </c>
      <c r="EL77">
        <v>35231.699999999997</v>
      </c>
      <c r="EM77">
        <v>39601.699999999997</v>
      </c>
      <c r="EN77">
        <v>42460.5</v>
      </c>
      <c r="EO77">
        <v>2.04752</v>
      </c>
      <c r="EP77">
        <v>2.1382500000000002</v>
      </c>
      <c r="EQ77">
        <v>8.3003199999999999E-2</v>
      </c>
      <c r="ER77">
        <v>0</v>
      </c>
      <c r="ES77">
        <v>33.299300000000002</v>
      </c>
      <c r="ET77">
        <v>999.9</v>
      </c>
      <c r="EU77">
        <v>72.5</v>
      </c>
      <c r="EV77">
        <v>37.1</v>
      </c>
      <c r="EW77">
        <v>45.496200000000002</v>
      </c>
      <c r="EX77">
        <v>56.562800000000003</v>
      </c>
      <c r="EY77">
        <v>-2.1153900000000001</v>
      </c>
      <c r="EZ77">
        <v>2</v>
      </c>
      <c r="FA77">
        <v>0.66454800000000003</v>
      </c>
      <c r="FB77">
        <v>1.59172</v>
      </c>
      <c r="FC77">
        <v>20.2622</v>
      </c>
      <c r="FD77">
        <v>5.2183400000000004</v>
      </c>
      <c r="FE77">
        <v>12.007400000000001</v>
      </c>
      <c r="FF77">
        <v>4.9861000000000004</v>
      </c>
      <c r="FG77">
        <v>3.2844799999999998</v>
      </c>
      <c r="FH77">
        <v>7032.7</v>
      </c>
      <c r="FI77">
        <v>9999</v>
      </c>
      <c r="FJ77">
        <v>9999</v>
      </c>
      <c r="FK77">
        <v>515.70000000000005</v>
      </c>
      <c r="FL77">
        <v>1.86581</v>
      </c>
      <c r="FM77">
        <v>1.8621799999999999</v>
      </c>
      <c r="FN77">
        <v>1.86419</v>
      </c>
      <c r="FO77">
        <v>1.86033</v>
      </c>
      <c r="FP77">
        <v>1.86104</v>
      </c>
      <c r="FQ77">
        <v>1.8601099999999999</v>
      </c>
      <c r="FR77">
        <v>1.8618600000000001</v>
      </c>
      <c r="FS77">
        <v>1.8583700000000001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-0.57199999999999995</v>
      </c>
      <c r="GH77">
        <v>0.21709999999999999</v>
      </c>
      <c r="GI77">
        <v>-0.69928025100371916</v>
      </c>
      <c r="GJ77">
        <v>1.4630516110468079E-4</v>
      </c>
      <c r="GK77">
        <v>5.5642911680704064E-7</v>
      </c>
      <c r="GL77">
        <v>-2.6618900234199588E-10</v>
      </c>
      <c r="GM77">
        <v>-0.15148303708864999</v>
      </c>
      <c r="GN77">
        <v>8.1235993582925436E-3</v>
      </c>
      <c r="GO77">
        <v>6.4829555091776674E-5</v>
      </c>
      <c r="GP77">
        <v>-4.6489004256989501E-7</v>
      </c>
      <c r="GQ77">
        <v>2</v>
      </c>
      <c r="GR77">
        <v>2085</v>
      </c>
      <c r="GS77">
        <v>3</v>
      </c>
      <c r="GT77">
        <v>37</v>
      </c>
      <c r="GU77">
        <v>9.3000000000000007</v>
      </c>
      <c r="GV77">
        <v>9.3000000000000007</v>
      </c>
      <c r="GW77">
        <v>1.3464400000000001</v>
      </c>
      <c r="GX77">
        <v>2.6110799999999998</v>
      </c>
      <c r="GY77">
        <v>2.04834</v>
      </c>
      <c r="GZ77">
        <v>2.6184099999999999</v>
      </c>
      <c r="HA77">
        <v>2.1972700000000001</v>
      </c>
      <c r="HB77">
        <v>2.3645</v>
      </c>
      <c r="HC77">
        <v>42.006500000000003</v>
      </c>
      <c r="HD77">
        <v>15.138999999999999</v>
      </c>
      <c r="HE77">
        <v>18</v>
      </c>
      <c r="HF77">
        <v>588.88800000000003</v>
      </c>
      <c r="HG77">
        <v>730.88499999999999</v>
      </c>
      <c r="HH77">
        <v>31.0015</v>
      </c>
      <c r="HI77">
        <v>35.577399999999997</v>
      </c>
      <c r="HJ77">
        <v>30.000299999999999</v>
      </c>
      <c r="HK77">
        <v>35.386699999999998</v>
      </c>
      <c r="HL77">
        <v>35.354900000000001</v>
      </c>
      <c r="HM77">
        <v>26.960799999999999</v>
      </c>
      <c r="HN77">
        <v>22.324999999999999</v>
      </c>
      <c r="HO77">
        <v>97.769800000000004</v>
      </c>
      <c r="HP77">
        <v>31</v>
      </c>
      <c r="HQ77">
        <v>417.80799999999999</v>
      </c>
      <c r="HR77">
        <v>37.211100000000002</v>
      </c>
      <c r="HS77">
        <v>98.934799999999996</v>
      </c>
      <c r="HT77">
        <v>98.415999999999997</v>
      </c>
    </row>
    <row r="78" spans="1:228" x14ac:dyDescent="0.2">
      <c r="A78">
        <v>63</v>
      </c>
      <c r="B78">
        <v>1665596978.0999999</v>
      </c>
      <c r="C78">
        <v>247.5</v>
      </c>
      <c r="D78" t="s">
        <v>485</v>
      </c>
      <c r="E78" t="s">
        <v>486</v>
      </c>
      <c r="F78">
        <v>4</v>
      </c>
      <c r="G78">
        <v>1665596975.7874999</v>
      </c>
      <c r="H78">
        <f t="shared" si="0"/>
        <v>7.0200606348764822E-4</v>
      </c>
      <c r="I78">
        <f t="shared" si="1"/>
        <v>0.70200606348764827</v>
      </c>
      <c r="J78">
        <f t="shared" si="2"/>
        <v>3.9627240426946146</v>
      </c>
      <c r="K78">
        <f t="shared" si="3"/>
        <v>395.26949999999999</v>
      </c>
      <c r="L78">
        <f t="shared" si="4"/>
        <v>222.64000956580321</v>
      </c>
      <c r="M78">
        <f t="shared" si="5"/>
        <v>22.51359743926432</v>
      </c>
      <c r="N78">
        <f t="shared" si="6"/>
        <v>39.970077347616751</v>
      </c>
      <c r="O78">
        <f t="shared" si="7"/>
        <v>3.8933547908395157E-2</v>
      </c>
      <c r="P78">
        <f t="shared" si="8"/>
        <v>3.6737988330518703</v>
      </c>
      <c r="Q78">
        <f t="shared" si="9"/>
        <v>3.8705771787580237E-2</v>
      </c>
      <c r="R78">
        <f t="shared" si="10"/>
        <v>2.4211460877182761E-2</v>
      </c>
      <c r="S78">
        <f t="shared" si="11"/>
        <v>226.10847561048831</v>
      </c>
      <c r="T78">
        <f t="shared" si="12"/>
        <v>35.229969837189905</v>
      </c>
      <c r="U78">
        <f t="shared" si="13"/>
        <v>34.645300000000013</v>
      </c>
      <c r="V78">
        <f t="shared" si="14"/>
        <v>5.5383679358294797</v>
      </c>
      <c r="W78">
        <f t="shared" si="15"/>
        <v>69.725702134676567</v>
      </c>
      <c r="X78">
        <f t="shared" si="16"/>
        <v>3.7889207835399747</v>
      </c>
      <c r="Y78">
        <f t="shared" si="17"/>
        <v>5.434037474763036</v>
      </c>
      <c r="Z78">
        <f t="shared" si="18"/>
        <v>1.749447152289505</v>
      </c>
      <c r="AA78">
        <f t="shared" si="19"/>
        <v>-30.958467399805286</v>
      </c>
      <c r="AB78">
        <f t="shared" si="20"/>
        <v>-67.759432156425959</v>
      </c>
      <c r="AC78">
        <f t="shared" si="21"/>
        <v>-4.2854058113493423</v>
      </c>
      <c r="AD78">
        <f t="shared" si="22"/>
        <v>123.10517024290775</v>
      </c>
      <c r="AE78">
        <f t="shared" si="23"/>
        <v>27.154498194054305</v>
      </c>
      <c r="AF78">
        <f t="shared" si="24"/>
        <v>0.69511240975923994</v>
      </c>
      <c r="AG78">
        <f t="shared" si="25"/>
        <v>3.9627240426946146</v>
      </c>
      <c r="AH78">
        <v>422.40250729080162</v>
      </c>
      <c r="AI78">
        <v>413.76445454545461</v>
      </c>
      <c r="AJ78">
        <v>1.7135570363737309</v>
      </c>
      <c r="AK78">
        <v>66.503047521225383</v>
      </c>
      <c r="AL78">
        <f t="shared" si="26"/>
        <v>0.70200606348764827</v>
      </c>
      <c r="AM78">
        <v>37.1886091305132</v>
      </c>
      <c r="AN78">
        <v>37.469241758241758</v>
      </c>
      <c r="AO78">
        <v>6.7956966916243471E-6</v>
      </c>
      <c r="AP78">
        <v>87.114648894913799</v>
      </c>
      <c r="AQ78">
        <v>88</v>
      </c>
      <c r="AR78">
        <v>14</v>
      </c>
      <c r="AS78">
        <f t="shared" si="27"/>
        <v>1</v>
      </c>
      <c r="AT78">
        <f t="shared" si="28"/>
        <v>0</v>
      </c>
      <c r="AU78">
        <f t="shared" si="29"/>
        <v>47017.474983711654</v>
      </c>
      <c r="AV78">
        <f t="shared" si="30"/>
        <v>1199.95875</v>
      </c>
      <c r="AW78">
        <f t="shared" si="31"/>
        <v>1025.8902510935172</v>
      </c>
      <c r="AX78">
        <f t="shared" si="32"/>
        <v>0.85493793106931149</v>
      </c>
      <c r="AY78">
        <f t="shared" si="33"/>
        <v>0.1884302069637713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1665596975.7874999</v>
      </c>
      <c r="BF78">
        <v>395.26949999999999</v>
      </c>
      <c r="BG78">
        <v>406.66287499999999</v>
      </c>
      <c r="BH78">
        <v>37.469149999999999</v>
      </c>
      <c r="BI78">
        <v>37.1912375</v>
      </c>
      <c r="BJ78">
        <v>395.840125</v>
      </c>
      <c r="BK78">
        <v>37.252099999999999</v>
      </c>
      <c r="BL78">
        <v>650.01800000000003</v>
      </c>
      <c r="BM78">
        <v>101.020875</v>
      </c>
      <c r="BN78">
        <v>0.1002015</v>
      </c>
      <c r="BO78">
        <v>34.303187500000007</v>
      </c>
      <c r="BP78">
        <v>34.645300000000013</v>
      </c>
      <c r="BQ78">
        <v>999.9</v>
      </c>
      <c r="BR78">
        <v>0</v>
      </c>
      <c r="BS78">
        <v>0</v>
      </c>
      <c r="BT78">
        <v>8989.4524999999994</v>
      </c>
      <c r="BU78">
        <v>0</v>
      </c>
      <c r="BV78">
        <v>249.8365</v>
      </c>
      <c r="BW78">
        <v>-11.3933</v>
      </c>
      <c r="BX78">
        <v>410.65650000000011</v>
      </c>
      <c r="BY78">
        <v>422.37112500000001</v>
      </c>
      <c r="BZ78">
        <v>0.27791274999999999</v>
      </c>
      <c r="CA78">
        <v>406.66287499999999</v>
      </c>
      <c r="CB78">
        <v>37.1912375</v>
      </c>
      <c r="CC78">
        <v>3.7851662500000001</v>
      </c>
      <c r="CD78">
        <v>3.7570937500000001</v>
      </c>
      <c r="CE78">
        <v>27.956225</v>
      </c>
      <c r="CF78">
        <v>27.828624999999999</v>
      </c>
      <c r="CG78">
        <v>1199.95875</v>
      </c>
      <c r="CH78">
        <v>0.49998575000000001</v>
      </c>
      <c r="CI78">
        <v>0.50001424999999999</v>
      </c>
      <c r="CJ78">
        <v>0</v>
      </c>
      <c r="CK78">
        <v>776.45675000000006</v>
      </c>
      <c r="CL78">
        <v>4.9990899999999998</v>
      </c>
      <c r="CM78">
        <v>8424.5387499999997</v>
      </c>
      <c r="CN78">
        <v>9557.48</v>
      </c>
      <c r="CO78">
        <v>44.875</v>
      </c>
      <c r="CP78">
        <v>47</v>
      </c>
      <c r="CQ78">
        <v>45.561999999999998</v>
      </c>
      <c r="CR78">
        <v>46.375</v>
      </c>
      <c r="CS78">
        <v>46.375</v>
      </c>
      <c r="CT78">
        <v>597.46249999999998</v>
      </c>
      <c r="CU78">
        <v>597.49624999999992</v>
      </c>
      <c r="CV78">
        <v>0</v>
      </c>
      <c r="CW78">
        <v>1665596984.8</v>
      </c>
      <c r="CX78">
        <v>0</v>
      </c>
      <c r="CY78">
        <v>1665596416</v>
      </c>
      <c r="CZ78" t="s">
        <v>356</v>
      </c>
      <c r="DA78">
        <v>1665596416</v>
      </c>
      <c r="DB78">
        <v>1665596413.5</v>
      </c>
      <c r="DC78">
        <v>13</v>
      </c>
      <c r="DD78">
        <v>-1.9E-2</v>
      </c>
      <c r="DE78">
        <v>-8.0000000000000002E-3</v>
      </c>
      <c r="DF78">
        <v>-0.56100000000000005</v>
      </c>
      <c r="DG78">
        <v>0.20899999999999999</v>
      </c>
      <c r="DH78">
        <v>415</v>
      </c>
      <c r="DI78">
        <v>38</v>
      </c>
      <c r="DJ78">
        <v>0.55000000000000004</v>
      </c>
      <c r="DK78">
        <v>0.34</v>
      </c>
      <c r="DL78">
        <v>-11.347925</v>
      </c>
      <c r="DM78">
        <v>-0.2124427767354525</v>
      </c>
      <c r="DN78">
        <v>4.444254015017593E-2</v>
      </c>
      <c r="DO78">
        <v>0</v>
      </c>
      <c r="DP78">
        <v>0.29096630000000001</v>
      </c>
      <c r="DQ78">
        <v>-0.1114387317073182</v>
      </c>
      <c r="DR78">
        <v>1.143930169678202E-2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416</v>
      </c>
      <c r="EA78">
        <v>3.2943899999999999</v>
      </c>
      <c r="EB78">
        <v>2.6252</v>
      </c>
      <c r="EC78">
        <v>9.7519900000000007E-2</v>
      </c>
      <c r="ED78">
        <v>9.8754700000000001E-2</v>
      </c>
      <c r="EE78">
        <v>0.14777899999999999</v>
      </c>
      <c r="EF78">
        <v>0.14560200000000001</v>
      </c>
      <c r="EG78">
        <v>27255.200000000001</v>
      </c>
      <c r="EH78">
        <v>27771</v>
      </c>
      <c r="EI78">
        <v>28105.8</v>
      </c>
      <c r="EJ78">
        <v>29671.7</v>
      </c>
      <c r="EK78">
        <v>32894.9</v>
      </c>
      <c r="EL78">
        <v>35230.1</v>
      </c>
      <c r="EM78">
        <v>39601.1</v>
      </c>
      <c r="EN78">
        <v>42459.4</v>
      </c>
      <c r="EO78">
        <v>2.0475500000000002</v>
      </c>
      <c r="EP78">
        <v>2.1383200000000002</v>
      </c>
      <c r="EQ78">
        <v>8.2950999999999997E-2</v>
      </c>
      <c r="ER78">
        <v>0</v>
      </c>
      <c r="ES78">
        <v>33.310099999999998</v>
      </c>
      <c r="ET78">
        <v>999.9</v>
      </c>
      <c r="EU78">
        <v>72.5</v>
      </c>
      <c r="EV78">
        <v>37.1</v>
      </c>
      <c r="EW78">
        <v>45.492199999999997</v>
      </c>
      <c r="EX78">
        <v>56.982799999999997</v>
      </c>
      <c r="EY78">
        <v>-2.1354099999999998</v>
      </c>
      <c r="EZ78">
        <v>2</v>
      </c>
      <c r="FA78">
        <v>0.66494200000000003</v>
      </c>
      <c r="FB78">
        <v>1.59494</v>
      </c>
      <c r="FC78">
        <v>20.262</v>
      </c>
      <c r="FD78">
        <v>5.2181899999999999</v>
      </c>
      <c r="FE78">
        <v>12.006500000000001</v>
      </c>
      <c r="FF78">
        <v>4.9852499999999997</v>
      </c>
      <c r="FG78">
        <v>3.2845800000000001</v>
      </c>
      <c r="FH78">
        <v>7032.7</v>
      </c>
      <c r="FI78">
        <v>9999</v>
      </c>
      <c r="FJ78">
        <v>9999</v>
      </c>
      <c r="FK78">
        <v>515.70000000000005</v>
      </c>
      <c r="FL78">
        <v>1.8657999999999999</v>
      </c>
      <c r="FM78">
        <v>1.8621799999999999</v>
      </c>
      <c r="FN78">
        <v>1.86425</v>
      </c>
      <c r="FO78">
        <v>1.8603499999999999</v>
      </c>
      <c r="FP78">
        <v>1.8610800000000001</v>
      </c>
      <c r="FQ78">
        <v>1.8601099999999999</v>
      </c>
      <c r="FR78">
        <v>1.86185</v>
      </c>
      <c r="FS78">
        <v>1.8583799999999999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-0.56899999999999995</v>
      </c>
      <c r="GH78">
        <v>0.217</v>
      </c>
      <c r="GI78">
        <v>-0.69928025100371916</v>
      </c>
      <c r="GJ78">
        <v>1.4630516110468079E-4</v>
      </c>
      <c r="GK78">
        <v>5.5642911680704064E-7</v>
      </c>
      <c r="GL78">
        <v>-2.6618900234199588E-10</v>
      </c>
      <c r="GM78">
        <v>-0.15148303708864999</v>
      </c>
      <c r="GN78">
        <v>8.1235993582925436E-3</v>
      </c>
      <c r="GO78">
        <v>6.4829555091776674E-5</v>
      </c>
      <c r="GP78">
        <v>-4.6489004256989501E-7</v>
      </c>
      <c r="GQ78">
        <v>2</v>
      </c>
      <c r="GR78">
        <v>2085</v>
      </c>
      <c r="GS78">
        <v>3</v>
      </c>
      <c r="GT78">
        <v>37</v>
      </c>
      <c r="GU78">
        <v>9.4</v>
      </c>
      <c r="GV78">
        <v>9.4</v>
      </c>
      <c r="GW78">
        <v>1.3647499999999999</v>
      </c>
      <c r="GX78">
        <v>2.6208499999999999</v>
      </c>
      <c r="GY78">
        <v>2.04834</v>
      </c>
      <c r="GZ78">
        <v>2.6184099999999999</v>
      </c>
      <c r="HA78">
        <v>2.1972700000000001</v>
      </c>
      <c r="HB78">
        <v>2.2766099999999998</v>
      </c>
      <c r="HC78">
        <v>42.006500000000003</v>
      </c>
      <c r="HD78">
        <v>15.1127</v>
      </c>
      <c r="HE78">
        <v>18</v>
      </c>
      <c r="HF78">
        <v>588.91099999999994</v>
      </c>
      <c r="HG78">
        <v>730.99099999999999</v>
      </c>
      <c r="HH78">
        <v>31.001200000000001</v>
      </c>
      <c r="HI78">
        <v>35.579900000000002</v>
      </c>
      <c r="HJ78">
        <v>30.000399999999999</v>
      </c>
      <c r="HK78">
        <v>35.3872</v>
      </c>
      <c r="HL78">
        <v>35.357799999999997</v>
      </c>
      <c r="HM78">
        <v>27.322299999999998</v>
      </c>
      <c r="HN78">
        <v>22.324999999999999</v>
      </c>
      <c r="HO78">
        <v>97.769800000000004</v>
      </c>
      <c r="HP78">
        <v>31</v>
      </c>
      <c r="HQ78">
        <v>424.48700000000002</v>
      </c>
      <c r="HR78">
        <v>37.211399999999998</v>
      </c>
      <c r="HS78">
        <v>98.932500000000005</v>
      </c>
      <c r="HT78">
        <v>98.413700000000006</v>
      </c>
    </row>
    <row r="79" spans="1:228" x14ac:dyDescent="0.2">
      <c r="A79">
        <v>64</v>
      </c>
      <c r="B79">
        <v>1665596982.0999999</v>
      </c>
      <c r="C79">
        <v>251.5</v>
      </c>
      <c r="D79" t="s">
        <v>487</v>
      </c>
      <c r="E79" t="s">
        <v>488</v>
      </c>
      <c r="F79">
        <v>4</v>
      </c>
      <c r="G79">
        <v>1665596980.0999999</v>
      </c>
      <c r="H79">
        <f t="shared" si="0"/>
        <v>6.9731743899527105E-4</v>
      </c>
      <c r="I79">
        <f t="shared" si="1"/>
        <v>0.6973174389952711</v>
      </c>
      <c r="J79">
        <f t="shared" si="2"/>
        <v>3.6352465070711366</v>
      </c>
      <c r="K79">
        <f t="shared" si="3"/>
        <v>402.47757142857142</v>
      </c>
      <c r="L79">
        <f t="shared" si="4"/>
        <v>241.72324738547911</v>
      </c>
      <c r="M79">
        <f t="shared" si="5"/>
        <v>24.443085350157254</v>
      </c>
      <c r="N79">
        <f t="shared" si="6"/>
        <v>40.698582930520253</v>
      </c>
      <c r="O79">
        <f t="shared" si="7"/>
        <v>3.8608799400289405E-2</v>
      </c>
      <c r="P79">
        <f t="shared" si="8"/>
        <v>3.685076461901708</v>
      </c>
      <c r="Q79">
        <f t="shared" si="9"/>
        <v>3.8385476690483269E-2</v>
      </c>
      <c r="R79">
        <f t="shared" si="10"/>
        <v>2.4010879723667576E-2</v>
      </c>
      <c r="S79">
        <f t="shared" si="11"/>
        <v>226.11096652046336</v>
      </c>
      <c r="T79">
        <f t="shared" si="12"/>
        <v>35.235229802980747</v>
      </c>
      <c r="U79">
        <f t="shared" si="13"/>
        <v>34.655271428571432</v>
      </c>
      <c r="V79">
        <f t="shared" si="14"/>
        <v>5.5414347517026705</v>
      </c>
      <c r="W79">
        <f t="shared" si="15"/>
        <v>69.704268412689558</v>
      </c>
      <c r="X79">
        <f t="shared" si="16"/>
        <v>3.7892196060162227</v>
      </c>
      <c r="Y79">
        <f t="shared" si="17"/>
        <v>5.4361371151359803</v>
      </c>
      <c r="Z79">
        <f t="shared" si="18"/>
        <v>1.7522151456864479</v>
      </c>
      <c r="AA79">
        <f t="shared" si="19"/>
        <v>-30.751699059691454</v>
      </c>
      <c r="AB79">
        <f t="shared" si="20"/>
        <v>-68.569476969879616</v>
      </c>
      <c r="AC79">
        <f t="shared" si="21"/>
        <v>-4.3237217328039108</v>
      </c>
      <c r="AD79">
        <f t="shared" si="22"/>
        <v>122.4660687580884</v>
      </c>
      <c r="AE79">
        <f t="shared" si="23"/>
        <v>27.237053330860977</v>
      </c>
      <c r="AF79">
        <f t="shared" si="24"/>
        <v>0.68141885065012542</v>
      </c>
      <c r="AG79">
        <f t="shared" si="25"/>
        <v>3.6352465070711366</v>
      </c>
      <c r="AH79">
        <v>429.39284906363491</v>
      </c>
      <c r="AI79">
        <v>420.7639212121212</v>
      </c>
      <c r="AJ79">
        <v>1.746239990434687</v>
      </c>
      <c r="AK79">
        <v>66.503047521225383</v>
      </c>
      <c r="AL79">
        <f t="shared" si="26"/>
        <v>0.6973174389952711</v>
      </c>
      <c r="AM79">
        <v>37.196394388038513</v>
      </c>
      <c r="AN79">
        <v>37.475258241758262</v>
      </c>
      <c r="AO79">
        <v>-1.232553452463061E-5</v>
      </c>
      <c r="AP79">
        <v>87.114648894913799</v>
      </c>
      <c r="AQ79">
        <v>87</v>
      </c>
      <c r="AR79">
        <v>13</v>
      </c>
      <c r="AS79">
        <f t="shared" si="27"/>
        <v>1</v>
      </c>
      <c r="AT79">
        <f t="shared" si="28"/>
        <v>0</v>
      </c>
      <c r="AU79">
        <f t="shared" si="29"/>
        <v>47217.11270528975</v>
      </c>
      <c r="AV79">
        <f t="shared" si="30"/>
        <v>1199.977142857143</v>
      </c>
      <c r="AW79">
        <f t="shared" si="31"/>
        <v>1025.9054707359915</v>
      </c>
      <c r="AX79">
        <f t="shared" si="32"/>
        <v>0.85493751013732866</v>
      </c>
      <c r="AY79">
        <f t="shared" si="33"/>
        <v>0.18842939456504448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1665596980.0999999</v>
      </c>
      <c r="BF79">
        <v>402.47757142857142</v>
      </c>
      <c r="BG79">
        <v>413.9052857142857</v>
      </c>
      <c r="BH79">
        <v>37.472457142857152</v>
      </c>
      <c r="BI79">
        <v>37.200014285714289</v>
      </c>
      <c r="BJ79">
        <v>403.04485714285721</v>
      </c>
      <c r="BK79">
        <v>37.255342857142857</v>
      </c>
      <c r="BL79">
        <v>650.00342857142857</v>
      </c>
      <c r="BM79">
        <v>101.02028571428571</v>
      </c>
      <c r="BN79">
        <v>9.9840771428571423E-2</v>
      </c>
      <c r="BO79">
        <v>34.310128571428557</v>
      </c>
      <c r="BP79">
        <v>34.655271428571432</v>
      </c>
      <c r="BQ79">
        <v>999.89999999999986</v>
      </c>
      <c r="BR79">
        <v>0</v>
      </c>
      <c r="BS79">
        <v>0</v>
      </c>
      <c r="BT79">
        <v>9028.4814285714292</v>
      </c>
      <c r="BU79">
        <v>0</v>
      </c>
      <c r="BV79">
        <v>241.29871428571431</v>
      </c>
      <c r="BW79">
        <v>-11.4277</v>
      </c>
      <c r="BX79">
        <v>418.1464285714286</v>
      </c>
      <c r="BY79">
        <v>429.89742857142858</v>
      </c>
      <c r="BZ79">
        <v>0.27243657142857142</v>
      </c>
      <c r="CA79">
        <v>413.9052857142857</v>
      </c>
      <c r="CB79">
        <v>37.200014285714289</v>
      </c>
      <c r="CC79">
        <v>3.7854785714285719</v>
      </c>
      <c r="CD79">
        <v>3.757955714285715</v>
      </c>
      <c r="CE79">
        <v>27.957628571428579</v>
      </c>
      <c r="CF79">
        <v>27.83257142857142</v>
      </c>
      <c r="CG79">
        <v>1199.977142857143</v>
      </c>
      <c r="CH79">
        <v>0.49999928571428581</v>
      </c>
      <c r="CI79">
        <v>0.50000071428571424</v>
      </c>
      <c r="CJ79">
        <v>0</v>
      </c>
      <c r="CK79">
        <v>776.3154285714287</v>
      </c>
      <c r="CL79">
        <v>4.9990899999999998</v>
      </c>
      <c r="CM79">
        <v>8418.841428571428</v>
      </c>
      <c r="CN79">
        <v>9557.6757142857132</v>
      </c>
      <c r="CO79">
        <v>44.875</v>
      </c>
      <c r="CP79">
        <v>47</v>
      </c>
      <c r="CQ79">
        <v>45.561999999999998</v>
      </c>
      <c r="CR79">
        <v>46.375</v>
      </c>
      <c r="CS79">
        <v>46.375</v>
      </c>
      <c r="CT79">
        <v>597.48857142857139</v>
      </c>
      <c r="CU79">
        <v>597.48857142857139</v>
      </c>
      <c r="CV79">
        <v>0</v>
      </c>
      <c r="CW79">
        <v>1665596989</v>
      </c>
      <c r="CX79">
        <v>0</v>
      </c>
      <c r="CY79">
        <v>1665596416</v>
      </c>
      <c r="CZ79" t="s">
        <v>356</v>
      </c>
      <c r="DA79">
        <v>1665596416</v>
      </c>
      <c r="DB79">
        <v>1665596413.5</v>
      </c>
      <c r="DC79">
        <v>13</v>
      </c>
      <c r="DD79">
        <v>-1.9E-2</v>
      </c>
      <c r="DE79">
        <v>-8.0000000000000002E-3</v>
      </c>
      <c r="DF79">
        <v>-0.56100000000000005</v>
      </c>
      <c r="DG79">
        <v>0.20899999999999999</v>
      </c>
      <c r="DH79">
        <v>415</v>
      </c>
      <c r="DI79">
        <v>38</v>
      </c>
      <c r="DJ79">
        <v>0.55000000000000004</v>
      </c>
      <c r="DK79">
        <v>0.34</v>
      </c>
      <c r="DL79">
        <v>-11.371767500000001</v>
      </c>
      <c r="DM79">
        <v>-0.28184803001874481</v>
      </c>
      <c r="DN79">
        <v>4.9353385838764939E-2</v>
      </c>
      <c r="DO79">
        <v>0</v>
      </c>
      <c r="DP79">
        <v>0.28339455000000002</v>
      </c>
      <c r="DQ79">
        <v>-8.0202484052533218E-2</v>
      </c>
      <c r="DR79">
        <v>7.8338320538227021E-3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357</v>
      </c>
      <c r="EA79">
        <v>3.2942900000000002</v>
      </c>
      <c r="EB79">
        <v>2.62547</v>
      </c>
      <c r="EC79">
        <v>9.8783399999999993E-2</v>
      </c>
      <c r="ED79">
        <v>9.9986800000000001E-2</v>
      </c>
      <c r="EE79">
        <v>0.14779600000000001</v>
      </c>
      <c r="EF79">
        <v>0.14561199999999999</v>
      </c>
      <c r="EG79">
        <v>27217</v>
      </c>
      <c r="EH79">
        <v>27732.7</v>
      </c>
      <c r="EI79">
        <v>28105.8</v>
      </c>
      <c r="EJ79">
        <v>29671.5</v>
      </c>
      <c r="EK79">
        <v>32893.699999999997</v>
      </c>
      <c r="EL79">
        <v>35229.599999999999</v>
      </c>
      <c r="EM79">
        <v>39600.300000000003</v>
      </c>
      <c r="EN79">
        <v>42459.3</v>
      </c>
      <c r="EO79">
        <v>2.0475699999999999</v>
      </c>
      <c r="EP79">
        <v>2.1381800000000002</v>
      </c>
      <c r="EQ79">
        <v>8.2824400000000006E-2</v>
      </c>
      <c r="ER79">
        <v>0</v>
      </c>
      <c r="ES79">
        <v>33.320500000000003</v>
      </c>
      <c r="ET79">
        <v>999.9</v>
      </c>
      <c r="EU79">
        <v>72.400000000000006</v>
      </c>
      <c r="EV79">
        <v>37.1</v>
      </c>
      <c r="EW79">
        <v>45.437899999999999</v>
      </c>
      <c r="EX79">
        <v>56.502800000000001</v>
      </c>
      <c r="EY79">
        <v>-2.1234000000000002</v>
      </c>
      <c r="EZ79">
        <v>2</v>
      </c>
      <c r="FA79">
        <v>0.66507099999999997</v>
      </c>
      <c r="FB79">
        <v>1.5964400000000001</v>
      </c>
      <c r="FC79">
        <v>20.262</v>
      </c>
      <c r="FD79">
        <v>5.2180400000000002</v>
      </c>
      <c r="FE79">
        <v>12.005800000000001</v>
      </c>
      <c r="FF79">
        <v>4.9859999999999998</v>
      </c>
      <c r="FG79">
        <v>3.2845</v>
      </c>
      <c r="FH79">
        <v>7033</v>
      </c>
      <c r="FI79">
        <v>9999</v>
      </c>
      <c r="FJ79">
        <v>9999</v>
      </c>
      <c r="FK79">
        <v>515.70000000000005</v>
      </c>
      <c r="FL79">
        <v>1.86581</v>
      </c>
      <c r="FM79">
        <v>1.8621799999999999</v>
      </c>
      <c r="FN79">
        <v>1.8642300000000001</v>
      </c>
      <c r="FO79">
        <v>1.86033</v>
      </c>
      <c r="FP79">
        <v>1.8610800000000001</v>
      </c>
      <c r="FQ79">
        <v>1.8601099999999999</v>
      </c>
      <c r="FR79">
        <v>1.86185</v>
      </c>
      <c r="FS79">
        <v>1.8583799999999999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-0.56599999999999995</v>
      </c>
      <c r="GH79">
        <v>0.2172</v>
      </c>
      <c r="GI79">
        <v>-0.69928025100371916</v>
      </c>
      <c r="GJ79">
        <v>1.4630516110468079E-4</v>
      </c>
      <c r="GK79">
        <v>5.5642911680704064E-7</v>
      </c>
      <c r="GL79">
        <v>-2.6618900234199588E-10</v>
      </c>
      <c r="GM79">
        <v>-0.15148303708864999</v>
      </c>
      <c r="GN79">
        <v>8.1235993582925436E-3</v>
      </c>
      <c r="GO79">
        <v>6.4829555091776674E-5</v>
      </c>
      <c r="GP79">
        <v>-4.6489004256989501E-7</v>
      </c>
      <c r="GQ79">
        <v>2</v>
      </c>
      <c r="GR79">
        <v>2085</v>
      </c>
      <c r="GS79">
        <v>3</v>
      </c>
      <c r="GT79">
        <v>37</v>
      </c>
      <c r="GU79">
        <v>9.4</v>
      </c>
      <c r="GV79">
        <v>9.5</v>
      </c>
      <c r="GW79">
        <v>1.38306</v>
      </c>
      <c r="GX79">
        <v>2.6037599999999999</v>
      </c>
      <c r="GY79">
        <v>2.04834</v>
      </c>
      <c r="GZ79">
        <v>2.6184099999999999</v>
      </c>
      <c r="HA79">
        <v>2.1972700000000001</v>
      </c>
      <c r="HB79">
        <v>2.36572</v>
      </c>
      <c r="HC79">
        <v>42.006500000000003</v>
      </c>
      <c r="HD79">
        <v>15.1127</v>
      </c>
      <c r="HE79">
        <v>18</v>
      </c>
      <c r="HF79">
        <v>588.95299999999997</v>
      </c>
      <c r="HG79">
        <v>730.85199999999998</v>
      </c>
      <c r="HH79">
        <v>31.000800000000002</v>
      </c>
      <c r="HI79">
        <v>35.582599999999999</v>
      </c>
      <c r="HJ79">
        <v>30.000299999999999</v>
      </c>
      <c r="HK79">
        <v>35.389899999999997</v>
      </c>
      <c r="HL79">
        <v>35.358199999999997</v>
      </c>
      <c r="HM79">
        <v>27.682700000000001</v>
      </c>
      <c r="HN79">
        <v>22.324999999999999</v>
      </c>
      <c r="HO79">
        <v>97.769800000000004</v>
      </c>
      <c r="HP79">
        <v>31</v>
      </c>
      <c r="HQ79">
        <v>431.16500000000002</v>
      </c>
      <c r="HR79">
        <v>37.206400000000002</v>
      </c>
      <c r="HS79">
        <v>98.9315</v>
      </c>
      <c r="HT79">
        <v>98.4131</v>
      </c>
    </row>
    <row r="80" spans="1:228" x14ac:dyDescent="0.2">
      <c r="A80">
        <v>65</v>
      </c>
      <c r="B80">
        <v>1665596986.0999999</v>
      </c>
      <c r="C80">
        <v>255.5</v>
      </c>
      <c r="D80" t="s">
        <v>489</v>
      </c>
      <c r="E80" t="s">
        <v>490</v>
      </c>
      <c r="F80">
        <v>4</v>
      </c>
      <c r="G80">
        <v>1665596983.7874999</v>
      </c>
      <c r="H80">
        <f t="shared" ref="H80:H143" si="34">(I80)/1000</f>
        <v>7.0522567648951227E-4</v>
      </c>
      <c r="I80">
        <f t="shared" ref="I80:I143" si="35">IF(BD80, AL80, AF80)</f>
        <v>0.70522567648951229</v>
      </c>
      <c r="J80">
        <f t="shared" ref="J80:J143" si="36">IF(BD80, AG80, AE80)</f>
        <v>3.5644082746354764</v>
      </c>
      <c r="K80">
        <f t="shared" ref="K80:K143" si="37">BF80 - IF(AS80&gt;1, J80*AZ80*100/(AU80*BT80), 0)</f>
        <v>408.65262500000011</v>
      </c>
      <c r="L80">
        <f t="shared" ref="L80:L143" si="38">((R80-H80/2)*K80-J80)/(R80+H80/2)</f>
        <v>252.18590595767131</v>
      </c>
      <c r="M80">
        <f t="shared" ref="M80:M143" si="39">L80*(BM80+BN80)/1000</f>
        <v>25.501233652422989</v>
      </c>
      <c r="N80">
        <f t="shared" ref="N80:N143" si="40">(BF80 - IF(AS80&gt;1, J80*AZ80*100/(AU80*BT80), 0))*(BM80+BN80)/1000</f>
        <v>41.323269170126245</v>
      </c>
      <c r="O80">
        <f t="shared" ref="O80:O143" si="41">2/((1/Q80-1/P80)+SIGN(Q80)*SQRT((1/Q80-1/P80)*(1/Q80-1/P80) + 4*BA80/((BA80+1)*(BA80+1))*(2*1/Q80*1/P80-1/P80*1/P80)))</f>
        <v>3.9028116721420793E-2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3.6709379963459328</v>
      </c>
      <c r="Q80">
        <f t="shared" ref="Q80:Q143" si="43">H80*(1000-(1000*0.61365*EXP(17.502*U80/(240.97+U80))/(BM80+BN80)+BH80)/2)/(1000*0.61365*EXP(17.502*U80/(240.97+U80))/(BM80+BN80)-BH80)</f>
        <v>3.8799058998605127E-2</v>
      </c>
      <c r="R80">
        <f t="shared" ref="R80:R143" si="44">1/((BA80+1)/(O80/1.6)+1/(P80/1.37)) + BA80/((BA80+1)/(O80/1.6) + BA80/(P80/1.37))</f>
        <v>2.426987954946918E-2</v>
      </c>
      <c r="S80">
        <f t="shared" ref="S80:S143" si="45">(AV80*AY80)</f>
        <v>226.12555648450933</v>
      </c>
      <c r="T80">
        <f t="shared" ref="T80:T143" si="46">(BO80+(S80+2*0.95*0.0000000567*(((BO80+$B$6)+273)^4-(BO80+273)^4)-44100*H80)/(1.84*29.3*P80+8*0.95*0.0000000567*(BO80+273)^3))</f>
        <v>35.241499400256593</v>
      </c>
      <c r="U80">
        <f t="shared" ref="U80:U143" si="47">($C$6*BP80+$D$6*BQ80+$E$6*T80)</f>
        <v>34.66075</v>
      </c>
      <c r="V80">
        <f t="shared" ref="V80:V143" si="48">0.61365*EXP(17.502*U80/(240.97+U80))</f>
        <v>5.5431203712252097</v>
      </c>
      <c r="W80">
        <f t="shared" ref="W80:W143" si="49">(X80/Y80*100)</f>
        <v>69.699903518426993</v>
      </c>
      <c r="X80">
        <f t="shared" ref="X80:X143" si="50">BH80*(BM80+BN80)/1000</f>
        <v>3.7899332449563561</v>
      </c>
      <c r="Y80">
        <f t="shared" ref="Y80:Y143" si="51">0.61365*EXP(17.502*BO80/(240.97+BO80))</f>
        <v>5.4375014220132867</v>
      </c>
      <c r="Z80">
        <f t="shared" ref="Z80:Z143" si="52">(V80-BH80*(BM80+BN80)/1000)</f>
        <v>1.7531871262688536</v>
      </c>
      <c r="AA80">
        <f t="shared" ref="AA80:AA143" si="53">(-H80*44100)</f>
        <v>-31.100452333187491</v>
      </c>
      <c r="AB80">
        <f t="shared" ref="AB80:AB143" si="54">2*29.3*P80*0.92*(BO80-U80)</f>
        <v>-68.498297409655649</v>
      </c>
      <c r="AC80">
        <f t="shared" ref="AC80:AC143" si="55">2*0.95*0.0000000567*(((BO80+$B$6)+273)^4-(U80+273)^4)</f>
        <v>-4.3360800423963433</v>
      </c>
      <c r="AD80">
        <f t="shared" ref="AD80:AD143" si="56">S80+AC80+AA80+AB80</f>
        <v>122.19072669926986</v>
      </c>
      <c r="AE80">
        <f t="shared" ref="AE80:AE143" si="57">BL80*AS80*(BG80-BF80*(1000-AS80*BI80)/(1000-AS80*BH80))/(100*AZ80)</f>
        <v>27.223538478564564</v>
      </c>
      <c r="AF80">
        <f t="shared" ref="AF80:AF143" si="58">1000*BL80*AS80*(BH80-BI80)/(100*AZ80*(1000-AS80*BH80))</f>
        <v>0.69656019926582091</v>
      </c>
      <c r="AG80">
        <f t="shared" ref="AG80:AG143" si="59">(AH80 - AI80 - BM80*1000/(8.314*(BO80+273.15)) * AK80/BL80 * AJ80) * BL80/(100*AZ80) * (1000 - BI80)/1000</f>
        <v>3.5644082746354764</v>
      </c>
      <c r="AH80">
        <v>436.34772537850239</v>
      </c>
      <c r="AI80">
        <v>427.73686666666657</v>
      </c>
      <c r="AJ80">
        <v>1.749406068358073</v>
      </c>
      <c r="AK80">
        <v>66.503047521225383</v>
      </c>
      <c r="AL80">
        <f t="shared" ref="AL80:AL143" si="60">(AN80 - AM80 + BM80*1000/(8.314*(BO80+273.15)) * AP80/BL80 * AO80) * BL80/(100*AZ80) * 1000/(1000 - AN80)</f>
        <v>0.70522567648951229</v>
      </c>
      <c r="AM80">
        <v>37.200659352565303</v>
      </c>
      <c r="AN80">
        <v>37.481551648351648</v>
      </c>
      <c r="AO80">
        <v>1.999581846494114E-4</v>
      </c>
      <c r="AP80">
        <v>87.114648894913799</v>
      </c>
      <c r="AQ80">
        <v>87</v>
      </c>
      <c r="AR80">
        <v>13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46964.823603046294</v>
      </c>
      <c r="AV80">
        <f t="shared" ref="AV80:AV143" si="64">$B$10*BU80+$C$10*BV80+$F$10*CG80*(1-CJ80)</f>
        <v>1200.0562500000001</v>
      </c>
      <c r="AW80">
        <f t="shared" ref="AW80:AW143" si="65">AV80*AX80</f>
        <v>1025.9729385930102</v>
      </c>
      <c r="AX80">
        <f t="shared" ref="AX80:AX143" si="66">($B$10*$D$8+$C$10*$D$8+$F$10*((CT80+CL80)/MAX(CT80+CL80+CU80, 0.1)*$I$8+CU80/MAX(CT80+CL80+CU80, 0.1)*$J$8))/($B$10+$C$10+$F$10)</f>
        <v>0.85493737363811917</v>
      </c>
      <c r="AY80">
        <f t="shared" ref="AY80:AY143" si="67">($B$10*$K$8+$C$10*$K$8+$F$10*((CT80+CL80)/MAX(CT80+CL80+CU80, 0.1)*$P$8+CU80/MAX(CT80+CL80+CU80, 0.1)*$Q$8))/($B$10+$C$10+$F$10)</f>
        <v>0.18842913112156978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1665596983.7874999</v>
      </c>
      <c r="BF80">
        <v>408.65262500000011</v>
      </c>
      <c r="BG80">
        <v>420.07875000000001</v>
      </c>
      <c r="BH80">
        <v>37.479275000000001</v>
      </c>
      <c r="BI80">
        <v>37.200787499999997</v>
      </c>
      <c r="BJ80">
        <v>409.21724999999998</v>
      </c>
      <c r="BK80">
        <v>37.262087500000007</v>
      </c>
      <c r="BL80">
        <v>650.02012500000001</v>
      </c>
      <c r="BM80">
        <v>101.0205</v>
      </c>
      <c r="BN80">
        <v>0.1002726125</v>
      </c>
      <c r="BO80">
        <v>34.314637500000003</v>
      </c>
      <c r="BP80">
        <v>34.66075</v>
      </c>
      <c r="BQ80">
        <v>999.9</v>
      </c>
      <c r="BR80">
        <v>0</v>
      </c>
      <c r="BS80">
        <v>0</v>
      </c>
      <c r="BT80">
        <v>8979.6087499999994</v>
      </c>
      <c r="BU80">
        <v>0</v>
      </c>
      <c r="BV80">
        <v>233.53762499999999</v>
      </c>
      <c r="BW80">
        <v>-11.42605</v>
      </c>
      <c r="BX80">
        <v>424.56524999999999</v>
      </c>
      <c r="BY80">
        <v>436.30962499999998</v>
      </c>
      <c r="BZ80">
        <v>0.27849325000000003</v>
      </c>
      <c r="CA80">
        <v>420.07875000000001</v>
      </c>
      <c r="CB80">
        <v>37.200787499999997</v>
      </c>
      <c r="CC80">
        <v>3.7861775</v>
      </c>
      <c r="CD80">
        <v>3.7580425000000002</v>
      </c>
      <c r="CE80">
        <v>27.960799999999999</v>
      </c>
      <c r="CF80">
        <v>27.832975000000001</v>
      </c>
      <c r="CG80">
        <v>1200.0562500000001</v>
      </c>
      <c r="CH80">
        <v>0.50000175000000002</v>
      </c>
      <c r="CI80">
        <v>0.49999824999999998</v>
      </c>
      <c r="CJ80">
        <v>0</v>
      </c>
      <c r="CK80">
        <v>776.06825000000003</v>
      </c>
      <c r="CL80">
        <v>4.9990899999999998</v>
      </c>
      <c r="CM80">
        <v>8414.8112500000007</v>
      </c>
      <c r="CN80">
        <v>9558.3137499999993</v>
      </c>
      <c r="CO80">
        <v>44.875</v>
      </c>
      <c r="CP80">
        <v>47</v>
      </c>
      <c r="CQ80">
        <v>45.561999999999998</v>
      </c>
      <c r="CR80">
        <v>46.429250000000003</v>
      </c>
      <c r="CS80">
        <v>46.375</v>
      </c>
      <c r="CT80">
        <v>597.53374999999994</v>
      </c>
      <c r="CU80">
        <v>597.52250000000004</v>
      </c>
      <c r="CV80">
        <v>0</v>
      </c>
      <c r="CW80">
        <v>1665596993.2</v>
      </c>
      <c r="CX80">
        <v>0</v>
      </c>
      <c r="CY80">
        <v>1665596416</v>
      </c>
      <c r="CZ80" t="s">
        <v>356</v>
      </c>
      <c r="DA80">
        <v>1665596416</v>
      </c>
      <c r="DB80">
        <v>1665596413.5</v>
      </c>
      <c r="DC80">
        <v>13</v>
      </c>
      <c r="DD80">
        <v>-1.9E-2</v>
      </c>
      <c r="DE80">
        <v>-8.0000000000000002E-3</v>
      </c>
      <c r="DF80">
        <v>-0.56100000000000005</v>
      </c>
      <c r="DG80">
        <v>0.20899999999999999</v>
      </c>
      <c r="DH80">
        <v>415</v>
      </c>
      <c r="DI80">
        <v>38</v>
      </c>
      <c r="DJ80">
        <v>0.55000000000000004</v>
      </c>
      <c r="DK80">
        <v>0.34</v>
      </c>
      <c r="DL80">
        <v>-11.3835525</v>
      </c>
      <c r="DM80">
        <v>-0.37914033771106392</v>
      </c>
      <c r="DN80">
        <v>5.1790974056779439E-2</v>
      </c>
      <c r="DO80">
        <v>0</v>
      </c>
      <c r="DP80">
        <v>0.28023374999999989</v>
      </c>
      <c r="DQ80">
        <v>-4.747051407129501E-2</v>
      </c>
      <c r="DR80">
        <v>5.7100049376073228E-3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357</v>
      </c>
      <c r="EA80">
        <v>3.2945099999999998</v>
      </c>
      <c r="EB80">
        <v>2.62521</v>
      </c>
      <c r="EC80">
        <v>0.100021</v>
      </c>
      <c r="ED80">
        <v>0.101217</v>
      </c>
      <c r="EE80">
        <v>0.14780599999999999</v>
      </c>
      <c r="EF80">
        <v>0.14561399999999999</v>
      </c>
      <c r="EG80">
        <v>27179.8</v>
      </c>
      <c r="EH80">
        <v>27694.3</v>
      </c>
      <c r="EI80">
        <v>28106.1</v>
      </c>
      <c r="EJ80">
        <v>29670.9</v>
      </c>
      <c r="EK80">
        <v>32893.800000000003</v>
      </c>
      <c r="EL80">
        <v>35229</v>
      </c>
      <c r="EM80">
        <v>39600.9</v>
      </c>
      <c r="EN80">
        <v>42458.5</v>
      </c>
      <c r="EO80">
        <v>2.0483500000000001</v>
      </c>
      <c r="EP80">
        <v>2.1381199999999998</v>
      </c>
      <c r="EQ80">
        <v>8.2109100000000004E-2</v>
      </c>
      <c r="ER80">
        <v>0</v>
      </c>
      <c r="ES80">
        <v>33.335099999999997</v>
      </c>
      <c r="ET80">
        <v>999.9</v>
      </c>
      <c r="EU80">
        <v>72.400000000000006</v>
      </c>
      <c r="EV80">
        <v>37.1</v>
      </c>
      <c r="EW80">
        <v>45.433999999999997</v>
      </c>
      <c r="EX80">
        <v>56.352800000000002</v>
      </c>
      <c r="EY80">
        <v>-2.2355800000000001</v>
      </c>
      <c r="EZ80">
        <v>2</v>
      </c>
      <c r="FA80">
        <v>0.66523600000000005</v>
      </c>
      <c r="FB80">
        <v>1.59537</v>
      </c>
      <c r="FC80">
        <v>20.262</v>
      </c>
      <c r="FD80">
        <v>5.2180400000000002</v>
      </c>
      <c r="FE80">
        <v>12.0061</v>
      </c>
      <c r="FF80">
        <v>4.9860499999999996</v>
      </c>
      <c r="FG80">
        <v>3.2845</v>
      </c>
      <c r="FH80">
        <v>7033</v>
      </c>
      <c r="FI80">
        <v>9999</v>
      </c>
      <c r="FJ80">
        <v>9999</v>
      </c>
      <c r="FK80">
        <v>515.70000000000005</v>
      </c>
      <c r="FL80">
        <v>1.86581</v>
      </c>
      <c r="FM80">
        <v>1.8621799999999999</v>
      </c>
      <c r="FN80">
        <v>1.8642300000000001</v>
      </c>
      <c r="FO80">
        <v>1.86033</v>
      </c>
      <c r="FP80">
        <v>1.86107</v>
      </c>
      <c r="FQ80">
        <v>1.8601300000000001</v>
      </c>
      <c r="FR80">
        <v>1.8618600000000001</v>
      </c>
      <c r="FS80">
        <v>1.8583799999999999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-0.56200000000000006</v>
      </c>
      <c r="GH80">
        <v>0.2172</v>
      </c>
      <c r="GI80">
        <v>-0.69928025100371916</v>
      </c>
      <c r="GJ80">
        <v>1.4630516110468079E-4</v>
      </c>
      <c r="GK80">
        <v>5.5642911680704064E-7</v>
      </c>
      <c r="GL80">
        <v>-2.6618900234199588E-10</v>
      </c>
      <c r="GM80">
        <v>-0.15148303708864999</v>
      </c>
      <c r="GN80">
        <v>8.1235993582925436E-3</v>
      </c>
      <c r="GO80">
        <v>6.4829555091776674E-5</v>
      </c>
      <c r="GP80">
        <v>-4.6489004256989501E-7</v>
      </c>
      <c r="GQ80">
        <v>2</v>
      </c>
      <c r="GR80">
        <v>2085</v>
      </c>
      <c r="GS80">
        <v>3</v>
      </c>
      <c r="GT80">
        <v>37</v>
      </c>
      <c r="GU80">
        <v>9.5</v>
      </c>
      <c r="GV80">
        <v>9.5</v>
      </c>
      <c r="GW80">
        <v>1.40137</v>
      </c>
      <c r="GX80">
        <v>2.6037599999999999</v>
      </c>
      <c r="GY80">
        <v>2.04834</v>
      </c>
      <c r="GZ80">
        <v>2.6184099999999999</v>
      </c>
      <c r="HA80">
        <v>2.1972700000000001</v>
      </c>
      <c r="HB80">
        <v>2.36206</v>
      </c>
      <c r="HC80">
        <v>42.006500000000003</v>
      </c>
      <c r="HD80">
        <v>15.1302</v>
      </c>
      <c r="HE80">
        <v>18</v>
      </c>
      <c r="HF80">
        <v>589.529</v>
      </c>
      <c r="HG80">
        <v>730.83799999999997</v>
      </c>
      <c r="HH80">
        <v>31.000299999999999</v>
      </c>
      <c r="HI80">
        <v>35.584800000000001</v>
      </c>
      <c r="HJ80">
        <v>30.000399999999999</v>
      </c>
      <c r="HK80">
        <v>35.3904</v>
      </c>
      <c r="HL80">
        <v>35.360999999999997</v>
      </c>
      <c r="HM80">
        <v>28.0397</v>
      </c>
      <c r="HN80">
        <v>22.324999999999999</v>
      </c>
      <c r="HO80">
        <v>97.769800000000004</v>
      </c>
      <c r="HP80">
        <v>31</v>
      </c>
      <c r="HQ80">
        <v>437.84300000000002</v>
      </c>
      <c r="HR80">
        <v>37.206400000000002</v>
      </c>
      <c r="HS80">
        <v>98.932699999999997</v>
      </c>
      <c r="HT80">
        <v>98.4114</v>
      </c>
    </row>
    <row r="81" spans="1:228" x14ac:dyDescent="0.2">
      <c r="A81">
        <v>66</v>
      </c>
      <c r="B81">
        <v>1665596990.0999999</v>
      </c>
      <c r="C81">
        <v>259.5</v>
      </c>
      <c r="D81" t="s">
        <v>491</v>
      </c>
      <c r="E81" t="s">
        <v>492</v>
      </c>
      <c r="F81">
        <v>4</v>
      </c>
      <c r="G81">
        <v>1665596988.0999999</v>
      </c>
      <c r="H81">
        <f t="shared" si="34"/>
        <v>7.1233078405728454E-4</v>
      </c>
      <c r="I81">
        <f t="shared" si="35"/>
        <v>0.71233078405728456</v>
      </c>
      <c r="J81">
        <f t="shared" si="36"/>
        <v>3.6116369381250388</v>
      </c>
      <c r="K81">
        <f t="shared" si="37"/>
        <v>415.88028571428572</v>
      </c>
      <c r="L81">
        <f t="shared" si="38"/>
        <v>258.67461751622005</v>
      </c>
      <c r="M81">
        <f t="shared" si="39"/>
        <v>26.157456913548202</v>
      </c>
      <c r="N81">
        <f t="shared" si="40"/>
        <v>42.054263998605983</v>
      </c>
      <c r="O81">
        <f t="shared" si="41"/>
        <v>3.9403471286806727E-2</v>
      </c>
      <c r="P81">
        <f t="shared" si="42"/>
        <v>3.6745591300726801</v>
      </c>
      <c r="Q81">
        <f t="shared" si="43"/>
        <v>3.9170229262085056E-2</v>
      </c>
      <c r="R81">
        <f t="shared" si="44"/>
        <v>2.450223388145218E-2</v>
      </c>
      <c r="S81">
        <f t="shared" si="45"/>
        <v>226.12576209127226</v>
      </c>
      <c r="T81">
        <f t="shared" si="46"/>
        <v>35.246269304303539</v>
      </c>
      <c r="U81">
        <f t="shared" si="47"/>
        <v>34.665071428571423</v>
      </c>
      <c r="V81">
        <f t="shared" si="48"/>
        <v>5.5444502812387375</v>
      </c>
      <c r="W81">
        <f t="shared" si="49"/>
        <v>69.680704391389966</v>
      </c>
      <c r="X81">
        <f t="shared" si="50"/>
        <v>3.7903908139380178</v>
      </c>
      <c r="Y81">
        <f t="shared" si="51"/>
        <v>5.4396562822438606</v>
      </c>
      <c r="Z81">
        <f t="shared" si="52"/>
        <v>1.7540594673007197</v>
      </c>
      <c r="AA81">
        <f t="shared" si="53"/>
        <v>-31.41378757692625</v>
      </c>
      <c r="AB81">
        <f t="shared" si="54"/>
        <v>-68.011532204424739</v>
      </c>
      <c r="AC81">
        <f t="shared" si="55"/>
        <v>-4.3012641868460593</v>
      </c>
      <c r="AD81">
        <f t="shared" si="56"/>
        <v>122.39917812307523</v>
      </c>
      <c r="AE81">
        <f t="shared" si="57"/>
        <v>27.290525064497906</v>
      </c>
      <c r="AF81">
        <f t="shared" si="58"/>
        <v>0.70459805388110475</v>
      </c>
      <c r="AG81">
        <f t="shared" si="59"/>
        <v>3.6116369381250388</v>
      </c>
      <c r="AH81">
        <v>443.33441780789173</v>
      </c>
      <c r="AI81">
        <v>434.70052727272741</v>
      </c>
      <c r="AJ81">
        <v>1.750198575782254</v>
      </c>
      <c r="AK81">
        <v>66.503047521225383</v>
      </c>
      <c r="AL81">
        <f t="shared" si="60"/>
        <v>0.71233078405728456</v>
      </c>
      <c r="AM81">
        <v>37.20152126518218</v>
      </c>
      <c r="AN81">
        <v>37.486052747252778</v>
      </c>
      <c r="AO81">
        <v>4.6250738909566298E-5</v>
      </c>
      <c r="AP81">
        <v>87.114648894913799</v>
      </c>
      <c r="AQ81">
        <v>87</v>
      </c>
      <c r="AR81">
        <v>13</v>
      </c>
      <c r="AS81">
        <f t="shared" si="61"/>
        <v>1</v>
      </c>
      <c r="AT81">
        <f t="shared" si="62"/>
        <v>0</v>
      </c>
      <c r="AU81">
        <f t="shared" si="63"/>
        <v>47028.163017569823</v>
      </c>
      <c r="AV81">
        <f t="shared" si="64"/>
        <v>1200.06</v>
      </c>
      <c r="AW81">
        <f t="shared" si="65"/>
        <v>1025.9758850213846</v>
      </c>
      <c r="AX81">
        <f t="shared" si="66"/>
        <v>0.8549371573266209</v>
      </c>
      <c r="AY81">
        <f t="shared" si="67"/>
        <v>0.18842871364037822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1665596988.0999999</v>
      </c>
      <c r="BF81">
        <v>415.88028571428572</v>
      </c>
      <c r="BG81">
        <v>427.33714285714291</v>
      </c>
      <c r="BH81">
        <v>37.483685714285713</v>
      </c>
      <c r="BI81">
        <v>37.201999999999998</v>
      </c>
      <c r="BJ81">
        <v>416.4414285714285</v>
      </c>
      <c r="BK81">
        <v>37.266457142857142</v>
      </c>
      <c r="BL81">
        <v>650.05257142857135</v>
      </c>
      <c r="BM81">
        <v>101.02114285714291</v>
      </c>
      <c r="BN81">
        <v>9.9937999999999999E-2</v>
      </c>
      <c r="BO81">
        <v>34.321757142857138</v>
      </c>
      <c r="BP81">
        <v>34.665071428571423</v>
      </c>
      <c r="BQ81">
        <v>999.89999999999986</v>
      </c>
      <c r="BR81">
        <v>0</v>
      </c>
      <c r="BS81">
        <v>0</v>
      </c>
      <c r="BT81">
        <v>8992.0542857142846</v>
      </c>
      <c r="BU81">
        <v>0</v>
      </c>
      <c r="BV81">
        <v>226.14514285714279</v>
      </c>
      <c r="BW81">
        <v>-11.457100000000001</v>
      </c>
      <c r="BX81">
        <v>432.07600000000002</v>
      </c>
      <c r="BY81">
        <v>443.84942857142858</v>
      </c>
      <c r="BZ81">
        <v>0.28170328571428571</v>
      </c>
      <c r="CA81">
        <v>427.33714285714291</v>
      </c>
      <c r="CB81">
        <v>37.201999999999998</v>
      </c>
      <c r="CC81">
        <v>3.786648571428572</v>
      </c>
      <c r="CD81">
        <v>3.7581928571428569</v>
      </c>
      <c r="CE81">
        <v>27.96292857142857</v>
      </c>
      <c r="CF81">
        <v>27.833642857142859</v>
      </c>
      <c r="CG81">
        <v>1200.06</v>
      </c>
      <c r="CH81">
        <v>0.50001142857142855</v>
      </c>
      <c r="CI81">
        <v>0.4999885714285715</v>
      </c>
      <c r="CJ81">
        <v>0</v>
      </c>
      <c r="CK81">
        <v>775.98671428571436</v>
      </c>
      <c r="CL81">
        <v>4.9990899999999998</v>
      </c>
      <c r="CM81">
        <v>8411.511428571428</v>
      </c>
      <c r="CN81">
        <v>9558.3542857142857</v>
      </c>
      <c r="CO81">
        <v>44.875</v>
      </c>
      <c r="CP81">
        <v>47</v>
      </c>
      <c r="CQ81">
        <v>45.561999999999998</v>
      </c>
      <c r="CR81">
        <v>46.436999999999998</v>
      </c>
      <c r="CS81">
        <v>46.375</v>
      </c>
      <c r="CT81">
        <v>597.54428571428559</v>
      </c>
      <c r="CU81">
        <v>597.51571428571424</v>
      </c>
      <c r="CV81">
        <v>0</v>
      </c>
      <c r="CW81">
        <v>1665596996.8</v>
      </c>
      <c r="CX81">
        <v>0</v>
      </c>
      <c r="CY81">
        <v>1665596416</v>
      </c>
      <c r="CZ81" t="s">
        <v>356</v>
      </c>
      <c r="DA81">
        <v>1665596416</v>
      </c>
      <c r="DB81">
        <v>1665596413.5</v>
      </c>
      <c r="DC81">
        <v>13</v>
      </c>
      <c r="DD81">
        <v>-1.9E-2</v>
      </c>
      <c r="DE81">
        <v>-8.0000000000000002E-3</v>
      </c>
      <c r="DF81">
        <v>-0.56100000000000005</v>
      </c>
      <c r="DG81">
        <v>0.20899999999999999</v>
      </c>
      <c r="DH81">
        <v>415</v>
      </c>
      <c r="DI81">
        <v>38</v>
      </c>
      <c r="DJ81">
        <v>0.55000000000000004</v>
      </c>
      <c r="DK81">
        <v>0.34</v>
      </c>
      <c r="DL81">
        <v>-11.407444999999999</v>
      </c>
      <c r="DM81">
        <v>-0.38146941838645321</v>
      </c>
      <c r="DN81">
        <v>4.5376722832306968E-2</v>
      </c>
      <c r="DO81">
        <v>0</v>
      </c>
      <c r="DP81">
        <v>0.27867877499999999</v>
      </c>
      <c r="DQ81">
        <v>-9.0054146341473889E-3</v>
      </c>
      <c r="DR81">
        <v>4.0727494919740644E-3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357</v>
      </c>
      <c r="EA81">
        <v>3.2944</v>
      </c>
      <c r="EB81">
        <v>2.6250900000000001</v>
      </c>
      <c r="EC81">
        <v>0.101258</v>
      </c>
      <c r="ED81">
        <v>0.102436</v>
      </c>
      <c r="EE81">
        <v>0.14782600000000001</v>
      </c>
      <c r="EF81">
        <v>0.145616</v>
      </c>
      <c r="EG81">
        <v>27142.7</v>
      </c>
      <c r="EH81">
        <v>27657.200000000001</v>
      </c>
      <c r="EI81">
        <v>28106.400000000001</v>
      </c>
      <c r="EJ81">
        <v>29671.5</v>
      </c>
      <c r="EK81">
        <v>32893.4</v>
      </c>
      <c r="EL81">
        <v>35229.5</v>
      </c>
      <c r="EM81">
        <v>39601.199999999997</v>
      </c>
      <c r="EN81">
        <v>42459.199999999997</v>
      </c>
      <c r="EO81">
        <v>2.0484800000000001</v>
      </c>
      <c r="EP81">
        <v>2.1380300000000001</v>
      </c>
      <c r="EQ81">
        <v>8.1822300000000001E-2</v>
      </c>
      <c r="ER81">
        <v>0</v>
      </c>
      <c r="ES81">
        <v>33.3489</v>
      </c>
      <c r="ET81">
        <v>999.9</v>
      </c>
      <c r="EU81">
        <v>72.400000000000006</v>
      </c>
      <c r="EV81">
        <v>37.1</v>
      </c>
      <c r="EW81">
        <v>45.4315</v>
      </c>
      <c r="EX81">
        <v>56.2928</v>
      </c>
      <c r="EY81">
        <v>-2.1955100000000001</v>
      </c>
      <c r="EZ81">
        <v>2</v>
      </c>
      <c r="FA81">
        <v>0.66566099999999995</v>
      </c>
      <c r="FB81">
        <v>1.5983499999999999</v>
      </c>
      <c r="FC81">
        <v>20.262</v>
      </c>
      <c r="FD81">
        <v>5.2172900000000002</v>
      </c>
      <c r="FE81">
        <v>12.0059</v>
      </c>
      <c r="FF81">
        <v>4.9858000000000002</v>
      </c>
      <c r="FG81">
        <v>3.2845</v>
      </c>
      <c r="FH81">
        <v>7033.3</v>
      </c>
      <c r="FI81">
        <v>9999</v>
      </c>
      <c r="FJ81">
        <v>9999</v>
      </c>
      <c r="FK81">
        <v>515.70000000000005</v>
      </c>
      <c r="FL81">
        <v>1.86582</v>
      </c>
      <c r="FM81">
        <v>1.8621799999999999</v>
      </c>
      <c r="FN81">
        <v>1.86419</v>
      </c>
      <c r="FO81">
        <v>1.86032</v>
      </c>
      <c r="FP81">
        <v>1.8610500000000001</v>
      </c>
      <c r="FQ81">
        <v>1.8601099999999999</v>
      </c>
      <c r="FR81">
        <v>1.8618300000000001</v>
      </c>
      <c r="FS81">
        <v>1.8583799999999999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-0.56000000000000005</v>
      </c>
      <c r="GH81">
        <v>0.2172</v>
      </c>
      <c r="GI81">
        <v>-0.69928025100371916</v>
      </c>
      <c r="GJ81">
        <v>1.4630516110468079E-4</v>
      </c>
      <c r="GK81">
        <v>5.5642911680704064E-7</v>
      </c>
      <c r="GL81">
        <v>-2.6618900234199588E-10</v>
      </c>
      <c r="GM81">
        <v>-0.15148303708864999</v>
      </c>
      <c r="GN81">
        <v>8.1235993582925436E-3</v>
      </c>
      <c r="GO81">
        <v>6.4829555091776674E-5</v>
      </c>
      <c r="GP81">
        <v>-4.6489004256989501E-7</v>
      </c>
      <c r="GQ81">
        <v>2</v>
      </c>
      <c r="GR81">
        <v>2085</v>
      </c>
      <c r="GS81">
        <v>3</v>
      </c>
      <c r="GT81">
        <v>37</v>
      </c>
      <c r="GU81">
        <v>9.6</v>
      </c>
      <c r="GV81">
        <v>9.6</v>
      </c>
      <c r="GW81">
        <v>1.4184600000000001</v>
      </c>
      <c r="GX81">
        <v>2.6013199999999999</v>
      </c>
      <c r="GY81">
        <v>2.04834</v>
      </c>
      <c r="GZ81">
        <v>2.6184099999999999</v>
      </c>
      <c r="HA81">
        <v>2.1972700000000001</v>
      </c>
      <c r="HB81">
        <v>2.34985</v>
      </c>
      <c r="HC81">
        <v>42.006500000000003</v>
      </c>
      <c r="HD81">
        <v>15.1302</v>
      </c>
      <c r="HE81">
        <v>18</v>
      </c>
      <c r="HF81">
        <v>589.64599999999996</v>
      </c>
      <c r="HG81">
        <v>730.74599999999998</v>
      </c>
      <c r="HH81">
        <v>31.000599999999999</v>
      </c>
      <c r="HI81">
        <v>35.587299999999999</v>
      </c>
      <c r="HJ81">
        <v>30.000399999999999</v>
      </c>
      <c r="HK81">
        <v>35.3932</v>
      </c>
      <c r="HL81">
        <v>35.361400000000003</v>
      </c>
      <c r="HM81">
        <v>28.395600000000002</v>
      </c>
      <c r="HN81">
        <v>22.324999999999999</v>
      </c>
      <c r="HO81">
        <v>97.769800000000004</v>
      </c>
      <c r="HP81">
        <v>31</v>
      </c>
      <c r="HQ81">
        <v>444.52300000000002</v>
      </c>
      <c r="HR81">
        <v>37.206400000000002</v>
      </c>
      <c r="HS81">
        <v>98.933599999999998</v>
      </c>
      <c r="HT81">
        <v>98.412999999999997</v>
      </c>
    </row>
    <row r="82" spans="1:228" x14ac:dyDescent="0.2">
      <c r="A82">
        <v>67</v>
      </c>
      <c r="B82">
        <v>1665596994.0999999</v>
      </c>
      <c r="C82">
        <v>263.5</v>
      </c>
      <c r="D82" t="s">
        <v>493</v>
      </c>
      <c r="E82" t="s">
        <v>494</v>
      </c>
      <c r="F82">
        <v>4</v>
      </c>
      <c r="G82">
        <v>1665596991.7874999</v>
      </c>
      <c r="H82">
        <f t="shared" si="34"/>
        <v>7.3362190136904521E-4</v>
      </c>
      <c r="I82">
        <f t="shared" si="35"/>
        <v>0.73362190136904526</v>
      </c>
      <c r="J82">
        <f t="shared" si="36"/>
        <v>4.414407928921781</v>
      </c>
      <c r="K82">
        <f t="shared" si="37"/>
        <v>422.03224999999998</v>
      </c>
      <c r="L82">
        <f t="shared" si="38"/>
        <v>237.02033569167557</v>
      </c>
      <c r="M82">
        <f t="shared" si="39"/>
        <v>23.967538724378258</v>
      </c>
      <c r="N82">
        <f t="shared" si="40"/>
        <v>42.675976579366299</v>
      </c>
      <c r="O82">
        <f t="shared" si="41"/>
        <v>4.0477748139470124E-2</v>
      </c>
      <c r="P82">
        <f t="shared" si="42"/>
        <v>3.6750270959210773</v>
      </c>
      <c r="Q82">
        <f t="shared" si="43"/>
        <v>4.0231688749582627E-2</v>
      </c>
      <c r="R82">
        <f t="shared" si="44"/>
        <v>2.5166788051665157E-2</v>
      </c>
      <c r="S82">
        <f t="shared" si="45"/>
        <v>226.12239973533053</v>
      </c>
      <c r="T82">
        <f t="shared" si="46"/>
        <v>35.248923962500484</v>
      </c>
      <c r="U82">
        <f t="shared" si="47"/>
        <v>34.682962500000002</v>
      </c>
      <c r="V82">
        <f t="shared" si="48"/>
        <v>5.5499591702835414</v>
      </c>
      <c r="W82">
        <f t="shared" si="49"/>
        <v>69.667639040580795</v>
      </c>
      <c r="X82">
        <f t="shared" si="50"/>
        <v>3.7912078555874804</v>
      </c>
      <c r="Y82">
        <f t="shared" si="51"/>
        <v>5.4418491968403506</v>
      </c>
      <c r="Z82">
        <f t="shared" si="52"/>
        <v>1.7587513146960609</v>
      </c>
      <c r="AA82">
        <f t="shared" si="53"/>
        <v>-32.352725850374895</v>
      </c>
      <c r="AB82">
        <f t="shared" si="54"/>
        <v>-70.129903719255665</v>
      </c>
      <c r="AC82">
        <f t="shared" si="55"/>
        <v>-4.4352157579274314</v>
      </c>
      <c r="AD82">
        <f t="shared" si="56"/>
        <v>119.20455440777253</v>
      </c>
      <c r="AE82">
        <f t="shared" si="57"/>
        <v>27.327952398777398</v>
      </c>
      <c r="AF82">
        <f t="shared" si="58"/>
        <v>0.72271222231295684</v>
      </c>
      <c r="AG82">
        <f t="shared" si="59"/>
        <v>4.414407928921781</v>
      </c>
      <c r="AH82">
        <v>450.30233480237558</v>
      </c>
      <c r="AI82">
        <v>441.54713333333319</v>
      </c>
      <c r="AJ82">
        <v>1.6944102640814369</v>
      </c>
      <c r="AK82">
        <v>66.503047521225383</v>
      </c>
      <c r="AL82">
        <f t="shared" si="60"/>
        <v>0.73362190136904526</v>
      </c>
      <c r="AM82">
        <v>37.203205363719398</v>
      </c>
      <c r="AN82">
        <v>37.495509890109908</v>
      </c>
      <c r="AO82">
        <v>1.899989060734272E-4</v>
      </c>
      <c r="AP82">
        <v>87.114648894913799</v>
      </c>
      <c r="AQ82">
        <v>87</v>
      </c>
      <c r="AR82">
        <v>13</v>
      </c>
      <c r="AS82">
        <f t="shared" si="61"/>
        <v>1</v>
      </c>
      <c r="AT82">
        <f t="shared" si="62"/>
        <v>0</v>
      </c>
      <c r="AU82">
        <f t="shared" si="63"/>
        <v>47035.374516318661</v>
      </c>
      <c r="AV82">
        <f t="shared" si="64"/>
        <v>1200.0337500000001</v>
      </c>
      <c r="AW82">
        <f t="shared" si="65"/>
        <v>1025.9542635934358</v>
      </c>
      <c r="AX82">
        <f t="shared" si="66"/>
        <v>0.8549378412010793</v>
      </c>
      <c r="AY82">
        <f t="shared" si="67"/>
        <v>0.18843003351808274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1665596991.7874999</v>
      </c>
      <c r="BF82">
        <v>422.03224999999998</v>
      </c>
      <c r="BG82">
        <v>433.510625</v>
      </c>
      <c r="BH82">
        <v>37.492100000000001</v>
      </c>
      <c r="BI82">
        <v>37.203150000000001</v>
      </c>
      <c r="BJ82">
        <v>422.59050000000002</v>
      </c>
      <c r="BK82">
        <v>37.274774999999998</v>
      </c>
      <c r="BL82">
        <v>649.99612499999989</v>
      </c>
      <c r="BM82">
        <v>101.02025</v>
      </c>
      <c r="BN82">
        <v>9.9928800000000012E-2</v>
      </c>
      <c r="BO82">
        <v>34.329000000000001</v>
      </c>
      <c r="BP82">
        <v>34.682962500000002</v>
      </c>
      <c r="BQ82">
        <v>999.9</v>
      </c>
      <c r="BR82">
        <v>0</v>
      </c>
      <c r="BS82">
        <v>0</v>
      </c>
      <c r="BT82">
        <v>8993.75</v>
      </c>
      <c r="BU82">
        <v>0</v>
      </c>
      <c r="BV82">
        <v>224.401625</v>
      </c>
      <c r="BW82">
        <v>-11.47845</v>
      </c>
      <c r="BX82">
        <v>438.47125</v>
      </c>
      <c r="BY82">
        <v>450.26187499999997</v>
      </c>
      <c r="BZ82">
        <v>0.28894512500000002</v>
      </c>
      <c r="CA82">
        <v>433.510625</v>
      </c>
      <c r="CB82">
        <v>37.203150000000001</v>
      </c>
      <c r="CC82">
        <v>3.7874699999999999</v>
      </c>
      <c r="CD82">
        <v>3.7582800000000001</v>
      </c>
      <c r="CE82">
        <v>27.966662500000002</v>
      </c>
      <c r="CF82">
        <v>27.834037500000001</v>
      </c>
      <c r="CG82">
        <v>1200.0337500000001</v>
      </c>
      <c r="CH82">
        <v>0.49998812500000001</v>
      </c>
      <c r="CI82">
        <v>0.50001187499999999</v>
      </c>
      <c r="CJ82">
        <v>0</v>
      </c>
      <c r="CK82">
        <v>775.65437500000007</v>
      </c>
      <c r="CL82">
        <v>4.9990899999999998</v>
      </c>
      <c r="CM82">
        <v>8411.0862500000003</v>
      </c>
      <c r="CN82">
        <v>9558.08</v>
      </c>
      <c r="CO82">
        <v>44.875</v>
      </c>
      <c r="CP82">
        <v>47.046499999999988</v>
      </c>
      <c r="CQ82">
        <v>45.593499999999999</v>
      </c>
      <c r="CR82">
        <v>46.436999999999998</v>
      </c>
      <c r="CS82">
        <v>46.375</v>
      </c>
      <c r="CT82">
        <v>597.50374999999997</v>
      </c>
      <c r="CU82">
        <v>597.53</v>
      </c>
      <c r="CV82">
        <v>0</v>
      </c>
      <c r="CW82">
        <v>1665597001</v>
      </c>
      <c r="CX82">
        <v>0</v>
      </c>
      <c r="CY82">
        <v>1665596416</v>
      </c>
      <c r="CZ82" t="s">
        <v>356</v>
      </c>
      <c r="DA82">
        <v>1665596416</v>
      </c>
      <c r="DB82">
        <v>1665596413.5</v>
      </c>
      <c r="DC82">
        <v>13</v>
      </c>
      <c r="DD82">
        <v>-1.9E-2</v>
      </c>
      <c r="DE82">
        <v>-8.0000000000000002E-3</v>
      </c>
      <c r="DF82">
        <v>-0.56100000000000005</v>
      </c>
      <c r="DG82">
        <v>0.20899999999999999</v>
      </c>
      <c r="DH82">
        <v>415</v>
      </c>
      <c r="DI82">
        <v>38</v>
      </c>
      <c r="DJ82">
        <v>0.55000000000000004</v>
      </c>
      <c r="DK82">
        <v>0.34</v>
      </c>
      <c r="DL82">
        <v>-11.430336585365851</v>
      </c>
      <c r="DM82">
        <v>-0.25596794425085961</v>
      </c>
      <c r="DN82">
        <v>3.2163664972105419E-2</v>
      </c>
      <c r="DO82">
        <v>0</v>
      </c>
      <c r="DP82">
        <v>0.27940639024390251</v>
      </c>
      <c r="DQ82">
        <v>3.1279902439024607E-2</v>
      </c>
      <c r="DR82">
        <v>5.0693070574617622E-3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357</v>
      </c>
      <c r="EA82">
        <v>3.2944</v>
      </c>
      <c r="EB82">
        <v>2.6252800000000001</v>
      </c>
      <c r="EC82">
        <v>0.102475</v>
      </c>
      <c r="ED82">
        <v>0.103633</v>
      </c>
      <c r="EE82">
        <v>0.147841</v>
      </c>
      <c r="EF82">
        <v>0.145617</v>
      </c>
      <c r="EG82">
        <v>27104.9</v>
      </c>
      <c r="EH82">
        <v>27619.8</v>
      </c>
      <c r="EI82">
        <v>28105.4</v>
      </c>
      <c r="EJ82">
        <v>29671</v>
      </c>
      <c r="EK82">
        <v>32891.9</v>
      </c>
      <c r="EL82">
        <v>35229</v>
      </c>
      <c r="EM82">
        <v>39600</v>
      </c>
      <c r="EN82">
        <v>42458.5</v>
      </c>
      <c r="EO82">
        <v>2.0482999999999998</v>
      </c>
      <c r="EP82">
        <v>2.1381999999999999</v>
      </c>
      <c r="EQ82">
        <v>8.2235799999999998E-2</v>
      </c>
      <c r="ER82">
        <v>0</v>
      </c>
      <c r="ES82">
        <v>33.364600000000003</v>
      </c>
      <c r="ET82">
        <v>999.9</v>
      </c>
      <c r="EU82">
        <v>72.400000000000006</v>
      </c>
      <c r="EV82">
        <v>37.1</v>
      </c>
      <c r="EW82">
        <v>45.429699999999997</v>
      </c>
      <c r="EX82">
        <v>56.832799999999999</v>
      </c>
      <c r="EY82">
        <v>-2.1274000000000002</v>
      </c>
      <c r="EZ82">
        <v>2</v>
      </c>
      <c r="FA82">
        <v>0.66586900000000004</v>
      </c>
      <c r="FB82">
        <v>1.60276</v>
      </c>
      <c r="FC82">
        <v>20.2621</v>
      </c>
      <c r="FD82">
        <v>5.2183400000000004</v>
      </c>
      <c r="FE82">
        <v>12.006399999999999</v>
      </c>
      <c r="FF82">
        <v>4.9861000000000004</v>
      </c>
      <c r="FG82">
        <v>3.2845</v>
      </c>
      <c r="FH82">
        <v>7033.3</v>
      </c>
      <c r="FI82">
        <v>9999</v>
      </c>
      <c r="FJ82">
        <v>9999</v>
      </c>
      <c r="FK82">
        <v>515.70000000000005</v>
      </c>
      <c r="FL82">
        <v>1.8658300000000001</v>
      </c>
      <c r="FM82">
        <v>1.8621799999999999</v>
      </c>
      <c r="FN82">
        <v>1.86419</v>
      </c>
      <c r="FO82">
        <v>1.86032</v>
      </c>
      <c r="FP82">
        <v>1.86104</v>
      </c>
      <c r="FQ82">
        <v>1.8601000000000001</v>
      </c>
      <c r="FR82">
        <v>1.8618300000000001</v>
      </c>
      <c r="FS82">
        <v>1.8583700000000001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-0.55600000000000005</v>
      </c>
      <c r="GH82">
        <v>0.21729999999999999</v>
      </c>
      <c r="GI82">
        <v>-0.69928025100371916</v>
      </c>
      <c r="GJ82">
        <v>1.4630516110468079E-4</v>
      </c>
      <c r="GK82">
        <v>5.5642911680704064E-7</v>
      </c>
      <c r="GL82">
        <v>-2.6618900234199588E-10</v>
      </c>
      <c r="GM82">
        <v>-0.15148303708864999</v>
      </c>
      <c r="GN82">
        <v>8.1235993582925436E-3</v>
      </c>
      <c r="GO82">
        <v>6.4829555091776674E-5</v>
      </c>
      <c r="GP82">
        <v>-4.6489004256989501E-7</v>
      </c>
      <c r="GQ82">
        <v>2</v>
      </c>
      <c r="GR82">
        <v>2085</v>
      </c>
      <c r="GS82">
        <v>3</v>
      </c>
      <c r="GT82">
        <v>37</v>
      </c>
      <c r="GU82">
        <v>9.6</v>
      </c>
      <c r="GV82">
        <v>9.6999999999999993</v>
      </c>
      <c r="GW82">
        <v>1.4367700000000001</v>
      </c>
      <c r="GX82">
        <v>2.6159699999999999</v>
      </c>
      <c r="GY82">
        <v>2.04834</v>
      </c>
      <c r="GZ82">
        <v>2.6184099999999999</v>
      </c>
      <c r="HA82">
        <v>2.1972700000000001</v>
      </c>
      <c r="HB82">
        <v>2.3059099999999999</v>
      </c>
      <c r="HC82">
        <v>42.006500000000003</v>
      </c>
      <c r="HD82">
        <v>15.1127</v>
      </c>
      <c r="HE82">
        <v>18</v>
      </c>
      <c r="HF82">
        <v>589.52800000000002</v>
      </c>
      <c r="HG82">
        <v>730.947</v>
      </c>
      <c r="HH82">
        <v>31.000900000000001</v>
      </c>
      <c r="HI82">
        <v>35.589700000000001</v>
      </c>
      <c r="HJ82">
        <v>30.000399999999999</v>
      </c>
      <c r="HK82">
        <v>35.394500000000001</v>
      </c>
      <c r="HL82">
        <v>35.364199999999997</v>
      </c>
      <c r="HM82">
        <v>28.7544</v>
      </c>
      <c r="HN82">
        <v>22.324999999999999</v>
      </c>
      <c r="HO82">
        <v>97.769800000000004</v>
      </c>
      <c r="HP82">
        <v>31</v>
      </c>
      <c r="HQ82">
        <v>451.20499999999998</v>
      </c>
      <c r="HR82">
        <v>37.206400000000002</v>
      </c>
      <c r="HS82">
        <v>98.930400000000006</v>
      </c>
      <c r="HT82">
        <v>98.411500000000004</v>
      </c>
    </row>
    <row r="83" spans="1:228" x14ac:dyDescent="0.2">
      <c r="A83">
        <v>68</v>
      </c>
      <c r="B83">
        <v>1665596998.0999999</v>
      </c>
      <c r="C83">
        <v>267.5</v>
      </c>
      <c r="D83" t="s">
        <v>495</v>
      </c>
      <c r="E83" t="s">
        <v>496</v>
      </c>
      <c r="F83">
        <v>4</v>
      </c>
      <c r="G83">
        <v>1665596996.0999999</v>
      </c>
      <c r="H83">
        <f t="shared" si="34"/>
        <v>7.2658954854110374E-4</v>
      </c>
      <c r="I83">
        <f t="shared" si="35"/>
        <v>0.72658954854110369</v>
      </c>
      <c r="J83">
        <f t="shared" si="36"/>
        <v>3.9786208759552393</v>
      </c>
      <c r="K83">
        <f t="shared" si="37"/>
        <v>429.2</v>
      </c>
      <c r="L83">
        <f t="shared" si="38"/>
        <v>259.16792068547716</v>
      </c>
      <c r="M83">
        <f t="shared" si="39"/>
        <v>26.207451864622762</v>
      </c>
      <c r="N83">
        <f t="shared" si="40"/>
        <v>43.40135272353713</v>
      </c>
      <c r="O83">
        <f t="shared" si="41"/>
        <v>3.9998128715987694E-2</v>
      </c>
      <c r="P83">
        <f t="shared" si="42"/>
        <v>3.6721134988517909</v>
      </c>
      <c r="Q83">
        <f t="shared" si="43"/>
        <v>3.9757657786895266E-2</v>
      </c>
      <c r="R83">
        <f t="shared" si="44"/>
        <v>2.4870020771160298E-2</v>
      </c>
      <c r="S83">
        <f t="shared" si="45"/>
        <v>226.11284880740104</v>
      </c>
      <c r="T83">
        <f t="shared" si="46"/>
        <v>35.26174709555022</v>
      </c>
      <c r="U83">
        <f t="shared" si="47"/>
        <v>34.696357142857138</v>
      </c>
      <c r="V83">
        <f t="shared" si="48"/>
        <v>5.5540866656489083</v>
      </c>
      <c r="W83">
        <f t="shared" si="49"/>
        <v>69.630402921312239</v>
      </c>
      <c r="X83">
        <f t="shared" si="50"/>
        <v>3.7914412835516162</v>
      </c>
      <c r="Y83">
        <f t="shared" si="51"/>
        <v>5.4450945628395102</v>
      </c>
      <c r="Z83">
        <f t="shared" si="52"/>
        <v>1.762645382097292</v>
      </c>
      <c r="AA83">
        <f t="shared" si="53"/>
        <v>-32.042599090662677</v>
      </c>
      <c r="AB83">
        <f t="shared" si="54"/>
        <v>-70.60493699070166</v>
      </c>
      <c r="AC83">
        <f t="shared" si="55"/>
        <v>-4.4693267139504709</v>
      </c>
      <c r="AD83">
        <f t="shared" si="56"/>
        <v>118.99598601208625</v>
      </c>
      <c r="AE83">
        <f t="shared" si="57"/>
        <v>27.45088434382496</v>
      </c>
      <c r="AF83">
        <f t="shared" si="58"/>
        <v>0.72906547560913382</v>
      </c>
      <c r="AG83">
        <f t="shared" si="59"/>
        <v>3.9786208759552393</v>
      </c>
      <c r="AH83">
        <v>457.26147380848249</v>
      </c>
      <c r="AI83">
        <v>448.52355151515138</v>
      </c>
      <c r="AJ83">
        <v>1.7367059675151879</v>
      </c>
      <c r="AK83">
        <v>66.503047521225383</v>
      </c>
      <c r="AL83">
        <f t="shared" si="60"/>
        <v>0.72658954854110369</v>
      </c>
      <c r="AM83">
        <v>37.202229194264682</v>
      </c>
      <c r="AN83">
        <v>37.492371428571452</v>
      </c>
      <c r="AO83">
        <v>6.685266049084766E-5</v>
      </c>
      <c r="AP83">
        <v>87.114648894913799</v>
      </c>
      <c r="AQ83">
        <v>87</v>
      </c>
      <c r="AR83">
        <v>13</v>
      </c>
      <c r="AS83">
        <f t="shared" si="61"/>
        <v>1</v>
      </c>
      <c r="AT83">
        <f t="shared" si="62"/>
        <v>0</v>
      </c>
      <c r="AU83">
        <f t="shared" si="63"/>
        <v>46981.909771774845</v>
      </c>
      <c r="AV83">
        <f t="shared" si="64"/>
        <v>1199.978571428572</v>
      </c>
      <c r="AW83">
        <f t="shared" si="65"/>
        <v>1025.9075278794828</v>
      </c>
      <c r="AX83">
        <f t="shared" si="66"/>
        <v>0.85493820665325881</v>
      </c>
      <c r="AY83">
        <f t="shared" si="67"/>
        <v>0.18843073884078959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1665596996.0999999</v>
      </c>
      <c r="BF83">
        <v>429.2</v>
      </c>
      <c r="BG83">
        <v>440.73257142857148</v>
      </c>
      <c r="BH83">
        <v>37.49391428571429</v>
      </c>
      <c r="BI83">
        <v>37.202428571428577</v>
      </c>
      <c r="BJ83">
        <v>429.75499999999988</v>
      </c>
      <c r="BK83">
        <v>37.276571428571437</v>
      </c>
      <c r="BL83">
        <v>650.00471428571439</v>
      </c>
      <c r="BM83">
        <v>101.02157142857141</v>
      </c>
      <c r="BN83">
        <v>9.9940042857142863E-2</v>
      </c>
      <c r="BO83">
        <v>34.339714285714287</v>
      </c>
      <c r="BP83">
        <v>34.696357142857138</v>
      </c>
      <c r="BQ83">
        <v>999.89999999999986</v>
      </c>
      <c r="BR83">
        <v>0</v>
      </c>
      <c r="BS83">
        <v>0</v>
      </c>
      <c r="BT83">
        <v>8983.5714285714294</v>
      </c>
      <c r="BU83">
        <v>0</v>
      </c>
      <c r="BV83">
        <v>228.96100000000001</v>
      </c>
      <c r="BW83">
        <v>-11.53245714285714</v>
      </c>
      <c r="BX83">
        <v>445.91957142857137</v>
      </c>
      <c r="BY83">
        <v>457.76271428571431</v>
      </c>
      <c r="BZ83">
        <v>0.29148471428571432</v>
      </c>
      <c r="CA83">
        <v>440.73257142857148</v>
      </c>
      <c r="CB83">
        <v>37.202428571428577</v>
      </c>
      <c r="CC83">
        <v>3.787692857142857</v>
      </c>
      <c r="CD83">
        <v>3.7582485714285712</v>
      </c>
      <c r="CE83">
        <v>27.967671428571428</v>
      </c>
      <c r="CF83">
        <v>27.8339</v>
      </c>
      <c r="CG83">
        <v>1199.978571428572</v>
      </c>
      <c r="CH83">
        <v>0.49997714285714279</v>
      </c>
      <c r="CI83">
        <v>0.50002285714285721</v>
      </c>
      <c r="CJ83">
        <v>0</v>
      </c>
      <c r="CK83">
        <v>775.51357142857148</v>
      </c>
      <c r="CL83">
        <v>4.9990899999999998</v>
      </c>
      <c r="CM83">
        <v>8413.0371428571434</v>
      </c>
      <c r="CN83">
        <v>9557.6185714285712</v>
      </c>
      <c r="CO83">
        <v>44.875</v>
      </c>
      <c r="CP83">
        <v>47.044285714285721</v>
      </c>
      <c r="CQ83">
        <v>45.625</v>
      </c>
      <c r="CR83">
        <v>46.436999999999998</v>
      </c>
      <c r="CS83">
        <v>46.375</v>
      </c>
      <c r="CT83">
        <v>597.46142857142866</v>
      </c>
      <c r="CU83">
        <v>597.51714285714286</v>
      </c>
      <c r="CV83">
        <v>0</v>
      </c>
      <c r="CW83">
        <v>1665597005.2</v>
      </c>
      <c r="CX83">
        <v>0</v>
      </c>
      <c r="CY83">
        <v>1665596416</v>
      </c>
      <c r="CZ83" t="s">
        <v>356</v>
      </c>
      <c r="DA83">
        <v>1665596416</v>
      </c>
      <c r="DB83">
        <v>1665596413.5</v>
      </c>
      <c r="DC83">
        <v>13</v>
      </c>
      <c r="DD83">
        <v>-1.9E-2</v>
      </c>
      <c r="DE83">
        <v>-8.0000000000000002E-3</v>
      </c>
      <c r="DF83">
        <v>-0.56100000000000005</v>
      </c>
      <c r="DG83">
        <v>0.20899999999999999</v>
      </c>
      <c r="DH83">
        <v>415</v>
      </c>
      <c r="DI83">
        <v>38</v>
      </c>
      <c r="DJ83">
        <v>0.55000000000000004</v>
      </c>
      <c r="DK83">
        <v>0.34</v>
      </c>
      <c r="DL83">
        <v>-11.460705000000001</v>
      </c>
      <c r="DM83">
        <v>-0.37055234521573122</v>
      </c>
      <c r="DN83">
        <v>4.1809729429882793E-2</v>
      </c>
      <c r="DO83">
        <v>0</v>
      </c>
      <c r="DP83">
        <v>0.28224082499999997</v>
      </c>
      <c r="DQ83">
        <v>7.2797234521575743E-2</v>
      </c>
      <c r="DR83">
        <v>7.2080220653363003E-3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357</v>
      </c>
      <c r="EA83">
        <v>3.2942399999999998</v>
      </c>
      <c r="EB83">
        <v>2.6251199999999999</v>
      </c>
      <c r="EC83">
        <v>0.103686</v>
      </c>
      <c r="ED83">
        <v>0.104833</v>
      </c>
      <c r="EE83">
        <v>0.147837</v>
      </c>
      <c r="EF83">
        <v>0.145617</v>
      </c>
      <c r="EG83">
        <v>27067.599999999999</v>
      </c>
      <c r="EH83">
        <v>27583</v>
      </c>
      <c r="EI83">
        <v>28104.7</v>
      </c>
      <c r="EJ83">
        <v>29671.200000000001</v>
      </c>
      <c r="EK83">
        <v>32891.199999999997</v>
      </c>
      <c r="EL83">
        <v>35229.300000000003</v>
      </c>
      <c r="EM83">
        <v>39598.9</v>
      </c>
      <c r="EN83">
        <v>42458.8</v>
      </c>
      <c r="EO83">
        <v>2.0480700000000001</v>
      </c>
      <c r="EP83">
        <v>2.1382500000000002</v>
      </c>
      <c r="EQ83">
        <v>8.1311900000000006E-2</v>
      </c>
      <c r="ER83">
        <v>0</v>
      </c>
      <c r="ES83">
        <v>33.379600000000003</v>
      </c>
      <c r="ET83">
        <v>999.9</v>
      </c>
      <c r="EU83">
        <v>72.400000000000006</v>
      </c>
      <c r="EV83">
        <v>37.1</v>
      </c>
      <c r="EW83">
        <v>45.433100000000003</v>
      </c>
      <c r="EX83">
        <v>56.6828</v>
      </c>
      <c r="EY83">
        <v>-2.0873400000000002</v>
      </c>
      <c r="EZ83">
        <v>2</v>
      </c>
      <c r="FA83">
        <v>0.66617599999999999</v>
      </c>
      <c r="FB83">
        <v>1.60897</v>
      </c>
      <c r="FC83">
        <v>20.261900000000001</v>
      </c>
      <c r="FD83">
        <v>5.21774</v>
      </c>
      <c r="FE83">
        <v>12.005800000000001</v>
      </c>
      <c r="FF83">
        <v>4.9860499999999996</v>
      </c>
      <c r="FG83">
        <v>3.2845800000000001</v>
      </c>
      <c r="FH83">
        <v>7033.3</v>
      </c>
      <c r="FI83">
        <v>9999</v>
      </c>
      <c r="FJ83">
        <v>9999</v>
      </c>
      <c r="FK83">
        <v>515.70000000000005</v>
      </c>
      <c r="FL83">
        <v>1.86582</v>
      </c>
      <c r="FM83">
        <v>1.8621799999999999</v>
      </c>
      <c r="FN83">
        <v>1.8642000000000001</v>
      </c>
      <c r="FO83">
        <v>1.8603099999999999</v>
      </c>
      <c r="FP83">
        <v>1.8610500000000001</v>
      </c>
      <c r="FQ83">
        <v>1.8601099999999999</v>
      </c>
      <c r="FR83">
        <v>1.8618600000000001</v>
      </c>
      <c r="FS83">
        <v>1.8583700000000001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-0.55400000000000005</v>
      </c>
      <c r="GH83">
        <v>0.21729999999999999</v>
      </c>
      <c r="GI83">
        <v>-0.69928025100371916</v>
      </c>
      <c r="GJ83">
        <v>1.4630516110468079E-4</v>
      </c>
      <c r="GK83">
        <v>5.5642911680704064E-7</v>
      </c>
      <c r="GL83">
        <v>-2.6618900234199588E-10</v>
      </c>
      <c r="GM83">
        <v>-0.15148303708864999</v>
      </c>
      <c r="GN83">
        <v>8.1235993582925436E-3</v>
      </c>
      <c r="GO83">
        <v>6.4829555091776674E-5</v>
      </c>
      <c r="GP83">
        <v>-4.6489004256989501E-7</v>
      </c>
      <c r="GQ83">
        <v>2</v>
      </c>
      <c r="GR83">
        <v>2085</v>
      </c>
      <c r="GS83">
        <v>3</v>
      </c>
      <c r="GT83">
        <v>37</v>
      </c>
      <c r="GU83">
        <v>9.6999999999999993</v>
      </c>
      <c r="GV83">
        <v>9.6999999999999993</v>
      </c>
      <c r="GW83">
        <v>1.4550799999999999</v>
      </c>
      <c r="GX83">
        <v>2.6049799999999999</v>
      </c>
      <c r="GY83">
        <v>2.04834</v>
      </c>
      <c r="GZ83">
        <v>2.6184099999999999</v>
      </c>
      <c r="HA83">
        <v>2.1972700000000001</v>
      </c>
      <c r="HB83">
        <v>2.32422</v>
      </c>
      <c r="HC83">
        <v>42.006500000000003</v>
      </c>
      <c r="HD83">
        <v>15.1127</v>
      </c>
      <c r="HE83">
        <v>18</v>
      </c>
      <c r="HF83">
        <v>589.38400000000001</v>
      </c>
      <c r="HG83">
        <v>731.02800000000002</v>
      </c>
      <c r="HH83">
        <v>31.0014</v>
      </c>
      <c r="HI83">
        <v>35.593000000000004</v>
      </c>
      <c r="HJ83">
        <v>30.000399999999999</v>
      </c>
      <c r="HK83">
        <v>35.396900000000002</v>
      </c>
      <c r="HL83">
        <v>35.367100000000001</v>
      </c>
      <c r="HM83">
        <v>29.095700000000001</v>
      </c>
      <c r="HN83">
        <v>22.324999999999999</v>
      </c>
      <c r="HO83">
        <v>97.769800000000004</v>
      </c>
      <c r="HP83">
        <v>31</v>
      </c>
      <c r="HQ83">
        <v>457.887</v>
      </c>
      <c r="HR83">
        <v>37.206400000000002</v>
      </c>
      <c r="HS83">
        <v>98.927700000000002</v>
      </c>
      <c r="HT83">
        <v>98.412300000000002</v>
      </c>
    </row>
    <row r="84" spans="1:228" x14ac:dyDescent="0.2">
      <c r="A84">
        <v>69</v>
      </c>
      <c r="B84">
        <v>1665597002.0999999</v>
      </c>
      <c r="C84">
        <v>271.5</v>
      </c>
      <c r="D84" t="s">
        <v>497</v>
      </c>
      <c r="E84" t="s">
        <v>498</v>
      </c>
      <c r="F84">
        <v>4</v>
      </c>
      <c r="G84">
        <v>1665596999.7874999</v>
      </c>
      <c r="H84">
        <f t="shared" si="34"/>
        <v>7.3382421959813481E-4</v>
      </c>
      <c r="I84">
        <f t="shared" si="35"/>
        <v>0.73382421959813482</v>
      </c>
      <c r="J84">
        <f t="shared" si="36"/>
        <v>3.7810053079022539</v>
      </c>
      <c r="K84">
        <f t="shared" si="37"/>
        <v>435.35275000000001</v>
      </c>
      <c r="L84">
        <f t="shared" si="38"/>
        <v>274.53834397047018</v>
      </c>
      <c r="M84">
        <f t="shared" si="39"/>
        <v>27.761724297344671</v>
      </c>
      <c r="N84">
        <f t="shared" si="40"/>
        <v>44.023515414265141</v>
      </c>
      <c r="O84">
        <f t="shared" si="41"/>
        <v>4.042022580995204E-2</v>
      </c>
      <c r="P84">
        <f t="shared" si="42"/>
        <v>3.6771888268795605</v>
      </c>
      <c r="Q84">
        <f t="shared" si="43"/>
        <v>4.017500627662976E-2</v>
      </c>
      <c r="R84">
        <f t="shared" si="44"/>
        <v>2.5131286721765487E-2</v>
      </c>
      <c r="S84">
        <f t="shared" si="45"/>
        <v>226.10722573507633</v>
      </c>
      <c r="T84">
        <f t="shared" si="46"/>
        <v>35.265766617083777</v>
      </c>
      <c r="U84">
        <f t="shared" si="47"/>
        <v>34.693337499999998</v>
      </c>
      <c r="V84">
        <f t="shared" si="48"/>
        <v>5.5531559442011771</v>
      </c>
      <c r="W84">
        <f t="shared" si="49"/>
        <v>69.604284099666657</v>
      </c>
      <c r="X84">
        <f t="shared" si="50"/>
        <v>3.7914450662379631</v>
      </c>
      <c r="Y84">
        <f t="shared" si="51"/>
        <v>5.4471432545861367</v>
      </c>
      <c r="Z84">
        <f t="shared" si="52"/>
        <v>1.761710877963214</v>
      </c>
      <c r="AA84">
        <f t="shared" si="53"/>
        <v>-32.361648084277746</v>
      </c>
      <c r="AB84">
        <f t="shared" si="54"/>
        <v>-68.763618966996901</v>
      </c>
      <c r="AC84">
        <f t="shared" si="55"/>
        <v>-4.3468418535237516</v>
      </c>
      <c r="AD84">
        <f t="shared" si="56"/>
        <v>120.63511683027791</v>
      </c>
      <c r="AE84">
        <f t="shared" si="57"/>
        <v>27.305433804780996</v>
      </c>
      <c r="AF84">
        <f t="shared" si="58"/>
        <v>0.72471436614956442</v>
      </c>
      <c r="AG84">
        <f t="shared" si="59"/>
        <v>3.7810053079022539</v>
      </c>
      <c r="AH84">
        <v>464.13295426962719</v>
      </c>
      <c r="AI84">
        <v>455.46418181818171</v>
      </c>
      <c r="AJ84">
        <v>1.740512863376632</v>
      </c>
      <c r="AK84">
        <v>66.503047521225383</v>
      </c>
      <c r="AL84">
        <f t="shared" si="60"/>
        <v>0.73382421959813482</v>
      </c>
      <c r="AM84">
        <v>37.20326249447087</v>
      </c>
      <c r="AN84">
        <v>37.497119780219791</v>
      </c>
      <c r="AO84">
        <v>-8.3206995428845108E-5</v>
      </c>
      <c r="AP84">
        <v>87.114648894913799</v>
      </c>
      <c r="AQ84">
        <v>87</v>
      </c>
      <c r="AR84">
        <v>13</v>
      </c>
      <c r="AS84">
        <f t="shared" si="61"/>
        <v>1</v>
      </c>
      <c r="AT84">
        <f t="shared" si="62"/>
        <v>0</v>
      </c>
      <c r="AU84">
        <f t="shared" si="63"/>
        <v>47071.171362082838</v>
      </c>
      <c r="AV84">
        <f t="shared" si="64"/>
        <v>1199.9549999999999</v>
      </c>
      <c r="AW84">
        <f t="shared" si="65"/>
        <v>1025.8867635933036</v>
      </c>
      <c r="AX84">
        <f t="shared" si="66"/>
        <v>0.85493769649137152</v>
      </c>
      <c r="AY84">
        <f t="shared" si="67"/>
        <v>0.18842975422834718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1665596999.7874999</v>
      </c>
      <c r="BF84">
        <v>435.35275000000001</v>
      </c>
      <c r="BG84">
        <v>446.82712500000002</v>
      </c>
      <c r="BH84">
        <v>37.493962500000002</v>
      </c>
      <c r="BI84">
        <v>37.204187500000003</v>
      </c>
      <c r="BJ84">
        <v>435.904875</v>
      </c>
      <c r="BK84">
        <v>37.276625000000003</v>
      </c>
      <c r="BL84">
        <v>649.93987500000003</v>
      </c>
      <c r="BM84">
        <v>101.021625</v>
      </c>
      <c r="BN84">
        <v>9.9857324999999997E-2</v>
      </c>
      <c r="BO84">
        <v>34.346474999999998</v>
      </c>
      <c r="BP84">
        <v>34.693337499999998</v>
      </c>
      <c r="BQ84">
        <v>999.9</v>
      </c>
      <c r="BR84">
        <v>0</v>
      </c>
      <c r="BS84">
        <v>0</v>
      </c>
      <c r="BT84">
        <v>9001.0949999999993</v>
      </c>
      <c r="BU84">
        <v>0</v>
      </c>
      <c r="BV84">
        <v>236.93225000000001</v>
      </c>
      <c r="BW84">
        <v>-11.474425</v>
      </c>
      <c r="BX84">
        <v>452.31187499999999</v>
      </c>
      <c r="BY84">
        <v>464.09350000000001</v>
      </c>
      <c r="BZ84">
        <v>0.28979375000000002</v>
      </c>
      <c r="CA84">
        <v>446.82712500000002</v>
      </c>
      <c r="CB84">
        <v>37.204187500000003</v>
      </c>
      <c r="CC84">
        <v>3.78770125</v>
      </c>
      <c r="CD84">
        <v>3.7584249999999999</v>
      </c>
      <c r="CE84">
        <v>27.967712500000001</v>
      </c>
      <c r="CF84">
        <v>27.834712499999998</v>
      </c>
      <c r="CG84">
        <v>1199.9549999999999</v>
      </c>
      <c r="CH84">
        <v>0.49999312499999998</v>
      </c>
      <c r="CI84">
        <v>0.50000687499999996</v>
      </c>
      <c r="CJ84">
        <v>0</v>
      </c>
      <c r="CK84">
        <v>775.35762499999998</v>
      </c>
      <c r="CL84">
        <v>4.9990899999999998</v>
      </c>
      <c r="CM84">
        <v>8416.03125</v>
      </c>
      <c r="CN84">
        <v>9557.4650000000001</v>
      </c>
      <c r="CO84">
        <v>44.875</v>
      </c>
      <c r="CP84">
        <v>47.061999999999998</v>
      </c>
      <c r="CQ84">
        <v>45.625</v>
      </c>
      <c r="CR84">
        <v>46.436999999999998</v>
      </c>
      <c r="CS84">
        <v>46.375</v>
      </c>
      <c r="CT84">
        <v>597.47</v>
      </c>
      <c r="CU84">
        <v>597.48500000000001</v>
      </c>
      <c r="CV84">
        <v>0</v>
      </c>
      <c r="CW84">
        <v>1665597008.8</v>
      </c>
      <c r="CX84">
        <v>0</v>
      </c>
      <c r="CY84">
        <v>1665596416</v>
      </c>
      <c r="CZ84" t="s">
        <v>356</v>
      </c>
      <c r="DA84">
        <v>1665596416</v>
      </c>
      <c r="DB84">
        <v>1665596413.5</v>
      </c>
      <c r="DC84">
        <v>13</v>
      </c>
      <c r="DD84">
        <v>-1.9E-2</v>
      </c>
      <c r="DE84">
        <v>-8.0000000000000002E-3</v>
      </c>
      <c r="DF84">
        <v>-0.56100000000000005</v>
      </c>
      <c r="DG84">
        <v>0.20899999999999999</v>
      </c>
      <c r="DH84">
        <v>415</v>
      </c>
      <c r="DI84">
        <v>38</v>
      </c>
      <c r="DJ84">
        <v>0.55000000000000004</v>
      </c>
      <c r="DK84">
        <v>0.34</v>
      </c>
      <c r="DL84">
        <v>-11.473314999999999</v>
      </c>
      <c r="DM84">
        <v>-0.3042754221388248</v>
      </c>
      <c r="DN84">
        <v>4.5975654155215748E-2</v>
      </c>
      <c r="DO84">
        <v>0</v>
      </c>
      <c r="DP84">
        <v>0.28566195</v>
      </c>
      <c r="DQ84">
        <v>5.0394326454033488E-2</v>
      </c>
      <c r="DR84">
        <v>5.4910012563739244E-3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357</v>
      </c>
      <c r="EA84">
        <v>3.2941799999999999</v>
      </c>
      <c r="EB84">
        <v>2.6250800000000001</v>
      </c>
      <c r="EC84">
        <v>0.104892</v>
      </c>
      <c r="ED84">
        <v>0.10598399999999999</v>
      </c>
      <c r="EE84">
        <v>0.14785100000000001</v>
      </c>
      <c r="EF84">
        <v>0.14562</v>
      </c>
      <c r="EG84">
        <v>27031.4</v>
      </c>
      <c r="EH84">
        <v>27547.200000000001</v>
      </c>
      <c r="EI84">
        <v>28105</v>
      </c>
      <c r="EJ84">
        <v>29671</v>
      </c>
      <c r="EK84">
        <v>32890.800000000003</v>
      </c>
      <c r="EL84">
        <v>35229.300000000003</v>
      </c>
      <c r="EM84">
        <v>39599</v>
      </c>
      <c r="EN84">
        <v>42458.8</v>
      </c>
      <c r="EO84">
        <v>2.04732</v>
      </c>
      <c r="EP84">
        <v>2.13808</v>
      </c>
      <c r="EQ84">
        <v>8.09729E-2</v>
      </c>
      <c r="ER84">
        <v>0</v>
      </c>
      <c r="ES84">
        <v>33.393799999999999</v>
      </c>
      <c r="ET84">
        <v>999.9</v>
      </c>
      <c r="EU84">
        <v>72.400000000000006</v>
      </c>
      <c r="EV84">
        <v>37.1</v>
      </c>
      <c r="EW84">
        <v>45.433300000000003</v>
      </c>
      <c r="EX84">
        <v>56.742699999999999</v>
      </c>
      <c r="EY84">
        <v>-2.1554500000000001</v>
      </c>
      <c r="EZ84">
        <v>2</v>
      </c>
      <c r="FA84">
        <v>0.66649899999999995</v>
      </c>
      <c r="FB84">
        <v>1.6155200000000001</v>
      </c>
      <c r="FC84">
        <v>20.261199999999999</v>
      </c>
      <c r="FD84">
        <v>5.2144399999999997</v>
      </c>
      <c r="FE84">
        <v>12.0059</v>
      </c>
      <c r="FF84">
        <v>4.9846500000000002</v>
      </c>
      <c r="FG84">
        <v>3.2837499999999999</v>
      </c>
      <c r="FH84">
        <v>7033.6</v>
      </c>
      <c r="FI84">
        <v>9999</v>
      </c>
      <c r="FJ84">
        <v>9999</v>
      </c>
      <c r="FK84">
        <v>515.70000000000005</v>
      </c>
      <c r="FL84">
        <v>1.8658300000000001</v>
      </c>
      <c r="FM84">
        <v>1.8621799999999999</v>
      </c>
      <c r="FN84">
        <v>1.8642300000000001</v>
      </c>
      <c r="FO84">
        <v>1.8603000000000001</v>
      </c>
      <c r="FP84">
        <v>1.8610800000000001</v>
      </c>
      <c r="FQ84">
        <v>1.8601099999999999</v>
      </c>
      <c r="FR84">
        <v>1.86185</v>
      </c>
      <c r="FS84">
        <v>1.8583700000000001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-0.55000000000000004</v>
      </c>
      <c r="GH84">
        <v>0.21729999999999999</v>
      </c>
      <c r="GI84">
        <v>-0.69928025100371916</v>
      </c>
      <c r="GJ84">
        <v>1.4630516110468079E-4</v>
      </c>
      <c r="GK84">
        <v>5.5642911680704064E-7</v>
      </c>
      <c r="GL84">
        <v>-2.6618900234199588E-10</v>
      </c>
      <c r="GM84">
        <v>-0.15148303708864999</v>
      </c>
      <c r="GN84">
        <v>8.1235993582925436E-3</v>
      </c>
      <c r="GO84">
        <v>6.4829555091776674E-5</v>
      </c>
      <c r="GP84">
        <v>-4.6489004256989501E-7</v>
      </c>
      <c r="GQ84">
        <v>2</v>
      </c>
      <c r="GR84">
        <v>2085</v>
      </c>
      <c r="GS84">
        <v>3</v>
      </c>
      <c r="GT84">
        <v>37</v>
      </c>
      <c r="GU84">
        <v>9.8000000000000007</v>
      </c>
      <c r="GV84">
        <v>9.8000000000000007</v>
      </c>
      <c r="GW84">
        <v>1.47217</v>
      </c>
      <c r="GX84">
        <v>2.5939899999999998</v>
      </c>
      <c r="GY84">
        <v>2.04834</v>
      </c>
      <c r="GZ84">
        <v>2.6196299999999999</v>
      </c>
      <c r="HA84">
        <v>2.1972700000000001</v>
      </c>
      <c r="HB84">
        <v>2.3571800000000001</v>
      </c>
      <c r="HC84">
        <v>42.006500000000003</v>
      </c>
      <c r="HD84">
        <v>15.1127</v>
      </c>
      <c r="HE84">
        <v>18</v>
      </c>
      <c r="HF84">
        <v>588.85599999999999</v>
      </c>
      <c r="HG84">
        <v>730.89800000000002</v>
      </c>
      <c r="HH84">
        <v>31.0016</v>
      </c>
      <c r="HI84">
        <v>35.596299999999999</v>
      </c>
      <c r="HJ84">
        <v>30.000499999999999</v>
      </c>
      <c r="HK84">
        <v>35.3996</v>
      </c>
      <c r="HL84">
        <v>35.3703</v>
      </c>
      <c r="HM84">
        <v>29.4468</v>
      </c>
      <c r="HN84">
        <v>22.324999999999999</v>
      </c>
      <c r="HO84">
        <v>97.769800000000004</v>
      </c>
      <c r="HP84">
        <v>31</v>
      </c>
      <c r="HQ84">
        <v>464.58199999999999</v>
      </c>
      <c r="HR84">
        <v>37.365699999999997</v>
      </c>
      <c r="HS84">
        <v>98.928299999999993</v>
      </c>
      <c r="HT84">
        <v>98.411900000000003</v>
      </c>
    </row>
    <row r="85" spans="1:228" x14ac:dyDescent="0.2">
      <c r="A85">
        <v>70</v>
      </c>
      <c r="B85">
        <v>1665597006.0999999</v>
      </c>
      <c r="C85">
        <v>275.5</v>
      </c>
      <c r="D85" t="s">
        <v>499</v>
      </c>
      <c r="E85" t="s">
        <v>500</v>
      </c>
      <c r="F85">
        <v>4</v>
      </c>
      <c r="G85">
        <v>1665597004.0999999</v>
      </c>
      <c r="H85">
        <f t="shared" si="34"/>
        <v>7.3060144536449224E-4</v>
      </c>
      <c r="I85">
        <f t="shared" si="35"/>
        <v>0.73060144536449223</v>
      </c>
      <c r="J85">
        <f t="shared" si="36"/>
        <v>4.3928804065098195</v>
      </c>
      <c r="K85">
        <f t="shared" si="37"/>
        <v>442.44428571428568</v>
      </c>
      <c r="L85">
        <f t="shared" si="38"/>
        <v>256.07491345656558</v>
      </c>
      <c r="M85">
        <f t="shared" si="39"/>
        <v>25.89481361751702</v>
      </c>
      <c r="N85">
        <f t="shared" si="40"/>
        <v>44.740861805075518</v>
      </c>
      <c r="O85">
        <f t="shared" si="41"/>
        <v>4.0110367667836391E-2</v>
      </c>
      <c r="P85">
        <f t="shared" si="42"/>
        <v>3.6875764881874349</v>
      </c>
      <c r="Q85">
        <f t="shared" si="43"/>
        <v>3.9869557111535961E-2</v>
      </c>
      <c r="R85">
        <f t="shared" si="44"/>
        <v>2.4939988360033853E-2</v>
      </c>
      <c r="S85">
        <f t="shared" si="45"/>
        <v>226.1115052347493</v>
      </c>
      <c r="T85">
        <f t="shared" si="46"/>
        <v>35.271644124923831</v>
      </c>
      <c r="U85">
        <f t="shared" si="47"/>
        <v>34.712828571428567</v>
      </c>
      <c r="V85">
        <f t="shared" si="48"/>
        <v>5.5591659157782578</v>
      </c>
      <c r="W85">
        <f t="shared" si="49"/>
        <v>69.581327343681153</v>
      </c>
      <c r="X85">
        <f t="shared" si="50"/>
        <v>3.7918028812487159</v>
      </c>
      <c r="Y85">
        <f t="shared" si="51"/>
        <v>5.4494546540050424</v>
      </c>
      <c r="Z85">
        <f t="shared" si="52"/>
        <v>1.7673630345295419</v>
      </c>
      <c r="AA85">
        <f t="shared" si="53"/>
        <v>-32.219523740574111</v>
      </c>
      <c r="AB85">
        <f t="shared" si="54"/>
        <v>-71.316898628599759</v>
      </c>
      <c r="AC85">
        <f t="shared" si="55"/>
        <v>-4.4961408554196458</v>
      </c>
      <c r="AD85">
        <f t="shared" si="56"/>
        <v>118.07894201015579</v>
      </c>
      <c r="AE85">
        <f t="shared" si="57"/>
        <v>27.23354152054959</v>
      </c>
      <c r="AF85">
        <f t="shared" si="58"/>
        <v>0.72448738636011112</v>
      </c>
      <c r="AG85">
        <f t="shared" si="59"/>
        <v>4.3928804065098195</v>
      </c>
      <c r="AH85">
        <v>470.91269581840533</v>
      </c>
      <c r="AI85">
        <v>462.20723030303031</v>
      </c>
      <c r="AJ85">
        <v>1.684517382761024</v>
      </c>
      <c r="AK85">
        <v>66.503047521225383</v>
      </c>
      <c r="AL85">
        <f t="shared" si="60"/>
        <v>0.73060144536449223</v>
      </c>
      <c r="AM85">
        <v>37.20421635371877</v>
      </c>
      <c r="AN85">
        <v>37.495731868131877</v>
      </c>
      <c r="AO85">
        <v>1.107596474235554E-4</v>
      </c>
      <c r="AP85">
        <v>87.114648894913799</v>
      </c>
      <c r="AQ85">
        <v>87</v>
      </c>
      <c r="AR85">
        <v>13</v>
      </c>
      <c r="AS85">
        <f t="shared" si="61"/>
        <v>1</v>
      </c>
      <c r="AT85">
        <f t="shared" si="62"/>
        <v>0</v>
      </c>
      <c r="AU85">
        <f t="shared" si="63"/>
        <v>47254.870632961465</v>
      </c>
      <c r="AV85">
        <f t="shared" si="64"/>
        <v>1199.98</v>
      </c>
      <c r="AW85">
        <f t="shared" si="65"/>
        <v>1025.9079135931345</v>
      </c>
      <c r="AX85">
        <f t="shared" si="66"/>
        <v>0.85493751028611675</v>
      </c>
      <c r="AY85">
        <f t="shared" si="67"/>
        <v>0.18842939485220528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1665597004.0999999</v>
      </c>
      <c r="BF85">
        <v>442.44428571428568</v>
      </c>
      <c r="BG85">
        <v>453.88985714285712</v>
      </c>
      <c r="BH85">
        <v>37.497300000000003</v>
      </c>
      <c r="BI85">
        <v>37.207642857142851</v>
      </c>
      <c r="BJ85">
        <v>442.99285714285708</v>
      </c>
      <c r="BK85">
        <v>37.279957142857143</v>
      </c>
      <c r="BL85">
        <v>649.99842857142846</v>
      </c>
      <c r="BM85">
        <v>101.0221428571429</v>
      </c>
      <c r="BN85">
        <v>9.9881428571428565E-2</v>
      </c>
      <c r="BO85">
        <v>34.354100000000003</v>
      </c>
      <c r="BP85">
        <v>34.712828571428567</v>
      </c>
      <c r="BQ85">
        <v>999.89999999999986</v>
      </c>
      <c r="BR85">
        <v>0</v>
      </c>
      <c r="BS85">
        <v>0</v>
      </c>
      <c r="BT85">
        <v>9036.9642857142862</v>
      </c>
      <c r="BU85">
        <v>0</v>
      </c>
      <c r="BV85">
        <v>246.334</v>
      </c>
      <c r="BW85">
        <v>-11.44552857142857</v>
      </c>
      <c r="BX85">
        <v>459.68128571428571</v>
      </c>
      <c r="BY85">
        <v>471.4307142857142</v>
      </c>
      <c r="BZ85">
        <v>0.28969142857142849</v>
      </c>
      <c r="CA85">
        <v>453.88985714285712</v>
      </c>
      <c r="CB85">
        <v>37.207642857142851</v>
      </c>
      <c r="CC85">
        <v>3.7880571428571419</v>
      </c>
      <c r="CD85">
        <v>3.7587928571428582</v>
      </c>
      <c r="CE85">
        <v>27.96931428571429</v>
      </c>
      <c r="CF85">
        <v>27.836385714285711</v>
      </c>
      <c r="CG85">
        <v>1199.98</v>
      </c>
      <c r="CH85">
        <v>0.49999928571428581</v>
      </c>
      <c r="CI85">
        <v>0.50000071428571424</v>
      </c>
      <c r="CJ85">
        <v>0</v>
      </c>
      <c r="CK85">
        <v>775.24914285714283</v>
      </c>
      <c r="CL85">
        <v>4.9990899999999998</v>
      </c>
      <c r="CM85">
        <v>8417.3942857142847</v>
      </c>
      <c r="CN85">
        <v>9557.692857142858</v>
      </c>
      <c r="CO85">
        <v>44.892714285714291</v>
      </c>
      <c r="CP85">
        <v>47.061999999999998</v>
      </c>
      <c r="CQ85">
        <v>45.625</v>
      </c>
      <c r="CR85">
        <v>46.436999999999998</v>
      </c>
      <c r="CS85">
        <v>46.375</v>
      </c>
      <c r="CT85">
        <v>597.49</v>
      </c>
      <c r="CU85">
        <v>597.49</v>
      </c>
      <c r="CV85">
        <v>0</v>
      </c>
      <c r="CW85">
        <v>1665597013</v>
      </c>
      <c r="CX85">
        <v>0</v>
      </c>
      <c r="CY85">
        <v>1665596416</v>
      </c>
      <c r="CZ85" t="s">
        <v>356</v>
      </c>
      <c r="DA85">
        <v>1665596416</v>
      </c>
      <c r="DB85">
        <v>1665596413.5</v>
      </c>
      <c r="DC85">
        <v>13</v>
      </c>
      <c r="DD85">
        <v>-1.9E-2</v>
      </c>
      <c r="DE85">
        <v>-8.0000000000000002E-3</v>
      </c>
      <c r="DF85">
        <v>-0.56100000000000005</v>
      </c>
      <c r="DG85">
        <v>0.20899999999999999</v>
      </c>
      <c r="DH85">
        <v>415</v>
      </c>
      <c r="DI85">
        <v>38</v>
      </c>
      <c r="DJ85">
        <v>0.55000000000000004</v>
      </c>
      <c r="DK85">
        <v>0.34</v>
      </c>
      <c r="DL85">
        <v>-11.473715</v>
      </c>
      <c r="DM85">
        <v>4.2137335834921533E-2</v>
      </c>
      <c r="DN85">
        <v>4.9935876631936653E-2</v>
      </c>
      <c r="DO85">
        <v>1</v>
      </c>
      <c r="DP85">
        <v>0.28843659999999999</v>
      </c>
      <c r="DQ85">
        <v>3.5263587242025461E-2</v>
      </c>
      <c r="DR85">
        <v>4.5572635747781797E-3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2</v>
      </c>
      <c r="DY85">
        <v>2</v>
      </c>
      <c r="DZ85" t="s">
        <v>411</v>
      </c>
      <c r="EA85">
        <v>3.2945899999999999</v>
      </c>
      <c r="EB85">
        <v>2.6256499999999998</v>
      </c>
      <c r="EC85">
        <v>0.106057</v>
      </c>
      <c r="ED85">
        <v>0.10716100000000001</v>
      </c>
      <c r="EE85">
        <v>0.147844</v>
      </c>
      <c r="EF85">
        <v>0.14567099999999999</v>
      </c>
      <c r="EG85">
        <v>26996.400000000001</v>
      </c>
      <c r="EH85">
        <v>27510.6</v>
      </c>
      <c r="EI85">
        <v>28105.200000000001</v>
      </c>
      <c r="EJ85">
        <v>29670.7</v>
      </c>
      <c r="EK85">
        <v>32892</v>
      </c>
      <c r="EL85">
        <v>35226.9</v>
      </c>
      <c r="EM85">
        <v>39600</v>
      </c>
      <c r="EN85">
        <v>42458.3</v>
      </c>
      <c r="EO85">
        <v>2.0478499999999999</v>
      </c>
      <c r="EP85">
        <v>2.1377700000000002</v>
      </c>
      <c r="EQ85">
        <v>8.1051100000000001E-2</v>
      </c>
      <c r="ER85">
        <v>0</v>
      </c>
      <c r="ES85">
        <v>33.404299999999999</v>
      </c>
      <c r="ET85">
        <v>999.9</v>
      </c>
      <c r="EU85">
        <v>72.400000000000006</v>
      </c>
      <c r="EV85">
        <v>37.1</v>
      </c>
      <c r="EW85">
        <v>45.427599999999998</v>
      </c>
      <c r="EX85">
        <v>56.712699999999998</v>
      </c>
      <c r="EY85">
        <v>-2.2716400000000001</v>
      </c>
      <c r="EZ85">
        <v>2</v>
      </c>
      <c r="FA85">
        <v>0.66692799999999997</v>
      </c>
      <c r="FB85">
        <v>1.6188800000000001</v>
      </c>
      <c r="FC85">
        <v>20.261800000000001</v>
      </c>
      <c r="FD85">
        <v>5.2186399999999997</v>
      </c>
      <c r="FE85">
        <v>12.006399999999999</v>
      </c>
      <c r="FF85">
        <v>4.9859499999999999</v>
      </c>
      <c r="FG85">
        <v>3.2845499999999999</v>
      </c>
      <c r="FH85">
        <v>7033.6</v>
      </c>
      <c r="FI85">
        <v>9999</v>
      </c>
      <c r="FJ85">
        <v>9999</v>
      </c>
      <c r="FK85">
        <v>515.70000000000005</v>
      </c>
      <c r="FL85">
        <v>1.86582</v>
      </c>
      <c r="FM85">
        <v>1.8621799999999999</v>
      </c>
      <c r="FN85">
        <v>1.8642300000000001</v>
      </c>
      <c r="FO85">
        <v>1.8603400000000001</v>
      </c>
      <c r="FP85">
        <v>1.86104</v>
      </c>
      <c r="FQ85">
        <v>1.8601099999999999</v>
      </c>
      <c r="FR85">
        <v>1.8618600000000001</v>
      </c>
      <c r="FS85">
        <v>1.8583799999999999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-0.54700000000000004</v>
      </c>
      <c r="GH85">
        <v>0.21740000000000001</v>
      </c>
      <c r="GI85">
        <v>-0.69928025100371916</v>
      </c>
      <c r="GJ85">
        <v>1.4630516110468079E-4</v>
      </c>
      <c r="GK85">
        <v>5.5642911680704064E-7</v>
      </c>
      <c r="GL85">
        <v>-2.6618900234199588E-10</v>
      </c>
      <c r="GM85">
        <v>-0.15148303708864999</v>
      </c>
      <c r="GN85">
        <v>8.1235993582925436E-3</v>
      </c>
      <c r="GO85">
        <v>6.4829555091776674E-5</v>
      </c>
      <c r="GP85">
        <v>-4.6489004256989501E-7</v>
      </c>
      <c r="GQ85">
        <v>2</v>
      </c>
      <c r="GR85">
        <v>2085</v>
      </c>
      <c r="GS85">
        <v>3</v>
      </c>
      <c r="GT85">
        <v>37</v>
      </c>
      <c r="GU85">
        <v>9.8000000000000007</v>
      </c>
      <c r="GV85">
        <v>9.9</v>
      </c>
      <c r="GW85">
        <v>1.48926</v>
      </c>
      <c r="GX85">
        <v>2.5976599999999999</v>
      </c>
      <c r="GY85">
        <v>2.04834</v>
      </c>
      <c r="GZ85">
        <v>2.6184099999999999</v>
      </c>
      <c r="HA85">
        <v>2.1972700000000001</v>
      </c>
      <c r="HB85">
        <v>2.36206</v>
      </c>
      <c r="HC85">
        <v>42.006500000000003</v>
      </c>
      <c r="HD85">
        <v>15.121499999999999</v>
      </c>
      <c r="HE85">
        <v>18</v>
      </c>
      <c r="HF85">
        <v>589.27300000000002</v>
      </c>
      <c r="HG85">
        <v>730.654</v>
      </c>
      <c r="HH85">
        <v>31.001300000000001</v>
      </c>
      <c r="HI85">
        <v>35.6004</v>
      </c>
      <c r="HJ85">
        <v>30.000499999999999</v>
      </c>
      <c r="HK85">
        <v>35.403199999999998</v>
      </c>
      <c r="HL85">
        <v>35.373899999999999</v>
      </c>
      <c r="HM85">
        <v>29.796299999999999</v>
      </c>
      <c r="HN85">
        <v>22.049700000000001</v>
      </c>
      <c r="HO85">
        <v>97.769800000000004</v>
      </c>
      <c r="HP85">
        <v>31</v>
      </c>
      <c r="HQ85">
        <v>471.267</v>
      </c>
      <c r="HR85">
        <v>37.423000000000002</v>
      </c>
      <c r="HS85">
        <v>98.930099999999996</v>
      </c>
      <c r="HT85">
        <v>98.410799999999995</v>
      </c>
    </row>
    <row r="86" spans="1:228" x14ac:dyDescent="0.2">
      <c r="A86">
        <v>71</v>
      </c>
      <c r="B86">
        <v>1665597010.0999999</v>
      </c>
      <c r="C86">
        <v>279.5</v>
      </c>
      <c r="D86" t="s">
        <v>501</v>
      </c>
      <c r="E86" t="s">
        <v>502</v>
      </c>
      <c r="F86">
        <v>4</v>
      </c>
      <c r="G86">
        <v>1665597007.7874999</v>
      </c>
      <c r="H86">
        <f t="shared" si="34"/>
        <v>7.0588251375692265E-4</v>
      </c>
      <c r="I86">
        <f t="shared" si="35"/>
        <v>0.70588251375692268</v>
      </c>
      <c r="J86">
        <f t="shared" si="36"/>
        <v>3.8318206489595634</v>
      </c>
      <c r="K86">
        <f t="shared" si="37"/>
        <v>448.53</v>
      </c>
      <c r="L86">
        <f t="shared" si="38"/>
        <v>278.74096622617657</v>
      </c>
      <c r="M86">
        <f t="shared" si="39"/>
        <v>28.186881909431886</v>
      </c>
      <c r="N86">
        <f t="shared" si="40"/>
        <v>45.356311682506501</v>
      </c>
      <c r="O86">
        <f t="shared" si="41"/>
        <v>3.8720568313153576E-2</v>
      </c>
      <c r="P86">
        <f t="shared" si="42"/>
        <v>3.6809540610706821</v>
      </c>
      <c r="Q86">
        <f t="shared" si="43"/>
        <v>3.8495704819930039E-2</v>
      </c>
      <c r="R86">
        <f t="shared" si="44"/>
        <v>2.4079909561868146E-2</v>
      </c>
      <c r="S86">
        <f t="shared" si="45"/>
        <v>226.12125935964437</v>
      </c>
      <c r="T86">
        <f t="shared" si="46"/>
        <v>35.285144485000693</v>
      </c>
      <c r="U86">
        <f t="shared" si="47"/>
        <v>34.717162500000001</v>
      </c>
      <c r="V86">
        <f t="shared" si="48"/>
        <v>5.5605030284566492</v>
      </c>
      <c r="W86">
        <f t="shared" si="49"/>
        <v>69.559013674257869</v>
      </c>
      <c r="X86">
        <f t="shared" si="50"/>
        <v>3.7920080523530646</v>
      </c>
      <c r="Y86">
        <f t="shared" si="51"/>
        <v>5.4514977312802175</v>
      </c>
      <c r="Z86">
        <f t="shared" si="52"/>
        <v>1.7684949761035846</v>
      </c>
      <c r="AA86">
        <f t="shared" si="53"/>
        <v>-31.129418856680289</v>
      </c>
      <c r="AB86">
        <f t="shared" si="54"/>
        <v>-70.711839409682867</v>
      </c>
      <c r="AC86">
        <f t="shared" si="55"/>
        <v>-4.466256737383465</v>
      </c>
      <c r="AD86">
        <f t="shared" si="56"/>
        <v>119.81374435589775</v>
      </c>
      <c r="AE86">
        <f t="shared" si="57"/>
        <v>27.376648013224241</v>
      </c>
      <c r="AF86">
        <f t="shared" si="58"/>
        <v>0.63854581208658934</v>
      </c>
      <c r="AG86">
        <f t="shared" si="59"/>
        <v>3.8318206489595634</v>
      </c>
      <c r="AH86">
        <v>477.87733808875282</v>
      </c>
      <c r="AI86">
        <v>469.16546060606049</v>
      </c>
      <c r="AJ86">
        <v>1.7461812619797561</v>
      </c>
      <c r="AK86">
        <v>66.503047521225383</v>
      </c>
      <c r="AL86">
        <f t="shared" si="60"/>
        <v>0.70588251375692268</v>
      </c>
      <c r="AM86">
        <v>37.223062250002663</v>
      </c>
      <c r="AN86">
        <v>37.505828571428573</v>
      </c>
      <c r="AO86">
        <v>-1.083366634761695E-4</v>
      </c>
      <c r="AP86">
        <v>87.114648894913799</v>
      </c>
      <c r="AQ86">
        <v>87</v>
      </c>
      <c r="AR86">
        <v>13</v>
      </c>
      <c r="AS86">
        <f t="shared" si="61"/>
        <v>1</v>
      </c>
      <c r="AT86">
        <f t="shared" si="62"/>
        <v>0</v>
      </c>
      <c r="AU86">
        <f t="shared" si="63"/>
        <v>47135.972008950434</v>
      </c>
      <c r="AV86">
        <f t="shared" si="64"/>
        <v>1200.0325</v>
      </c>
      <c r="AW86">
        <f t="shared" si="65"/>
        <v>1025.9527260930799</v>
      </c>
      <c r="AX86">
        <f t="shared" si="66"/>
        <v>0.85493745052161496</v>
      </c>
      <c r="AY86">
        <f t="shared" si="67"/>
        <v>0.18842927950671701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1665597007.7874999</v>
      </c>
      <c r="BF86">
        <v>448.53</v>
      </c>
      <c r="BG86">
        <v>460.01987500000001</v>
      </c>
      <c r="BH86">
        <v>37.499287500000001</v>
      </c>
      <c r="BI86">
        <v>37.244012499999997</v>
      </c>
      <c r="BJ86">
        <v>449.07549999999998</v>
      </c>
      <c r="BK86">
        <v>37.2819</v>
      </c>
      <c r="BL86">
        <v>650.05274999999995</v>
      </c>
      <c r="BM86">
        <v>101.022125</v>
      </c>
      <c r="BN86">
        <v>0.10001105</v>
      </c>
      <c r="BO86">
        <v>34.360837500000002</v>
      </c>
      <c r="BP86">
        <v>34.717162500000001</v>
      </c>
      <c r="BQ86">
        <v>999.9</v>
      </c>
      <c r="BR86">
        <v>0</v>
      </c>
      <c r="BS86">
        <v>0</v>
      </c>
      <c r="BT86">
        <v>9014.0625</v>
      </c>
      <c r="BU86">
        <v>0</v>
      </c>
      <c r="BV86">
        <v>247.33337499999999</v>
      </c>
      <c r="BW86">
        <v>-11.489962500000001</v>
      </c>
      <c r="BX86">
        <v>466.005</v>
      </c>
      <c r="BY86">
        <v>477.81574999999998</v>
      </c>
      <c r="BZ86">
        <v>0.25530012499999999</v>
      </c>
      <c r="CA86">
        <v>460.01987500000001</v>
      </c>
      <c r="CB86">
        <v>37.244012499999997</v>
      </c>
      <c r="CC86">
        <v>3.78826375</v>
      </c>
      <c r="CD86">
        <v>3.7624724999999999</v>
      </c>
      <c r="CE86">
        <v>27.9702625</v>
      </c>
      <c r="CF86">
        <v>27.853137499999999</v>
      </c>
      <c r="CG86">
        <v>1200.0325</v>
      </c>
      <c r="CH86">
        <v>0.50000175000000002</v>
      </c>
      <c r="CI86">
        <v>0.49999824999999998</v>
      </c>
      <c r="CJ86">
        <v>0</v>
      </c>
      <c r="CK86">
        <v>775.16562499999998</v>
      </c>
      <c r="CL86">
        <v>4.9990899999999998</v>
      </c>
      <c r="CM86">
        <v>8415.84375</v>
      </c>
      <c r="CN86">
        <v>9558.1262499999993</v>
      </c>
      <c r="CO86">
        <v>44.882750000000001</v>
      </c>
      <c r="CP86">
        <v>47.061999999999998</v>
      </c>
      <c r="CQ86">
        <v>45.625</v>
      </c>
      <c r="CR86">
        <v>46.436999999999998</v>
      </c>
      <c r="CS86">
        <v>46.375</v>
      </c>
      <c r="CT86">
        <v>597.51875000000007</v>
      </c>
      <c r="CU86">
        <v>597.51375000000007</v>
      </c>
      <c r="CV86">
        <v>0</v>
      </c>
      <c r="CW86">
        <v>1665597017.2</v>
      </c>
      <c r="CX86">
        <v>0</v>
      </c>
      <c r="CY86">
        <v>1665596416</v>
      </c>
      <c r="CZ86" t="s">
        <v>356</v>
      </c>
      <c r="DA86">
        <v>1665596416</v>
      </c>
      <c r="DB86">
        <v>1665596413.5</v>
      </c>
      <c r="DC86">
        <v>13</v>
      </c>
      <c r="DD86">
        <v>-1.9E-2</v>
      </c>
      <c r="DE86">
        <v>-8.0000000000000002E-3</v>
      </c>
      <c r="DF86">
        <v>-0.56100000000000005</v>
      </c>
      <c r="DG86">
        <v>0.20899999999999999</v>
      </c>
      <c r="DH86">
        <v>415</v>
      </c>
      <c r="DI86">
        <v>38</v>
      </c>
      <c r="DJ86">
        <v>0.55000000000000004</v>
      </c>
      <c r="DK86">
        <v>0.34</v>
      </c>
      <c r="DL86">
        <v>-11.485300000000001</v>
      </c>
      <c r="DM86">
        <v>5.5044652908100171E-2</v>
      </c>
      <c r="DN86">
        <v>5.1865629274115567E-2</v>
      </c>
      <c r="DO86">
        <v>1</v>
      </c>
      <c r="DP86">
        <v>0.28416495000000003</v>
      </c>
      <c r="DQ86">
        <v>-8.6344322701688708E-2</v>
      </c>
      <c r="DR86">
        <v>1.347393150670954E-2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2</v>
      </c>
      <c r="DY86">
        <v>2</v>
      </c>
      <c r="DZ86" t="s">
        <v>411</v>
      </c>
      <c r="EA86">
        <v>3.2943699999999998</v>
      </c>
      <c r="EB86">
        <v>2.6254400000000002</v>
      </c>
      <c r="EC86">
        <v>0.107242</v>
      </c>
      <c r="ED86">
        <v>0.108295</v>
      </c>
      <c r="EE86">
        <v>0.14787700000000001</v>
      </c>
      <c r="EF86">
        <v>0.145813</v>
      </c>
      <c r="EG86">
        <v>26960.3</v>
      </c>
      <c r="EH86">
        <v>27475.4</v>
      </c>
      <c r="EI86">
        <v>28105</v>
      </c>
      <c r="EJ86">
        <v>29670.6</v>
      </c>
      <c r="EK86">
        <v>32889.800000000003</v>
      </c>
      <c r="EL86">
        <v>35220.800000000003</v>
      </c>
      <c r="EM86">
        <v>39598.800000000003</v>
      </c>
      <c r="EN86">
        <v>42458</v>
      </c>
      <c r="EO86">
        <v>2.0475500000000002</v>
      </c>
      <c r="EP86">
        <v>2.1379199999999998</v>
      </c>
      <c r="EQ86">
        <v>8.0715899999999993E-2</v>
      </c>
      <c r="ER86">
        <v>0</v>
      </c>
      <c r="ES86">
        <v>33.4148</v>
      </c>
      <c r="ET86">
        <v>999.9</v>
      </c>
      <c r="EU86">
        <v>72.400000000000006</v>
      </c>
      <c r="EV86">
        <v>37.1</v>
      </c>
      <c r="EW86">
        <v>45.427799999999998</v>
      </c>
      <c r="EX86">
        <v>56.712699999999998</v>
      </c>
      <c r="EY86">
        <v>-2.1714699999999998</v>
      </c>
      <c r="EZ86">
        <v>2</v>
      </c>
      <c r="FA86">
        <v>0.66735999999999995</v>
      </c>
      <c r="FB86">
        <v>1.6228199999999999</v>
      </c>
      <c r="FC86">
        <v>20.262</v>
      </c>
      <c r="FD86">
        <v>5.2186399999999997</v>
      </c>
      <c r="FE86">
        <v>12.0052</v>
      </c>
      <c r="FF86">
        <v>4.9863499999999998</v>
      </c>
      <c r="FG86">
        <v>3.2847300000000001</v>
      </c>
      <c r="FH86">
        <v>7033.6</v>
      </c>
      <c r="FI86">
        <v>9999</v>
      </c>
      <c r="FJ86">
        <v>9999</v>
      </c>
      <c r="FK86">
        <v>515.70000000000005</v>
      </c>
      <c r="FL86">
        <v>1.86582</v>
      </c>
      <c r="FM86">
        <v>1.8621799999999999</v>
      </c>
      <c r="FN86">
        <v>1.8642300000000001</v>
      </c>
      <c r="FO86">
        <v>1.86032</v>
      </c>
      <c r="FP86">
        <v>1.86103</v>
      </c>
      <c r="FQ86">
        <v>1.8601399999999999</v>
      </c>
      <c r="FR86">
        <v>1.8618699999999999</v>
      </c>
      <c r="FS86">
        <v>1.8583799999999999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-0.54400000000000004</v>
      </c>
      <c r="GH86">
        <v>0.2175</v>
      </c>
      <c r="GI86">
        <v>-0.69928025100371916</v>
      </c>
      <c r="GJ86">
        <v>1.4630516110468079E-4</v>
      </c>
      <c r="GK86">
        <v>5.5642911680704064E-7</v>
      </c>
      <c r="GL86">
        <v>-2.6618900234199588E-10</v>
      </c>
      <c r="GM86">
        <v>-0.15148303708864999</v>
      </c>
      <c r="GN86">
        <v>8.1235993582925436E-3</v>
      </c>
      <c r="GO86">
        <v>6.4829555091776674E-5</v>
      </c>
      <c r="GP86">
        <v>-4.6489004256989501E-7</v>
      </c>
      <c r="GQ86">
        <v>2</v>
      </c>
      <c r="GR86">
        <v>2085</v>
      </c>
      <c r="GS86">
        <v>3</v>
      </c>
      <c r="GT86">
        <v>37</v>
      </c>
      <c r="GU86">
        <v>9.9</v>
      </c>
      <c r="GV86">
        <v>9.9</v>
      </c>
      <c r="GW86">
        <v>1.5063500000000001</v>
      </c>
      <c r="GX86">
        <v>2.6061999999999999</v>
      </c>
      <c r="GY86">
        <v>2.04834</v>
      </c>
      <c r="GZ86">
        <v>2.6196299999999999</v>
      </c>
      <c r="HA86">
        <v>2.1972700000000001</v>
      </c>
      <c r="HB86">
        <v>2.33521</v>
      </c>
      <c r="HC86">
        <v>42.006500000000003</v>
      </c>
      <c r="HD86">
        <v>15.121499999999999</v>
      </c>
      <c r="HE86">
        <v>18</v>
      </c>
      <c r="HF86">
        <v>589.08399999999995</v>
      </c>
      <c r="HG86">
        <v>730.84100000000001</v>
      </c>
      <c r="HH86">
        <v>31.001200000000001</v>
      </c>
      <c r="HI86">
        <v>35.604500000000002</v>
      </c>
      <c r="HJ86">
        <v>30.000599999999999</v>
      </c>
      <c r="HK86">
        <v>35.406700000000001</v>
      </c>
      <c r="HL86">
        <v>35.377600000000001</v>
      </c>
      <c r="HM86">
        <v>30.141100000000002</v>
      </c>
      <c r="HN86">
        <v>21.775700000000001</v>
      </c>
      <c r="HO86">
        <v>97.769800000000004</v>
      </c>
      <c r="HP86">
        <v>31</v>
      </c>
      <c r="HQ86">
        <v>478.04300000000001</v>
      </c>
      <c r="HR86">
        <v>37.475099999999998</v>
      </c>
      <c r="HS86">
        <v>98.928100000000001</v>
      </c>
      <c r="HT86">
        <v>98.410200000000003</v>
      </c>
    </row>
    <row r="87" spans="1:228" x14ac:dyDescent="0.2">
      <c r="A87">
        <v>72</v>
      </c>
      <c r="B87">
        <v>1665597014.0999999</v>
      </c>
      <c r="C87">
        <v>283.5</v>
      </c>
      <c r="D87" t="s">
        <v>503</v>
      </c>
      <c r="E87" t="s">
        <v>504</v>
      </c>
      <c r="F87">
        <v>4</v>
      </c>
      <c r="G87">
        <v>1665597012.0999999</v>
      </c>
      <c r="H87">
        <f t="shared" si="34"/>
        <v>6.5486432599623642E-4</v>
      </c>
      <c r="I87">
        <f t="shared" si="35"/>
        <v>0.65486432599623645</v>
      </c>
      <c r="J87">
        <f t="shared" si="36"/>
        <v>4.4933315579376307</v>
      </c>
      <c r="K87">
        <f t="shared" si="37"/>
        <v>455.62185714285721</v>
      </c>
      <c r="L87">
        <f t="shared" si="38"/>
        <v>244.22163979820235</v>
      </c>
      <c r="M87">
        <f t="shared" si="39"/>
        <v>24.696571309631075</v>
      </c>
      <c r="N87">
        <f t="shared" si="40"/>
        <v>46.07412223770492</v>
      </c>
      <c r="O87">
        <f t="shared" si="41"/>
        <v>3.590882332462917E-2</v>
      </c>
      <c r="P87">
        <f t="shared" si="42"/>
        <v>3.669467433360933</v>
      </c>
      <c r="Q87">
        <f t="shared" si="43"/>
        <v>3.5714741425688645E-2</v>
      </c>
      <c r="R87">
        <f t="shared" si="44"/>
        <v>2.2339063257451344E-2</v>
      </c>
      <c r="S87">
        <f t="shared" si="45"/>
        <v>226.12698266342233</v>
      </c>
      <c r="T87">
        <f t="shared" si="46"/>
        <v>35.306162081276753</v>
      </c>
      <c r="U87">
        <f t="shared" si="47"/>
        <v>34.725114285714277</v>
      </c>
      <c r="V87">
        <f t="shared" si="48"/>
        <v>5.5629570570013369</v>
      </c>
      <c r="W87">
        <f t="shared" si="49"/>
        <v>69.576262632053115</v>
      </c>
      <c r="X87">
        <f t="shared" si="50"/>
        <v>3.7945475040897758</v>
      </c>
      <c r="Y87">
        <f t="shared" si="51"/>
        <v>5.453796108820689</v>
      </c>
      <c r="Z87">
        <f t="shared" si="52"/>
        <v>1.7684095529115611</v>
      </c>
      <c r="AA87">
        <f t="shared" si="53"/>
        <v>-28.879516776434027</v>
      </c>
      <c r="AB87">
        <f t="shared" si="54"/>
        <v>-70.565364692964692</v>
      </c>
      <c r="AC87">
        <f t="shared" si="55"/>
        <v>-4.4712957105101383</v>
      </c>
      <c r="AD87">
        <f t="shared" si="56"/>
        <v>122.21080548351347</v>
      </c>
      <c r="AE87">
        <f t="shared" si="57"/>
        <v>27.171078087746086</v>
      </c>
      <c r="AF87">
        <f t="shared" si="58"/>
        <v>0.49010256941224073</v>
      </c>
      <c r="AG87">
        <f t="shared" si="59"/>
        <v>4.4933315579376307</v>
      </c>
      <c r="AH87">
        <v>484.59585645090579</v>
      </c>
      <c r="AI87">
        <v>475.89312121212129</v>
      </c>
      <c r="AJ87">
        <v>1.673273100950011</v>
      </c>
      <c r="AK87">
        <v>66.503047521225383</v>
      </c>
      <c r="AL87">
        <f t="shared" si="60"/>
        <v>0.65486432599623645</v>
      </c>
      <c r="AM87">
        <v>37.276861801644117</v>
      </c>
      <c r="AN87">
        <v>37.537875824175828</v>
      </c>
      <c r="AO87">
        <v>1.4685411766106299E-4</v>
      </c>
      <c r="AP87">
        <v>87.114648894913799</v>
      </c>
      <c r="AQ87">
        <v>87</v>
      </c>
      <c r="AR87">
        <v>13</v>
      </c>
      <c r="AS87">
        <f t="shared" si="61"/>
        <v>1</v>
      </c>
      <c r="AT87">
        <f t="shared" si="62"/>
        <v>0</v>
      </c>
      <c r="AU87">
        <f t="shared" si="63"/>
        <v>46930.469716682979</v>
      </c>
      <c r="AV87">
        <f t="shared" si="64"/>
        <v>1200.0614285714289</v>
      </c>
      <c r="AW87">
        <f t="shared" si="65"/>
        <v>1025.9775993074729</v>
      </c>
      <c r="AX87">
        <f t="shared" si="66"/>
        <v>0.85493756809500332</v>
      </c>
      <c r="AY87">
        <f t="shared" si="67"/>
        <v>0.1884295064233564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1665597012.0999999</v>
      </c>
      <c r="BF87">
        <v>455.62185714285721</v>
      </c>
      <c r="BG87">
        <v>467.00028571428572</v>
      </c>
      <c r="BH87">
        <v>37.523857142857153</v>
      </c>
      <c r="BI87">
        <v>37.327928571428572</v>
      </c>
      <c r="BJ87">
        <v>456.16399999999987</v>
      </c>
      <c r="BK87">
        <v>37.306185714285718</v>
      </c>
      <c r="BL87">
        <v>650.04428571428582</v>
      </c>
      <c r="BM87">
        <v>101.02328571428571</v>
      </c>
      <c r="BN87">
        <v>0.10031385714285709</v>
      </c>
      <c r="BO87">
        <v>34.36841428571428</v>
      </c>
      <c r="BP87">
        <v>34.725114285714277</v>
      </c>
      <c r="BQ87">
        <v>999.89999999999986</v>
      </c>
      <c r="BR87">
        <v>0</v>
      </c>
      <c r="BS87">
        <v>0</v>
      </c>
      <c r="BT87">
        <v>8974.2857142857138</v>
      </c>
      <c r="BU87">
        <v>0</v>
      </c>
      <c r="BV87">
        <v>244.4198571428571</v>
      </c>
      <c r="BW87">
        <v>-11.37847142857143</v>
      </c>
      <c r="BX87">
        <v>473.38514285714291</v>
      </c>
      <c r="BY87">
        <v>485.10828571428573</v>
      </c>
      <c r="BZ87">
        <v>0.19591885714285709</v>
      </c>
      <c r="CA87">
        <v>467.00028571428572</v>
      </c>
      <c r="CB87">
        <v>37.327928571428572</v>
      </c>
      <c r="CC87">
        <v>3.7907771428571428</v>
      </c>
      <c r="CD87">
        <v>3.770987142857142</v>
      </c>
      <c r="CE87">
        <v>27.981628571428569</v>
      </c>
      <c r="CF87">
        <v>27.89187142857142</v>
      </c>
      <c r="CG87">
        <v>1200.0614285714289</v>
      </c>
      <c r="CH87">
        <v>0.4999987142857143</v>
      </c>
      <c r="CI87">
        <v>0.5000012857142857</v>
      </c>
      <c r="CJ87">
        <v>0</v>
      </c>
      <c r="CK87">
        <v>774.99171428571424</v>
      </c>
      <c r="CL87">
        <v>4.9990899999999998</v>
      </c>
      <c r="CM87">
        <v>8415.1728571428575</v>
      </c>
      <c r="CN87">
        <v>9558.3242857142868</v>
      </c>
      <c r="CO87">
        <v>44.919285714285706</v>
      </c>
      <c r="CP87">
        <v>47.061999999999998</v>
      </c>
      <c r="CQ87">
        <v>45.625</v>
      </c>
      <c r="CR87">
        <v>46.436999999999998</v>
      </c>
      <c r="CS87">
        <v>46.392714285714291</v>
      </c>
      <c r="CT87">
        <v>597.52857142857135</v>
      </c>
      <c r="CU87">
        <v>597.5328571428571</v>
      </c>
      <c r="CV87">
        <v>0</v>
      </c>
      <c r="CW87">
        <v>1665597020.8</v>
      </c>
      <c r="CX87">
        <v>0</v>
      </c>
      <c r="CY87">
        <v>1665596416</v>
      </c>
      <c r="CZ87" t="s">
        <v>356</v>
      </c>
      <c r="DA87">
        <v>1665596416</v>
      </c>
      <c r="DB87">
        <v>1665596413.5</v>
      </c>
      <c r="DC87">
        <v>13</v>
      </c>
      <c r="DD87">
        <v>-1.9E-2</v>
      </c>
      <c r="DE87">
        <v>-8.0000000000000002E-3</v>
      </c>
      <c r="DF87">
        <v>-0.56100000000000005</v>
      </c>
      <c r="DG87">
        <v>0.20899999999999999</v>
      </c>
      <c r="DH87">
        <v>415</v>
      </c>
      <c r="DI87">
        <v>38</v>
      </c>
      <c r="DJ87">
        <v>0.55000000000000004</v>
      </c>
      <c r="DK87">
        <v>0.34</v>
      </c>
      <c r="DL87">
        <v>-11.464051219512189</v>
      </c>
      <c r="DM87">
        <v>0.40977700348432</v>
      </c>
      <c r="DN87">
        <v>7.0048366990422925E-2</v>
      </c>
      <c r="DO87">
        <v>0</v>
      </c>
      <c r="DP87">
        <v>0.26590246341463408</v>
      </c>
      <c r="DQ87">
        <v>-0.31500022996515648</v>
      </c>
      <c r="DR87">
        <v>3.6450616983702257E-2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416</v>
      </c>
      <c r="EA87">
        <v>3.2943600000000002</v>
      </c>
      <c r="EB87">
        <v>2.6251600000000002</v>
      </c>
      <c r="EC87">
        <v>0.10838399999999999</v>
      </c>
      <c r="ED87">
        <v>0.10943700000000001</v>
      </c>
      <c r="EE87">
        <v>0.147975</v>
      </c>
      <c r="EF87">
        <v>0.14603099999999999</v>
      </c>
      <c r="EG87">
        <v>26924.799999999999</v>
      </c>
      <c r="EH87">
        <v>27439.3</v>
      </c>
      <c r="EI87">
        <v>28104</v>
      </c>
      <c r="EJ87">
        <v>29669.599999999999</v>
      </c>
      <c r="EK87">
        <v>32885.199999999997</v>
      </c>
      <c r="EL87">
        <v>35211</v>
      </c>
      <c r="EM87">
        <v>39597.800000000003</v>
      </c>
      <c r="EN87">
        <v>42456.9</v>
      </c>
      <c r="EO87">
        <v>2.0483699999999998</v>
      </c>
      <c r="EP87">
        <v>2.13795</v>
      </c>
      <c r="EQ87">
        <v>8.0917000000000003E-2</v>
      </c>
      <c r="ER87">
        <v>0</v>
      </c>
      <c r="ES87">
        <v>33.424900000000001</v>
      </c>
      <c r="ET87">
        <v>999.9</v>
      </c>
      <c r="EU87">
        <v>72.400000000000006</v>
      </c>
      <c r="EV87">
        <v>37.1</v>
      </c>
      <c r="EW87">
        <v>45.432200000000002</v>
      </c>
      <c r="EX87">
        <v>56.472799999999999</v>
      </c>
      <c r="EY87">
        <v>-2.0753200000000001</v>
      </c>
      <c r="EZ87">
        <v>2</v>
      </c>
      <c r="FA87">
        <v>0.66781299999999999</v>
      </c>
      <c r="FB87">
        <v>1.6284099999999999</v>
      </c>
      <c r="FC87">
        <v>20.261800000000001</v>
      </c>
      <c r="FD87">
        <v>5.2178899999999997</v>
      </c>
      <c r="FE87">
        <v>12.0047</v>
      </c>
      <c r="FF87">
        <v>4.9859999999999998</v>
      </c>
      <c r="FG87">
        <v>3.2845</v>
      </c>
      <c r="FH87">
        <v>7033.9</v>
      </c>
      <c r="FI87">
        <v>9999</v>
      </c>
      <c r="FJ87">
        <v>9999</v>
      </c>
      <c r="FK87">
        <v>515.70000000000005</v>
      </c>
      <c r="FL87">
        <v>1.8658399999999999</v>
      </c>
      <c r="FM87">
        <v>1.8621799999999999</v>
      </c>
      <c r="FN87">
        <v>1.8642300000000001</v>
      </c>
      <c r="FO87">
        <v>1.86032</v>
      </c>
      <c r="FP87">
        <v>1.8610100000000001</v>
      </c>
      <c r="FQ87">
        <v>1.8601099999999999</v>
      </c>
      <c r="FR87">
        <v>1.8618600000000001</v>
      </c>
      <c r="FS87">
        <v>1.8584099999999999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-0.54</v>
      </c>
      <c r="GH87">
        <v>0.21790000000000001</v>
      </c>
      <c r="GI87">
        <v>-0.69928025100371916</v>
      </c>
      <c r="GJ87">
        <v>1.4630516110468079E-4</v>
      </c>
      <c r="GK87">
        <v>5.5642911680704064E-7</v>
      </c>
      <c r="GL87">
        <v>-2.6618900234199588E-10</v>
      </c>
      <c r="GM87">
        <v>-0.15148303708864999</v>
      </c>
      <c r="GN87">
        <v>8.1235993582925436E-3</v>
      </c>
      <c r="GO87">
        <v>6.4829555091776674E-5</v>
      </c>
      <c r="GP87">
        <v>-4.6489004256989501E-7</v>
      </c>
      <c r="GQ87">
        <v>2</v>
      </c>
      <c r="GR87">
        <v>2085</v>
      </c>
      <c r="GS87">
        <v>3</v>
      </c>
      <c r="GT87">
        <v>37</v>
      </c>
      <c r="GU87">
        <v>10</v>
      </c>
      <c r="GV87">
        <v>10</v>
      </c>
      <c r="GW87">
        <v>1.5234399999999999</v>
      </c>
      <c r="GX87">
        <v>2.6122999999999998</v>
      </c>
      <c r="GY87">
        <v>2.04834</v>
      </c>
      <c r="GZ87">
        <v>2.6184099999999999</v>
      </c>
      <c r="HA87">
        <v>2.1972700000000001</v>
      </c>
      <c r="HB87">
        <v>2.3120099999999999</v>
      </c>
      <c r="HC87">
        <v>42.032899999999998</v>
      </c>
      <c r="HD87">
        <v>15.1127</v>
      </c>
      <c r="HE87">
        <v>18</v>
      </c>
      <c r="HF87">
        <v>589.72799999999995</v>
      </c>
      <c r="HG87">
        <v>730.92100000000005</v>
      </c>
      <c r="HH87">
        <v>31.0015</v>
      </c>
      <c r="HI87">
        <v>35.609099999999998</v>
      </c>
      <c r="HJ87">
        <v>30.000599999999999</v>
      </c>
      <c r="HK87">
        <v>35.410699999999999</v>
      </c>
      <c r="HL87">
        <v>35.382399999999997</v>
      </c>
      <c r="HM87">
        <v>30.491599999999998</v>
      </c>
      <c r="HN87">
        <v>21.775700000000001</v>
      </c>
      <c r="HO87">
        <v>97.769800000000004</v>
      </c>
      <c r="HP87">
        <v>31</v>
      </c>
      <c r="HQ87">
        <v>484.73899999999998</v>
      </c>
      <c r="HR87">
        <v>37.483699999999999</v>
      </c>
      <c r="HS87">
        <v>98.9251</v>
      </c>
      <c r="HT87">
        <v>98.407399999999996</v>
      </c>
    </row>
    <row r="88" spans="1:228" x14ac:dyDescent="0.2">
      <c r="A88">
        <v>73</v>
      </c>
      <c r="B88">
        <v>1665597018.0999999</v>
      </c>
      <c r="C88">
        <v>287.5</v>
      </c>
      <c r="D88" t="s">
        <v>505</v>
      </c>
      <c r="E88" t="s">
        <v>506</v>
      </c>
      <c r="F88">
        <v>4</v>
      </c>
      <c r="G88">
        <v>1665597015.7874999</v>
      </c>
      <c r="H88">
        <f t="shared" si="34"/>
        <v>7.2157362767836164E-4</v>
      </c>
      <c r="I88">
        <f t="shared" si="35"/>
        <v>0.72157362767836164</v>
      </c>
      <c r="J88">
        <f t="shared" si="36"/>
        <v>4.377081866202821</v>
      </c>
      <c r="K88">
        <f t="shared" si="37"/>
        <v>461.58337499999999</v>
      </c>
      <c r="L88">
        <f t="shared" si="38"/>
        <v>272.89410553735644</v>
      </c>
      <c r="M88">
        <f t="shared" si="39"/>
        <v>27.595928668596819</v>
      </c>
      <c r="N88">
        <f t="shared" si="40"/>
        <v>46.676793791599493</v>
      </c>
      <c r="O88">
        <f t="shared" si="41"/>
        <v>3.9564155606344714E-2</v>
      </c>
      <c r="P88">
        <f t="shared" si="42"/>
        <v>3.6754210975534938</v>
      </c>
      <c r="Q88">
        <f t="shared" si="43"/>
        <v>3.9329068335467322E-2</v>
      </c>
      <c r="R88">
        <f t="shared" si="44"/>
        <v>2.4601672736676503E-2</v>
      </c>
      <c r="S88">
        <f t="shared" si="45"/>
        <v>226.1228144861808</v>
      </c>
      <c r="T88">
        <f t="shared" si="46"/>
        <v>35.299067383411703</v>
      </c>
      <c r="U88">
        <f t="shared" si="47"/>
        <v>34.7421875</v>
      </c>
      <c r="V88">
        <f t="shared" si="48"/>
        <v>5.5682292626083933</v>
      </c>
      <c r="W88">
        <f t="shared" si="49"/>
        <v>69.622773769663482</v>
      </c>
      <c r="X88">
        <f t="shared" si="50"/>
        <v>3.79884264040549</v>
      </c>
      <c r="Y88">
        <f t="shared" si="51"/>
        <v>5.4563218825113058</v>
      </c>
      <c r="Z88">
        <f t="shared" si="52"/>
        <v>1.7693866222029033</v>
      </c>
      <c r="AA88">
        <f t="shared" si="53"/>
        <v>-31.821396980615749</v>
      </c>
      <c r="AB88">
        <f t="shared" si="54"/>
        <v>-72.413662493121578</v>
      </c>
      <c r="AC88">
        <f t="shared" si="55"/>
        <v>-4.5815459901459299</v>
      </c>
      <c r="AD88">
        <f t="shared" si="56"/>
        <v>117.30620902229752</v>
      </c>
      <c r="AE88">
        <f t="shared" si="57"/>
        <v>27.553513290440279</v>
      </c>
      <c r="AF88">
        <f t="shared" si="58"/>
        <v>0.49852043066596524</v>
      </c>
      <c r="AG88">
        <f t="shared" si="59"/>
        <v>4.377081866202821</v>
      </c>
      <c r="AH88">
        <v>491.52284126047232</v>
      </c>
      <c r="AI88">
        <v>482.70421818181831</v>
      </c>
      <c r="AJ88">
        <v>1.71434916193049</v>
      </c>
      <c r="AK88">
        <v>66.503047521225383</v>
      </c>
      <c r="AL88">
        <f t="shared" si="60"/>
        <v>0.72157362767836164</v>
      </c>
      <c r="AM88">
        <v>37.360421264430933</v>
      </c>
      <c r="AN88">
        <v>37.588304395604418</v>
      </c>
      <c r="AO88">
        <v>1.143774244228714E-2</v>
      </c>
      <c r="AP88">
        <v>87.114648894913799</v>
      </c>
      <c r="AQ88">
        <v>87</v>
      </c>
      <c r="AR88">
        <v>13</v>
      </c>
      <c r="AS88">
        <f t="shared" si="61"/>
        <v>1</v>
      </c>
      <c r="AT88">
        <f t="shared" si="62"/>
        <v>0</v>
      </c>
      <c r="AU88">
        <f t="shared" si="63"/>
        <v>47035.099729124326</v>
      </c>
      <c r="AV88">
        <f t="shared" si="64"/>
        <v>1200.03</v>
      </c>
      <c r="AW88">
        <f t="shared" si="65"/>
        <v>1025.9516385938759</v>
      </c>
      <c r="AX88">
        <f t="shared" si="66"/>
        <v>0.85493832537009573</v>
      </c>
      <c r="AY88">
        <f t="shared" si="67"/>
        <v>0.18843096796428491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1665597015.7874999</v>
      </c>
      <c r="BF88">
        <v>461.58337499999999</v>
      </c>
      <c r="BG88">
        <v>473.123625</v>
      </c>
      <c r="BH88">
        <v>37.566474999999997</v>
      </c>
      <c r="BI88">
        <v>37.3671875</v>
      </c>
      <c r="BJ88">
        <v>462.12262500000003</v>
      </c>
      <c r="BK88">
        <v>37.348374999999997</v>
      </c>
      <c r="BL88">
        <v>650.03599999999994</v>
      </c>
      <c r="BM88">
        <v>101.02325</v>
      </c>
      <c r="BN88">
        <v>9.9962662499999994E-2</v>
      </c>
      <c r="BO88">
        <v>34.376737499999997</v>
      </c>
      <c r="BP88">
        <v>34.7421875</v>
      </c>
      <c r="BQ88">
        <v>999.9</v>
      </c>
      <c r="BR88">
        <v>0</v>
      </c>
      <c r="BS88">
        <v>0</v>
      </c>
      <c r="BT88">
        <v>8994.84375</v>
      </c>
      <c r="BU88">
        <v>0</v>
      </c>
      <c r="BV88">
        <v>247.77875</v>
      </c>
      <c r="BW88">
        <v>-11.540125</v>
      </c>
      <c r="BX88">
        <v>479.60050000000001</v>
      </c>
      <c r="BY88">
        <v>491.48912499999989</v>
      </c>
      <c r="BZ88">
        <v>0.199298375</v>
      </c>
      <c r="CA88">
        <v>473.123625</v>
      </c>
      <c r="CB88">
        <v>37.3671875</v>
      </c>
      <c r="CC88">
        <v>3.7950900000000001</v>
      </c>
      <c r="CD88">
        <v>3.7749575000000002</v>
      </c>
      <c r="CE88">
        <v>28.001137499999999</v>
      </c>
      <c r="CF88">
        <v>27.909912500000001</v>
      </c>
      <c r="CG88">
        <v>1200.03</v>
      </c>
      <c r="CH88">
        <v>0.49997312500000002</v>
      </c>
      <c r="CI88">
        <v>0.50002687499999998</v>
      </c>
      <c r="CJ88">
        <v>0</v>
      </c>
      <c r="CK88">
        <v>774.794625</v>
      </c>
      <c r="CL88">
        <v>4.9990899999999998</v>
      </c>
      <c r="CM88">
        <v>8417.9850000000006</v>
      </c>
      <c r="CN88">
        <v>9558.0037499999999</v>
      </c>
      <c r="CO88">
        <v>44.929250000000003</v>
      </c>
      <c r="CP88">
        <v>47.093499999999999</v>
      </c>
      <c r="CQ88">
        <v>45.625</v>
      </c>
      <c r="CR88">
        <v>46.436999999999998</v>
      </c>
      <c r="CS88">
        <v>46.375</v>
      </c>
      <c r="CT88">
        <v>597.48249999999996</v>
      </c>
      <c r="CU88">
        <v>597.5474999999999</v>
      </c>
      <c r="CV88">
        <v>0</v>
      </c>
      <c r="CW88">
        <v>1665597025</v>
      </c>
      <c r="CX88">
        <v>0</v>
      </c>
      <c r="CY88">
        <v>1665596416</v>
      </c>
      <c r="CZ88" t="s">
        <v>356</v>
      </c>
      <c r="DA88">
        <v>1665596416</v>
      </c>
      <c r="DB88">
        <v>1665596413.5</v>
      </c>
      <c r="DC88">
        <v>13</v>
      </c>
      <c r="DD88">
        <v>-1.9E-2</v>
      </c>
      <c r="DE88">
        <v>-8.0000000000000002E-3</v>
      </c>
      <c r="DF88">
        <v>-0.56100000000000005</v>
      </c>
      <c r="DG88">
        <v>0.20899999999999999</v>
      </c>
      <c r="DH88">
        <v>415</v>
      </c>
      <c r="DI88">
        <v>38</v>
      </c>
      <c r="DJ88">
        <v>0.55000000000000004</v>
      </c>
      <c r="DK88">
        <v>0.34</v>
      </c>
      <c r="DL88">
        <v>-11.464295</v>
      </c>
      <c r="DM88">
        <v>-2.7908442776733551E-2</v>
      </c>
      <c r="DN88">
        <v>7.3863197703592537E-2</v>
      </c>
      <c r="DO88">
        <v>1</v>
      </c>
      <c r="DP88">
        <v>0.24892105</v>
      </c>
      <c r="DQ88">
        <v>-0.39905714071294562</v>
      </c>
      <c r="DR88">
        <v>4.1792156331032983E-2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357</v>
      </c>
      <c r="EA88">
        <v>3.2944</v>
      </c>
      <c r="EB88">
        <v>2.6252300000000002</v>
      </c>
      <c r="EC88">
        <v>0.109539</v>
      </c>
      <c r="ED88">
        <v>0.11059099999999999</v>
      </c>
      <c r="EE88">
        <v>0.148093</v>
      </c>
      <c r="EF88">
        <v>0.14610799999999999</v>
      </c>
      <c r="EG88">
        <v>26889.5</v>
      </c>
      <c r="EH88">
        <v>27403.1</v>
      </c>
      <c r="EI88">
        <v>28103.599999999999</v>
      </c>
      <c r="EJ88">
        <v>29669</v>
      </c>
      <c r="EK88">
        <v>32880.5</v>
      </c>
      <c r="EL88">
        <v>35207.300000000003</v>
      </c>
      <c r="EM88">
        <v>39597.4</v>
      </c>
      <c r="EN88">
        <v>42456.2</v>
      </c>
      <c r="EO88">
        <v>2.04853</v>
      </c>
      <c r="EP88">
        <v>2.1379700000000001</v>
      </c>
      <c r="EQ88">
        <v>8.1684400000000004E-2</v>
      </c>
      <c r="ER88">
        <v>0</v>
      </c>
      <c r="ES88">
        <v>33.435000000000002</v>
      </c>
      <c r="ET88">
        <v>999.9</v>
      </c>
      <c r="EU88">
        <v>72.400000000000006</v>
      </c>
      <c r="EV88">
        <v>37.1</v>
      </c>
      <c r="EW88">
        <v>45.436399999999999</v>
      </c>
      <c r="EX88">
        <v>56.442799999999998</v>
      </c>
      <c r="EY88">
        <v>-2.1794899999999999</v>
      </c>
      <c r="EZ88">
        <v>2</v>
      </c>
      <c r="FA88">
        <v>0.66827800000000004</v>
      </c>
      <c r="FB88">
        <v>1.63639</v>
      </c>
      <c r="FC88">
        <v>20.261600000000001</v>
      </c>
      <c r="FD88">
        <v>5.2183400000000004</v>
      </c>
      <c r="FE88">
        <v>12.005800000000001</v>
      </c>
      <c r="FF88">
        <v>4.9861500000000003</v>
      </c>
      <c r="FG88">
        <v>3.2845</v>
      </c>
      <c r="FH88">
        <v>7033.9</v>
      </c>
      <c r="FI88">
        <v>9999</v>
      </c>
      <c r="FJ88">
        <v>9999</v>
      </c>
      <c r="FK88">
        <v>515.70000000000005</v>
      </c>
      <c r="FL88">
        <v>1.8658300000000001</v>
      </c>
      <c r="FM88">
        <v>1.8621799999999999</v>
      </c>
      <c r="FN88">
        <v>1.8642099999999999</v>
      </c>
      <c r="FO88">
        <v>1.8603099999999999</v>
      </c>
      <c r="FP88">
        <v>1.86103</v>
      </c>
      <c r="FQ88">
        <v>1.8600699999999999</v>
      </c>
      <c r="FR88">
        <v>1.86185</v>
      </c>
      <c r="FS88">
        <v>1.8583799999999999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-0.53700000000000003</v>
      </c>
      <c r="GH88">
        <v>0.21840000000000001</v>
      </c>
      <c r="GI88">
        <v>-0.69928025100371916</v>
      </c>
      <c r="GJ88">
        <v>1.4630516110468079E-4</v>
      </c>
      <c r="GK88">
        <v>5.5642911680704064E-7</v>
      </c>
      <c r="GL88">
        <v>-2.6618900234199588E-10</v>
      </c>
      <c r="GM88">
        <v>-0.15148303708864999</v>
      </c>
      <c r="GN88">
        <v>8.1235993582925436E-3</v>
      </c>
      <c r="GO88">
        <v>6.4829555091776674E-5</v>
      </c>
      <c r="GP88">
        <v>-4.6489004256989501E-7</v>
      </c>
      <c r="GQ88">
        <v>2</v>
      </c>
      <c r="GR88">
        <v>2085</v>
      </c>
      <c r="GS88">
        <v>3</v>
      </c>
      <c r="GT88">
        <v>37</v>
      </c>
      <c r="GU88">
        <v>10</v>
      </c>
      <c r="GV88">
        <v>10.1</v>
      </c>
      <c r="GW88">
        <v>1.54175</v>
      </c>
      <c r="GX88">
        <v>2.6013199999999999</v>
      </c>
      <c r="GY88">
        <v>2.04834</v>
      </c>
      <c r="GZ88">
        <v>2.6196299999999999</v>
      </c>
      <c r="HA88">
        <v>2.1972700000000001</v>
      </c>
      <c r="HB88">
        <v>2.323</v>
      </c>
      <c r="HC88">
        <v>42.032899999999998</v>
      </c>
      <c r="HD88">
        <v>15.0952</v>
      </c>
      <c r="HE88">
        <v>18</v>
      </c>
      <c r="HF88">
        <v>589.875</v>
      </c>
      <c r="HG88">
        <v>730.98699999999997</v>
      </c>
      <c r="HH88">
        <v>31.001899999999999</v>
      </c>
      <c r="HI88">
        <v>35.613500000000002</v>
      </c>
      <c r="HJ88">
        <v>30.000599999999999</v>
      </c>
      <c r="HK88">
        <v>35.4148</v>
      </c>
      <c r="HL88">
        <v>35.386099999999999</v>
      </c>
      <c r="HM88">
        <v>30.840399999999999</v>
      </c>
      <c r="HN88">
        <v>21.478000000000002</v>
      </c>
      <c r="HO88">
        <v>97.769800000000004</v>
      </c>
      <c r="HP88">
        <v>31</v>
      </c>
      <c r="HQ88">
        <v>491.423</v>
      </c>
      <c r="HR88">
        <v>37.495699999999999</v>
      </c>
      <c r="HS88">
        <v>98.924000000000007</v>
      </c>
      <c r="HT88">
        <v>98.405699999999996</v>
      </c>
    </row>
    <row r="89" spans="1:228" x14ac:dyDescent="0.2">
      <c r="A89">
        <v>74</v>
      </c>
      <c r="B89">
        <v>1665597022.0999999</v>
      </c>
      <c r="C89">
        <v>291.5</v>
      </c>
      <c r="D89" t="s">
        <v>507</v>
      </c>
      <c r="E89" t="s">
        <v>508</v>
      </c>
      <c r="F89">
        <v>4</v>
      </c>
      <c r="G89">
        <v>1665597020.0999999</v>
      </c>
      <c r="H89">
        <f t="shared" si="34"/>
        <v>7.2136500770548411E-4</v>
      </c>
      <c r="I89">
        <f t="shared" si="35"/>
        <v>0.72136500770548406</v>
      </c>
      <c r="J89">
        <f t="shared" si="36"/>
        <v>4.632379358801332</v>
      </c>
      <c r="K89">
        <f t="shared" si="37"/>
        <v>468.69700000000012</v>
      </c>
      <c r="L89">
        <f t="shared" si="38"/>
        <v>269.55907707827629</v>
      </c>
      <c r="M89">
        <f t="shared" si="39"/>
        <v>27.258396941991546</v>
      </c>
      <c r="N89">
        <f t="shared" si="40"/>
        <v>47.395654451698014</v>
      </c>
      <c r="O89">
        <f t="shared" si="41"/>
        <v>3.9560000799181282E-2</v>
      </c>
      <c r="P89">
        <f t="shared" si="42"/>
        <v>3.6815133065155541</v>
      </c>
      <c r="Q89">
        <f t="shared" si="43"/>
        <v>3.9325349196087579E-2</v>
      </c>
      <c r="R89">
        <f t="shared" si="44"/>
        <v>2.4599309550356049E-2</v>
      </c>
      <c r="S89">
        <f t="shared" si="45"/>
        <v>226.10877137716622</v>
      </c>
      <c r="T89">
        <f t="shared" si="46"/>
        <v>35.305224256284198</v>
      </c>
      <c r="U89">
        <f t="shared" si="47"/>
        <v>34.755371428571429</v>
      </c>
      <c r="V89">
        <f t="shared" si="48"/>
        <v>5.5723034288561388</v>
      </c>
      <c r="W89">
        <f t="shared" si="49"/>
        <v>69.676010501779388</v>
      </c>
      <c r="X89">
        <f t="shared" si="50"/>
        <v>3.8033591244910792</v>
      </c>
      <c r="Y89">
        <f t="shared" si="51"/>
        <v>5.4586350411006226</v>
      </c>
      <c r="Z89">
        <f t="shared" si="52"/>
        <v>1.7689443043650597</v>
      </c>
      <c r="AA89">
        <f t="shared" si="53"/>
        <v>-31.81219683981185</v>
      </c>
      <c r="AB89">
        <f t="shared" si="54"/>
        <v>-73.638078932664612</v>
      </c>
      <c r="AC89">
        <f t="shared" si="55"/>
        <v>-4.6517759006930328</v>
      </c>
      <c r="AD89">
        <f t="shared" si="56"/>
        <v>116.00671970399672</v>
      </c>
      <c r="AE89">
        <f t="shared" si="57"/>
        <v>27.826692440254483</v>
      </c>
      <c r="AF89">
        <f t="shared" si="58"/>
        <v>0.40277786432668689</v>
      </c>
      <c r="AG89">
        <f t="shared" si="59"/>
        <v>4.632379358801332</v>
      </c>
      <c r="AH89">
        <v>498.51876612708611</v>
      </c>
      <c r="AI89">
        <v>489.58674545454551</v>
      </c>
      <c r="AJ89">
        <v>1.7150546997518741</v>
      </c>
      <c r="AK89">
        <v>66.503047521225383</v>
      </c>
      <c r="AL89">
        <f t="shared" si="60"/>
        <v>0.72136500770548406</v>
      </c>
      <c r="AM89">
        <v>37.389554858568808</v>
      </c>
      <c r="AN89">
        <v>37.629710989011024</v>
      </c>
      <c r="AO89">
        <v>9.1045049403764428E-3</v>
      </c>
      <c r="AP89">
        <v>87.114648894913799</v>
      </c>
      <c r="AQ89">
        <v>87</v>
      </c>
      <c r="AR89">
        <v>13</v>
      </c>
      <c r="AS89">
        <f t="shared" si="61"/>
        <v>1</v>
      </c>
      <c r="AT89">
        <f t="shared" si="62"/>
        <v>0</v>
      </c>
      <c r="AU89">
        <f t="shared" si="63"/>
        <v>47142.317650515382</v>
      </c>
      <c r="AV89">
        <f t="shared" si="64"/>
        <v>1199.9685714285711</v>
      </c>
      <c r="AW89">
        <f t="shared" si="65"/>
        <v>1025.8978421643344</v>
      </c>
      <c r="AX89">
        <f t="shared" si="66"/>
        <v>0.85493725968422307</v>
      </c>
      <c r="AY89">
        <f t="shared" si="67"/>
        <v>0.18842891119055072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1665597020.0999999</v>
      </c>
      <c r="BF89">
        <v>468.69700000000012</v>
      </c>
      <c r="BG89">
        <v>480.33414285714281</v>
      </c>
      <c r="BH89">
        <v>37.611528571428572</v>
      </c>
      <c r="BI89">
        <v>37.450514285714277</v>
      </c>
      <c r="BJ89">
        <v>469.23242857142861</v>
      </c>
      <c r="BK89">
        <v>37.392899999999997</v>
      </c>
      <c r="BL89">
        <v>650.00300000000004</v>
      </c>
      <c r="BM89">
        <v>101.0222857142857</v>
      </c>
      <c r="BN89">
        <v>9.9877328571428572E-2</v>
      </c>
      <c r="BO89">
        <v>34.384357142857141</v>
      </c>
      <c r="BP89">
        <v>34.755371428571429</v>
      </c>
      <c r="BQ89">
        <v>999.89999999999986</v>
      </c>
      <c r="BR89">
        <v>0</v>
      </c>
      <c r="BS89">
        <v>0</v>
      </c>
      <c r="BT89">
        <v>9015.9814285714292</v>
      </c>
      <c r="BU89">
        <v>0</v>
      </c>
      <c r="BV89">
        <v>257.98328571428573</v>
      </c>
      <c r="BW89">
        <v>-11.637271428571429</v>
      </c>
      <c r="BX89">
        <v>487.01400000000001</v>
      </c>
      <c r="BY89">
        <v>499.02285714285711</v>
      </c>
      <c r="BZ89">
        <v>0.16101214285714291</v>
      </c>
      <c r="CA89">
        <v>480.33414285714281</v>
      </c>
      <c r="CB89">
        <v>37.450514285714277</v>
      </c>
      <c r="CC89">
        <v>3.7996028571428582</v>
      </c>
      <c r="CD89">
        <v>3.7833385714285721</v>
      </c>
      <c r="CE89">
        <v>28.021514285714289</v>
      </c>
      <c r="CF89">
        <v>27.947942857142859</v>
      </c>
      <c r="CG89">
        <v>1199.9685714285711</v>
      </c>
      <c r="CH89">
        <v>0.50000885714285714</v>
      </c>
      <c r="CI89">
        <v>0.49999114285714291</v>
      </c>
      <c r="CJ89">
        <v>0</v>
      </c>
      <c r="CK89">
        <v>774.50871428571429</v>
      </c>
      <c r="CL89">
        <v>4.9990899999999998</v>
      </c>
      <c r="CM89">
        <v>8421.3157142857144</v>
      </c>
      <c r="CN89">
        <v>9557.6414285714291</v>
      </c>
      <c r="CO89">
        <v>44.936999999999998</v>
      </c>
      <c r="CP89">
        <v>47.116</v>
      </c>
      <c r="CQ89">
        <v>45.642714285714291</v>
      </c>
      <c r="CR89">
        <v>46.436999999999998</v>
      </c>
      <c r="CS89">
        <v>46.436999999999998</v>
      </c>
      <c r="CT89">
        <v>597.49428571428575</v>
      </c>
      <c r="CU89">
        <v>597.47428571428577</v>
      </c>
      <c r="CV89">
        <v>0</v>
      </c>
      <c r="CW89">
        <v>1665597029.2</v>
      </c>
      <c r="CX89">
        <v>0</v>
      </c>
      <c r="CY89">
        <v>1665596416</v>
      </c>
      <c r="CZ89" t="s">
        <v>356</v>
      </c>
      <c r="DA89">
        <v>1665596416</v>
      </c>
      <c r="DB89">
        <v>1665596413.5</v>
      </c>
      <c r="DC89">
        <v>13</v>
      </c>
      <c r="DD89">
        <v>-1.9E-2</v>
      </c>
      <c r="DE89">
        <v>-8.0000000000000002E-3</v>
      </c>
      <c r="DF89">
        <v>-0.56100000000000005</v>
      </c>
      <c r="DG89">
        <v>0.20899999999999999</v>
      </c>
      <c r="DH89">
        <v>415</v>
      </c>
      <c r="DI89">
        <v>38</v>
      </c>
      <c r="DJ89">
        <v>0.55000000000000004</v>
      </c>
      <c r="DK89">
        <v>0.34</v>
      </c>
      <c r="DL89">
        <v>-11.4895025</v>
      </c>
      <c r="DM89">
        <v>-0.61971894934333527</v>
      </c>
      <c r="DN89">
        <v>9.4706017463252995E-2</v>
      </c>
      <c r="DO89">
        <v>0</v>
      </c>
      <c r="DP89">
        <v>0.22584987500000001</v>
      </c>
      <c r="DQ89">
        <v>-0.44947642401501009</v>
      </c>
      <c r="DR89">
        <v>4.5908306078087588E-2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416</v>
      </c>
      <c r="EA89">
        <v>3.29434</v>
      </c>
      <c r="EB89">
        <v>2.6253899999999999</v>
      </c>
      <c r="EC89">
        <v>0.110682</v>
      </c>
      <c r="ED89">
        <v>0.111734</v>
      </c>
      <c r="EE89">
        <v>0.14821400000000001</v>
      </c>
      <c r="EF89">
        <v>0.14636299999999999</v>
      </c>
      <c r="EG89">
        <v>26854.799999999999</v>
      </c>
      <c r="EH89">
        <v>27367.599999999999</v>
      </c>
      <c r="EI89">
        <v>28103.5</v>
      </c>
      <c r="EJ89">
        <v>29668.799999999999</v>
      </c>
      <c r="EK89">
        <v>32875.9</v>
      </c>
      <c r="EL89">
        <v>35196.5</v>
      </c>
      <c r="EM89">
        <v>39597.5</v>
      </c>
      <c r="EN89">
        <v>42455.8</v>
      </c>
      <c r="EO89">
        <v>2.0484</v>
      </c>
      <c r="EP89">
        <v>2.1381000000000001</v>
      </c>
      <c r="EQ89">
        <v>8.1118200000000001E-2</v>
      </c>
      <c r="ER89">
        <v>0</v>
      </c>
      <c r="ES89">
        <v>33.447800000000001</v>
      </c>
      <c r="ET89">
        <v>999.9</v>
      </c>
      <c r="EU89">
        <v>72.400000000000006</v>
      </c>
      <c r="EV89">
        <v>37.1</v>
      </c>
      <c r="EW89">
        <v>45.435299999999998</v>
      </c>
      <c r="EX89">
        <v>56.652799999999999</v>
      </c>
      <c r="EY89">
        <v>-2.2075300000000002</v>
      </c>
      <c r="EZ89">
        <v>2</v>
      </c>
      <c r="FA89">
        <v>0.66883400000000004</v>
      </c>
      <c r="FB89">
        <v>1.64489</v>
      </c>
      <c r="FC89">
        <v>20.261500000000002</v>
      </c>
      <c r="FD89">
        <v>5.2181899999999999</v>
      </c>
      <c r="FE89">
        <v>12.005000000000001</v>
      </c>
      <c r="FF89">
        <v>4.9860499999999996</v>
      </c>
      <c r="FG89">
        <v>3.2845</v>
      </c>
      <c r="FH89">
        <v>7034.2</v>
      </c>
      <c r="FI89">
        <v>9999</v>
      </c>
      <c r="FJ89">
        <v>9999</v>
      </c>
      <c r="FK89">
        <v>515.70000000000005</v>
      </c>
      <c r="FL89">
        <v>1.86581</v>
      </c>
      <c r="FM89">
        <v>1.8621799999999999</v>
      </c>
      <c r="FN89">
        <v>1.8642099999999999</v>
      </c>
      <c r="FO89">
        <v>1.86032</v>
      </c>
      <c r="FP89">
        <v>1.86103</v>
      </c>
      <c r="FQ89">
        <v>1.86008</v>
      </c>
      <c r="FR89">
        <v>1.86182</v>
      </c>
      <c r="FS89">
        <v>1.8583700000000001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-0.53400000000000003</v>
      </c>
      <c r="GH89">
        <v>0.21890000000000001</v>
      </c>
      <c r="GI89">
        <v>-0.69928025100371916</v>
      </c>
      <c r="GJ89">
        <v>1.4630516110468079E-4</v>
      </c>
      <c r="GK89">
        <v>5.5642911680704064E-7</v>
      </c>
      <c r="GL89">
        <v>-2.6618900234199588E-10</v>
      </c>
      <c r="GM89">
        <v>-0.15148303708864999</v>
      </c>
      <c r="GN89">
        <v>8.1235993582925436E-3</v>
      </c>
      <c r="GO89">
        <v>6.4829555091776674E-5</v>
      </c>
      <c r="GP89">
        <v>-4.6489004256989501E-7</v>
      </c>
      <c r="GQ89">
        <v>2</v>
      </c>
      <c r="GR89">
        <v>2085</v>
      </c>
      <c r="GS89">
        <v>3</v>
      </c>
      <c r="GT89">
        <v>37</v>
      </c>
      <c r="GU89">
        <v>10.1</v>
      </c>
      <c r="GV89">
        <v>10.1</v>
      </c>
      <c r="GW89">
        <v>1.55884</v>
      </c>
      <c r="GX89">
        <v>2.5927699999999998</v>
      </c>
      <c r="GY89">
        <v>2.04834</v>
      </c>
      <c r="GZ89">
        <v>2.6184099999999999</v>
      </c>
      <c r="HA89">
        <v>2.1972700000000001</v>
      </c>
      <c r="HB89">
        <v>2.33765</v>
      </c>
      <c r="HC89">
        <v>42.032899999999998</v>
      </c>
      <c r="HD89">
        <v>15.103899999999999</v>
      </c>
      <c r="HE89">
        <v>18</v>
      </c>
      <c r="HF89">
        <v>589.82399999999996</v>
      </c>
      <c r="HG89">
        <v>731.16899999999998</v>
      </c>
      <c r="HH89">
        <v>31.002199999999998</v>
      </c>
      <c r="HI89">
        <v>35.619</v>
      </c>
      <c r="HJ89">
        <v>30.000699999999998</v>
      </c>
      <c r="HK89">
        <v>35.419499999999999</v>
      </c>
      <c r="HL89">
        <v>35.391300000000001</v>
      </c>
      <c r="HM89">
        <v>31.189699999999998</v>
      </c>
      <c r="HN89">
        <v>21.478000000000002</v>
      </c>
      <c r="HO89">
        <v>97.769800000000004</v>
      </c>
      <c r="HP89">
        <v>31</v>
      </c>
      <c r="HQ89">
        <v>498.10199999999998</v>
      </c>
      <c r="HR89">
        <v>37.4739</v>
      </c>
      <c r="HS89">
        <v>98.923900000000003</v>
      </c>
      <c r="HT89">
        <v>98.404799999999994</v>
      </c>
    </row>
    <row r="90" spans="1:228" x14ac:dyDescent="0.2">
      <c r="A90">
        <v>75</v>
      </c>
      <c r="B90">
        <v>1665597026.0999999</v>
      </c>
      <c r="C90">
        <v>295.5</v>
      </c>
      <c r="D90" t="s">
        <v>509</v>
      </c>
      <c r="E90" t="s">
        <v>510</v>
      </c>
      <c r="F90">
        <v>4</v>
      </c>
      <c r="G90">
        <v>1665597023.7874999</v>
      </c>
      <c r="H90">
        <f t="shared" si="34"/>
        <v>6.7455097733480195E-4</v>
      </c>
      <c r="I90">
        <f t="shared" si="35"/>
        <v>0.67455097733480196</v>
      </c>
      <c r="J90">
        <f t="shared" si="36"/>
        <v>4.7912970033944688</v>
      </c>
      <c r="K90">
        <f t="shared" si="37"/>
        <v>474.78649999999999</v>
      </c>
      <c r="L90">
        <f t="shared" si="38"/>
        <v>256.07513478911198</v>
      </c>
      <c r="M90">
        <f t="shared" si="39"/>
        <v>25.894618258882307</v>
      </c>
      <c r="N90">
        <f t="shared" si="40"/>
        <v>48.010968273416168</v>
      </c>
      <c r="O90">
        <f t="shared" si="41"/>
        <v>3.7030884157014526E-2</v>
      </c>
      <c r="P90">
        <f t="shared" si="42"/>
        <v>3.6773116067616729</v>
      </c>
      <c r="Q90">
        <f t="shared" si="43"/>
        <v>3.6824958783008704E-2</v>
      </c>
      <c r="R90">
        <f t="shared" si="44"/>
        <v>2.3034005176450819E-2</v>
      </c>
      <c r="S90">
        <f t="shared" si="45"/>
        <v>226.10412373576051</v>
      </c>
      <c r="T90">
        <f t="shared" si="46"/>
        <v>35.325699712266285</v>
      </c>
      <c r="U90">
        <f t="shared" si="47"/>
        <v>34.762999999999998</v>
      </c>
      <c r="V90">
        <f t="shared" si="48"/>
        <v>5.5746620329666605</v>
      </c>
      <c r="W90">
        <f t="shared" si="49"/>
        <v>69.728556206614712</v>
      </c>
      <c r="X90">
        <f t="shared" si="50"/>
        <v>3.8082853490883171</v>
      </c>
      <c r="Y90">
        <f t="shared" si="51"/>
        <v>5.4615864091662472</v>
      </c>
      <c r="Z90">
        <f t="shared" si="52"/>
        <v>1.7663766838783435</v>
      </c>
      <c r="AA90">
        <f t="shared" si="53"/>
        <v>-29.747698100464767</v>
      </c>
      <c r="AB90">
        <f t="shared" si="54"/>
        <v>-73.139832572087016</v>
      </c>
      <c r="AC90">
        <f t="shared" si="55"/>
        <v>-4.6259717478432334</v>
      </c>
      <c r="AD90">
        <f t="shared" si="56"/>
        <v>118.5906213153655</v>
      </c>
      <c r="AE90">
        <f t="shared" si="57"/>
        <v>28.031352922616986</v>
      </c>
      <c r="AF90">
        <f t="shared" si="58"/>
        <v>0.43081047364087349</v>
      </c>
      <c r="AG90">
        <f t="shared" si="59"/>
        <v>4.7912970033944688</v>
      </c>
      <c r="AH90">
        <v>505.49232160560803</v>
      </c>
      <c r="AI90">
        <v>496.481018181818</v>
      </c>
      <c r="AJ90">
        <v>1.717747199204982</v>
      </c>
      <c r="AK90">
        <v>66.503047521225383</v>
      </c>
      <c r="AL90">
        <f t="shared" si="60"/>
        <v>0.67455097733480196</v>
      </c>
      <c r="AM90">
        <v>37.489292825195072</v>
      </c>
      <c r="AN90">
        <v>37.683069230769263</v>
      </c>
      <c r="AO90">
        <v>1.43270422597995E-2</v>
      </c>
      <c r="AP90">
        <v>87.114648894913799</v>
      </c>
      <c r="AQ90">
        <v>87</v>
      </c>
      <c r="AR90">
        <v>13</v>
      </c>
      <c r="AS90">
        <f t="shared" si="61"/>
        <v>1</v>
      </c>
      <c r="AT90">
        <f t="shared" si="62"/>
        <v>0</v>
      </c>
      <c r="AU90">
        <f t="shared" si="63"/>
        <v>47066.063115804682</v>
      </c>
      <c r="AV90">
        <f t="shared" si="64"/>
        <v>1199.9337499999999</v>
      </c>
      <c r="AW90">
        <f t="shared" si="65"/>
        <v>1025.8690635936584</v>
      </c>
      <c r="AX90">
        <f t="shared" si="66"/>
        <v>0.85493808603488186</v>
      </c>
      <c r="AY90">
        <f t="shared" si="67"/>
        <v>0.18843050604732181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1665597023.7874999</v>
      </c>
      <c r="BF90">
        <v>474.78649999999999</v>
      </c>
      <c r="BG90">
        <v>486.51524999999998</v>
      </c>
      <c r="BH90">
        <v>37.660612499999999</v>
      </c>
      <c r="BI90">
        <v>37.488400000000013</v>
      </c>
      <c r="BJ90">
        <v>475.31912499999999</v>
      </c>
      <c r="BK90">
        <v>37.441437500000013</v>
      </c>
      <c r="BL90">
        <v>650.00037500000008</v>
      </c>
      <c r="BM90">
        <v>101.021125</v>
      </c>
      <c r="BN90">
        <v>0.10004898750000001</v>
      </c>
      <c r="BO90">
        <v>34.394075000000001</v>
      </c>
      <c r="BP90">
        <v>34.762999999999998</v>
      </c>
      <c r="BQ90">
        <v>999.9</v>
      </c>
      <c r="BR90">
        <v>0</v>
      </c>
      <c r="BS90">
        <v>0</v>
      </c>
      <c r="BT90">
        <v>9001.5637499999993</v>
      </c>
      <c r="BU90">
        <v>0</v>
      </c>
      <c r="BV90">
        <v>263.995</v>
      </c>
      <c r="BW90">
        <v>-11.7288</v>
      </c>
      <c r="BX90">
        <v>493.36712499999999</v>
      </c>
      <c r="BY90">
        <v>505.46449999999999</v>
      </c>
      <c r="BZ90">
        <v>0.172199625</v>
      </c>
      <c r="CA90">
        <v>486.51524999999998</v>
      </c>
      <c r="CB90">
        <v>37.488400000000013</v>
      </c>
      <c r="CC90">
        <v>3.8045125</v>
      </c>
      <c r="CD90">
        <v>3.7871137500000001</v>
      </c>
      <c r="CE90">
        <v>28.043675</v>
      </c>
      <c r="CF90">
        <v>27.965050000000002</v>
      </c>
      <c r="CG90">
        <v>1199.9337499999999</v>
      </c>
      <c r="CH90">
        <v>0.49998199999999998</v>
      </c>
      <c r="CI90">
        <v>0.50001800000000007</v>
      </c>
      <c r="CJ90">
        <v>0</v>
      </c>
      <c r="CK90">
        <v>774.38850000000002</v>
      </c>
      <c r="CL90">
        <v>4.9990899999999998</v>
      </c>
      <c r="CM90">
        <v>8421.82</v>
      </c>
      <c r="CN90">
        <v>9557.2787499999995</v>
      </c>
      <c r="CO90">
        <v>44.936999999999998</v>
      </c>
      <c r="CP90">
        <v>47.125</v>
      </c>
      <c r="CQ90">
        <v>45.648249999999997</v>
      </c>
      <c r="CR90">
        <v>46.492125000000001</v>
      </c>
      <c r="CS90">
        <v>46.436999999999998</v>
      </c>
      <c r="CT90">
        <v>597.44375000000002</v>
      </c>
      <c r="CU90">
        <v>597.49</v>
      </c>
      <c r="CV90">
        <v>0</v>
      </c>
      <c r="CW90">
        <v>1665597032.8</v>
      </c>
      <c r="CX90">
        <v>0</v>
      </c>
      <c r="CY90">
        <v>1665596416</v>
      </c>
      <c r="CZ90" t="s">
        <v>356</v>
      </c>
      <c r="DA90">
        <v>1665596416</v>
      </c>
      <c r="DB90">
        <v>1665596413.5</v>
      </c>
      <c r="DC90">
        <v>13</v>
      </c>
      <c r="DD90">
        <v>-1.9E-2</v>
      </c>
      <c r="DE90">
        <v>-8.0000000000000002E-3</v>
      </c>
      <c r="DF90">
        <v>-0.56100000000000005</v>
      </c>
      <c r="DG90">
        <v>0.20899999999999999</v>
      </c>
      <c r="DH90">
        <v>415</v>
      </c>
      <c r="DI90">
        <v>38</v>
      </c>
      <c r="DJ90">
        <v>0.55000000000000004</v>
      </c>
      <c r="DK90">
        <v>0.34</v>
      </c>
      <c r="DL90">
        <v>-11.54749</v>
      </c>
      <c r="DM90">
        <v>-0.98287879924950705</v>
      </c>
      <c r="DN90">
        <v>0.1210957798604064</v>
      </c>
      <c r="DO90">
        <v>0</v>
      </c>
      <c r="DP90">
        <v>0.200678675</v>
      </c>
      <c r="DQ90">
        <v>-0.32776906941838702</v>
      </c>
      <c r="DR90">
        <v>3.6800275662274257E-2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416</v>
      </c>
      <c r="EA90">
        <v>3.2944100000000001</v>
      </c>
      <c r="EB90">
        <v>2.6251500000000001</v>
      </c>
      <c r="EC90">
        <v>0.111833</v>
      </c>
      <c r="ED90">
        <v>0.112883</v>
      </c>
      <c r="EE90">
        <v>0.148345</v>
      </c>
      <c r="EF90">
        <v>0.14635500000000001</v>
      </c>
      <c r="EG90">
        <v>26819.5</v>
      </c>
      <c r="EH90">
        <v>27332</v>
      </c>
      <c r="EI90">
        <v>28102.9</v>
      </c>
      <c r="EJ90">
        <v>29668.6</v>
      </c>
      <c r="EK90">
        <v>32869.9</v>
      </c>
      <c r="EL90">
        <v>35196.6</v>
      </c>
      <c r="EM90">
        <v>39596.300000000003</v>
      </c>
      <c r="EN90">
        <v>42455.4</v>
      </c>
      <c r="EO90">
        <v>2.0484300000000002</v>
      </c>
      <c r="EP90">
        <v>2.1379700000000001</v>
      </c>
      <c r="EQ90">
        <v>8.0577999999999997E-2</v>
      </c>
      <c r="ER90">
        <v>0</v>
      </c>
      <c r="ES90">
        <v>33.461300000000001</v>
      </c>
      <c r="ET90">
        <v>999.9</v>
      </c>
      <c r="EU90">
        <v>72.400000000000006</v>
      </c>
      <c r="EV90">
        <v>37.1</v>
      </c>
      <c r="EW90">
        <v>45.433500000000002</v>
      </c>
      <c r="EX90">
        <v>57.0428</v>
      </c>
      <c r="EY90">
        <v>-2.2556099999999999</v>
      </c>
      <c r="EZ90">
        <v>2</v>
      </c>
      <c r="FA90">
        <v>0.66944599999999999</v>
      </c>
      <c r="FB90">
        <v>1.6511199999999999</v>
      </c>
      <c r="FC90">
        <v>20.261399999999998</v>
      </c>
      <c r="FD90">
        <v>5.21774</v>
      </c>
      <c r="FE90">
        <v>12.0044</v>
      </c>
      <c r="FF90">
        <v>4.9861000000000004</v>
      </c>
      <c r="FG90">
        <v>3.2844799999999998</v>
      </c>
      <c r="FH90">
        <v>7034.2</v>
      </c>
      <c r="FI90">
        <v>9999</v>
      </c>
      <c r="FJ90">
        <v>9999</v>
      </c>
      <c r="FK90">
        <v>515.70000000000005</v>
      </c>
      <c r="FL90">
        <v>1.8658300000000001</v>
      </c>
      <c r="FM90">
        <v>1.8621700000000001</v>
      </c>
      <c r="FN90">
        <v>1.8642099999999999</v>
      </c>
      <c r="FO90">
        <v>1.86033</v>
      </c>
      <c r="FP90">
        <v>1.86103</v>
      </c>
      <c r="FQ90">
        <v>1.86008</v>
      </c>
      <c r="FR90">
        <v>1.8618399999999999</v>
      </c>
      <c r="FS90">
        <v>1.8583700000000001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-0.53</v>
      </c>
      <c r="GH90">
        <v>0.2195</v>
      </c>
      <c r="GI90">
        <v>-0.69928025100371916</v>
      </c>
      <c r="GJ90">
        <v>1.4630516110468079E-4</v>
      </c>
      <c r="GK90">
        <v>5.5642911680704064E-7</v>
      </c>
      <c r="GL90">
        <v>-2.6618900234199588E-10</v>
      </c>
      <c r="GM90">
        <v>-0.15148303708864999</v>
      </c>
      <c r="GN90">
        <v>8.1235993582925436E-3</v>
      </c>
      <c r="GO90">
        <v>6.4829555091776674E-5</v>
      </c>
      <c r="GP90">
        <v>-4.6489004256989501E-7</v>
      </c>
      <c r="GQ90">
        <v>2</v>
      </c>
      <c r="GR90">
        <v>2085</v>
      </c>
      <c r="GS90">
        <v>3</v>
      </c>
      <c r="GT90">
        <v>37</v>
      </c>
      <c r="GU90">
        <v>10.199999999999999</v>
      </c>
      <c r="GV90">
        <v>10.199999999999999</v>
      </c>
      <c r="GW90">
        <v>1.5759300000000001</v>
      </c>
      <c r="GX90">
        <v>2.5854499999999998</v>
      </c>
      <c r="GY90">
        <v>2.04834</v>
      </c>
      <c r="GZ90">
        <v>2.6196299999999999</v>
      </c>
      <c r="HA90">
        <v>2.1972700000000001</v>
      </c>
      <c r="HB90">
        <v>2.3791500000000001</v>
      </c>
      <c r="HC90">
        <v>42.032899999999998</v>
      </c>
      <c r="HD90">
        <v>15.1127</v>
      </c>
      <c r="HE90">
        <v>18</v>
      </c>
      <c r="HF90">
        <v>589.88099999999997</v>
      </c>
      <c r="HG90">
        <v>731.09699999999998</v>
      </c>
      <c r="HH90">
        <v>31.001899999999999</v>
      </c>
      <c r="HI90">
        <v>35.624200000000002</v>
      </c>
      <c r="HJ90">
        <v>30.000800000000002</v>
      </c>
      <c r="HK90">
        <v>35.423699999999997</v>
      </c>
      <c r="HL90">
        <v>35.395400000000002</v>
      </c>
      <c r="HM90">
        <v>31.5367</v>
      </c>
      <c r="HN90">
        <v>21.478000000000002</v>
      </c>
      <c r="HO90">
        <v>97.769800000000004</v>
      </c>
      <c r="HP90">
        <v>31</v>
      </c>
      <c r="HQ90">
        <v>504.79</v>
      </c>
      <c r="HR90">
        <v>37.457000000000001</v>
      </c>
      <c r="HS90">
        <v>98.921400000000006</v>
      </c>
      <c r="HT90">
        <v>98.403999999999996</v>
      </c>
    </row>
    <row r="91" spans="1:228" x14ac:dyDescent="0.2">
      <c r="A91">
        <v>76</v>
      </c>
      <c r="B91">
        <v>1665597030.0999999</v>
      </c>
      <c r="C91">
        <v>299.5</v>
      </c>
      <c r="D91" t="s">
        <v>511</v>
      </c>
      <c r="E91" t="s">
        <v>512</v>
      </c>
      <c r="F91">
        <v>4</v>
      </c>
      <c r="G91">
        <v>1665597028.0999999</v>
      </c>
      <c r="H91">
        <f t="shared" si="34"/>
        <v>7.429633049271981E-4</v>
      </c>
      <c r="I91">
        <f t="shared" si="35"/>
        <v>0.74296330492719809</v>
      </c>
      <c r="J91">
        <f t="shared" si="36"/>
        <v>4.6254887795129545</v>
      </c>
      <c r="K91">
        <f t="shared" si="37"/>
        <v>481.93757142857152</v>
      </c>
      <c r="L91">
        <f t="shared" si="38"/>
        <v>288.73923136560302</v>
      </c>
      <c r="M91">
        <f t="shared" si="39"/>
        <v>29.197882589624967</v>
      </c>
      <c r="N91">
        <f t="shared" si="40"/>
        <v>48.73448114254677</v>
      </c>
      <c r="O91">
        <f t="shared" si="41"/>
        <v>4.0892388245382993E-2</v>
      </c>
      <c r="P91">
        <f t="shared" si="42"/>
        <v>3.6828524915499954</v>
      </c>
      <c r="Q91">
        <f t="shared" si="43"/>
        <v>4.0641808850467837E-2</v>
      </c>
      <c r="R91">
        <f t="shared" si="44"/>
        <v>2.5423515906655404E-2</v>
      </c>
      <c r="S91">
        <f t="shared" si="45"/>
        <v>226.10996966419756</v>
      </c>
      <c r="T91">
        <f t="shared" si="46"/>
        <v>35.319520616376479</v>
      </c>
      <c r="U91">
        <f t="shared" si="47"/>
        <v>34.766442857142863</v>
      </c>
      <c r="V91">
        <f t="shared" si="48"/>
        <v>5.5757267807866322</v>
      </c>
      <c r="W91">
        <f t="shared" si="49"/>
        <v>69.777540867064616</v>
      </c>
      <c r="X91">
        <f t="shared" si="50"/>
        <v>3.8129559140914444</v>
      </c>
      <c r="Y91">
        <f t="shared" si="51"/>
        <v>5.4644458183982527</v>
      </c>
      <c r="Z91">
        <f t="shared" si="52"/>
        <v>1.7627708666951878</v>
      </c>
      <c r="AA91">
        <f t="shared" si="53"/>
        <v>-32.764681747289437</v>
      </c>
      <c r="AB91">
        <f t="shared" si="54"/>
        <v>-72.065120216081482</v>
      </c>
      <c r="AC91">
        <f t="shared" si="55"/>
        <v>-4.5514256832195077</v>
      </c>
      <c r="AD91">
        <f t="shared" si="56"/>
        <v>116.72874201760712</v>
      </c>
      <c r="AE91">
        <f t="shared" si="57"/>
        <v>28.129113584556393</v>
      </c>
      <c r="AF91">
        <f t="shared" si="58"/>
        <v>0.54881846770208509</v>
      </c>
      <c r="AG91">
        <f t="shared" si="59"/>
        <v>4.6254887795129545</v>
      </c>
      <c r="AH91">
        <v>512.46311235152689</v>
      </c>
      <c r="AI91">
        <v>503.43303030303008</v>
      </c>
      <c r="AJ91">
        <v>1.7400186319870461</v>
      </c>
      <c r="AK91">
        <v>66.503047521225383</v>
      </c>
      <c r="AL91">
        <f t="shared" si="60"/>
        <v>0.74296330492719809</v>
      </c>
      <c r="AM91">
        <v>37.487387372637947</v>
      </c>
      <c r="AN91">
        <v>37.71832967032968</v>
      </c>
      <c r="AO91">
        <v>1.2473017434779139E-2</v>
      </c>
      <c r="AP91">
        <v>87.114648894913799</v>
      </c>
      <c r="AQ91">
        <v>87</v>
      </c>
      <c r="AR91">
        <v>13</v>
      </c>
      <c r="AS91">
        <f t="shared" si="61"/>
        <v>1</v>
      </c>
      <c r="AT91">
        <f t="shared" si="62"/>
        <v>0</v>
      </c>
      <c r="AU91">
        <f t="shared" si="63"/>
        <v>47163.211804268889</v>
      </c>
      <c r="AV91">
        <f t="shared" si="64"/>
        <v>1199.9657142857141</v>
      </c>
      <c r="AW91">
        <f t="shared" si="65"/>
        <v>1025.8962993078742</v>
      </c>
      <c r="AX91">
        <f t="shared" si="66"/>
        <v>0.85493800955683508</v>
      </c>
      <c r="AY91">
        <f t="shared" si="67"/>
        <v>0.18843035844469166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1665597028.0999999</v>
      </c>
      <c r="BF91">
        <v>481.93757142857152</v>
      </c>
      <c r="BG91">
        <v>493.7324285714285</v>
      </c>
      <c r="BH91">
        <v>37.706499999999998</v>
      </c>
      <c r="BI91">
        <v>37.487114285714277</v>
      </c>
      <c r="BJ91">
        <v>482.46657142857151</v>
      </c>
      <c r="BK91">
        <v>37.486828571428568</v>
      </c>
      <c r="BL91">
        <v>649.96757142857132</v>
      </c>
      <c r="BM91">
        <v>101.0221428571429</v>
      </c>
      <c r="BN91">
        <v>9.9836485714285716E-2</v>
      </c>
      <c r="BO91">
        <v>34.403485714285708</v>
      </c>
      <c r="BP91">
        <v>34.766442857142863</v>
      </c>
      <c r="BQ91">
        <v>999.89999999999986</v>
      </c>
      <c r="BR91">
        <v>0</v>
      </c>
      <c r="BS91">
        <v>0</v>
      </c>
      <c r="BT91">
        <v>9020.6242857142861</v>
      </c>
      <c r="BU91">
        <v>0</v>
      </c>
      <c r="BV91">
        <v>263.93099999999998</v>
      </c>
      <c r="BW91">
        <v>-11.795057142857139</v>
      </c>
      <c r="BX91">
        <v>500.82185714285708</v>
      </c>
      <c r="BY91">
        <v>512.96214285714291</v>
      </c>
      <c r="BZ91">
        <v>0.21938271428571429</v>
      </c>
      <c r="CA91">
        <v>493.7324285714285</v>
      </c>
      <c r="CB91">
        <v>37.487114285714277</v>
      </c>
      <c r="CC91">
        <v>3.8091871428571431</v>
      </c>
      <c r="CD91">
        <v>3.7870242857142862</v>
      </c>
      <c r="CE91">
        <v>28.064742857142861</v>
      </c>
      <c r="CF91">
        <v>27.964642857142859</v>
      </c>
      <c r="CG91">
        <v>1199.9657142857141</v>
      </c>
      <c r="CH91">
        <v>0.49998457142857139</v>
      </c>
      <c r="CI91">
        <v>0.50001542857142856</v>
      </c>
      <c r="CJ91">
        <v>0</v>
      </c>
      <c r="CK91">
        <v>774.40399999999988</v>
      </c>
      <c r="CL91">
        <v>4.9990899999999998</v>
      </c>
      <c r="CM91">
        <v>8420.0528571428586</v>
      </c>
      <c r="CN91">
        <v>9557.5399999999991</v>
      </c>
      <c r="CO91">
        <v>44.954999999999998</v>
      </c>
      <c r="CP91">
        <v>47.125</v>
      </c>
      <c r="CQ91">
        <v>45.660428571428568</v>
      </c>
      <c r="CR91">
        <v>46.5</v>
      </c>
      <c r="CS91">
        <v>46.436999999999998</v>
      </c>
      <c r="CT91">
        <v>597.46285714285716</v>
      </c>
      <c r="CU91">
        <v>597.50285714285712</v>
      </c>
      <c r="CV91">
        <v>0</v>
      </c>
      <c r="CW91">
        <v>1665597037</v>
      </c>
      <c r="CX91">
        <v>0</v>
      </c>
      <c r="CY91">
        <v>1665596416</v>
      </c>
      <c r="CZ91" t="s">
        <v>356</v>
      </c>
      <c r="DA91">
        <v>1665596416</v>
      </c>
      <c r="DB91">
        <v>1665596413.5</v>
      </c>
      <c r="DC91">
        <v>13</v>
      </c>
      <c r="DD91">
        <v>-1.9E-2</v>
      </c>
      <c r="DE91">
        <v>-8.0000000000000002E-3</v>
      </c>
      <c r="DF91">
        <v>-0.56100000000000005</v>
      </c>
      <c r="DG91">
        <v>0.20899999999999999</v>
      </c>
      <c r="DH91">
        <v>415</v>
      </c>
      <c r="DI91">
        <v>38</v>
      </c>
      <c r="DJ91">
        <v>0.55000000000000004</v>
      </c>
      <c r="DK91">
        <v>0.34</v>
      </c>
      <c r="DL91">
        <v>-11.606177499999999</v>
      </c>
      <c r="DM91">
        <v>-1.560746341463376</v>
      </c>
      <c r="DN91">
        <v>0.15392295392094699</v>
      </c>
      <c r="DO91">
        <v>0</v>
      </c>
      <c r="DP91">
        <v>0.19136734999999999</v>
      </c>
      <c r="DQ91">
        <v>-2.9911587242026989E-2</v>
      </c>
      <c r="DR91">
        <v>2.4653871699542449E-2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3.2942399999999998</v>
      </c>
      <c r="EB91">
        <v>2.6254400000000002</v>
      </c>
      <c r="EC91">
        <v>0.112985</v>
      </c>
      <c r="ED91">
        <v>0.114006</v>
      </c>
      <c r="EE91">
        <v>0.148428</v>
      </c>
      <c r="EF91">
        <v>0.14635600000000001</v>
      </c>
      <c r="EG91">
        <v>26784.6</v>
      </c>
      <c r="EH91">
        <v>27296.5</v>
      </c>
      <c r="EI91">
        <v>28102.9</v>
      </c>
      <c r="EJ91">
        <v>29667.8</v>
      </c>
      <c r="EK91">
        <v>32867</v>
      </c>
      <c r="EL91">
        <v>35195.800000000003</v>
      </c>
      <c r="EM91">
        <v>39596.5</v>
      </c>
      <c r="EN91">
        <v>42454.5</v>
      </c>
      <c r="EO91">
        <v>2.0479799999999999</v>
      </c>
      <c r="EP91">
        <v>2.1379999999999999</v>
      </c>
      <c r="EQ91">
        <v>8.0130999999999994E-2</v>
      </c>
      <c r="ER91">
        <v>0</v>
      </c>
      <c r="ES91">
        <v>33.475999999999999</v>
      </c>
      <c r="ET91">
        <v>999.9</v>
      </c>
      <c r="EU91">
        <v>72.400000000000006</v>
      </c>
      <c r="EV91">
        <v>37.1</v>
      </c>
      <c r="EW91">
        <v>45.435499999999998</v>
      </c>
      <c r="EX91">
        <v>56.892800000000001</v>
      </c>
      <c r="EY91">
        <v>-2.1995200000000001</v>
      </c>
      <c r="EZ91">
        <v>2</v>
      </c>
      <c r="FA91">
        <v>0.66994200000000004</v>
      </c>
      <c r="FB91">
        <v>1.6540900000000001</v>
      </c>
      <c r="FC91">
        <v>20.261500000000002</v>
      </c>
      <c r="FD91">
        <v>5.2184900000000001</v>
      </c>
      <c r="FE91">
        <v>12.0044</v>
      </c>
      <c r="FF91">
        <v>4.9862000000000002</v>
      </c>
      <c r="FG91">
        <v>3.28443</v>
      </c>
      <c r="FH91">
        <v>7034.2</v>
      </c>
      <c r="FI91">
        <v>9999</v>
      </c>
      <c r="FJ91">
        <v>9999</v>
      </c>
      <c r="FK91">
        <v>515.70000000000005</v>
      </c>
      <c r="FL91">
        <v>1.86582</v>
      </c>
      <c r="FM91">
        <v>1.8621799999999999</v>
      </c>
      <c r="FN91">
        <v>1.8642000000000001</v>
      </c>
      <c r="FO91">
        <v>1.86032</v>
      </c>
      <c r="FP91">
        <v>1.8610500000000001</v>
      </c>
      <c r="FQ91">
        <v>1.86015</v>
      </c>
      <c r="FR91">
        <v>1.8618600000000001</v>
      </c>
      <c r="FS91">
        <v>1.8583700000000001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-0.52700000000000002</v>
      </c>
      <c r="GH91">
        <v>0.2198</v>
      </c>
      <c r="GI91">
        <v>-0.69928025100371916</v>
      </c>
      <c r="GJ91">
        <v>1.4630516110468079E-4</v>
      </c>
      <c r="GK91">
        <v>5.5642911680704064E-7</v>
      </c>
      <c r="GL91">
        <v>-2.6618900234199588E-10</v>
      </c>
      <c r="GM91">
        <v>-0.15148303708864999</v>
      </c>
      <c r="GN91">
        <v>8.1235993582925436E-3</v>
      </c>
      <c r="GO91">
        <v>6.4829555091776674E-5</v>
      </c>
      <c r="GP91">
        <v>-4.6489004256989501E-7</v>
      </c>
      <c r="GQ91">
        <v>2</v>
      </c>
      <c r="GR91">
        <v>2085</v>
      </c>
      <c r="GS91">
        <v>3</v>
      </c>
      <c r="GT91">
        <v>37</v>
      </c>
      <c r="GU91">
        <v>10.199999999999999</v>
      </c>
      <c r="GV91">
        <v>10.3</v>
      </c>
      <c r="GW91">
        <v>1.5930200000000001</v>
      </c>
      <c r="GX91">
        <v>2.5891099999999998</v>
      </c>
      <c r="GY91">
        <v>2.04834</v>
      </c>
      <c r="GZ91">
        <v>2.6184099999999999</v>
      </c>
      <c r="HA91">
        <v>2.1972700000000001</v>
      </c>
      <c r="HB91">
        <v>2.3535200000000001</v>
      </c>
      <c r="HC91">
        <v>42.032899999999998</v>
      </c>
      <c r="HD91">
        <v>15.1127</v>
      </c>
      <c r="HE91">
        <v>18</v>
      </c>
      <c r="HF91">
        <v>589.58500000000004</v>
      </c>
      <c r="HG91">
        <v>731.15899999999999</v>
      </c>
      <c r="HH91">
        <v>31.001300000000001</v>
      </c>
      <c r="HI91">
        <v>35.6297</v>
      </c>
      <c r="HJ91">
        <v>30.000699999999998</v>
      </c>
      <c r="HK91">
        <v>35.427799999999998</v>
      </c>
      <c r="HL91">
        <v>35.398600000000002</v>
      </c>
      <c r="HM91">
        <v>31.886800000000001</v>
      </c>
      <c r="HN91">
        <v>21.478000000000002</v>
      </c>
      <c r="HO91">
        <v>97.769800000000004</v>
      </c>
      <c r="HP91">
        <v>31</v>
      </c>
      <c r="HQ91">
        <v>511.47500000000002</v>
      </c>
      <c r="HR91">
        <v>37.457000000000001</v>
      </c>
      <c r="HS91">
        <v>98.921700000000001</v>
      </c>
      <c r="HT91">
        <v>98.401600000000002</v>
      </c>
    </row>
    <row r="92" spans="1:228" x14ac:dyDescent="0.2">
      <c r="A92">
        <v>77</v>
      </c>
      <c r="B92">
        <v>1665597034.0999999</v>
      </c>
      <c r="C92">
        <v>303.5</v>
      </c>
      <c r="D92" t="s">
        <v>513</v>
      </c>
      <c r="E92" t="s">
        <v>514</v>
      </c>
      <c r="F92">
        <v>4</v>
      </c>
      <c r="G92">
        <v>1665597031.7874999</v>
      </c>
      <c r="H92">
        <f t="shared" si="34"/>
        <v>7.1317602483067749E-4</v>
      </c>
      <c r="I92">
        <f t="shared" si="35"/>
        <v>0.71317602483067744</v>
      </c>
      <c r="J92">
        <f t="shared" si="36"/>
        <v>4.5950385308085275</v>
      </c>
      <c r="K92">
        <f t="shared" si="37"/>
        <v>488.10500000000002</v>
      </c>
      <c r="L92">
        <f t="shared" si="38"/>
        <v>288.29409889796403</v>
      </c>
      <c r="M92">
        <f t="shared" si="39"/>
        <v>29.153057130070923</v>
      </c>
      <c r="N92">
        <f t="shared" si="40"/>
        <v>49.358460699917437</v>
      </c>
      <c r="O92">
        <f t="shared" si="41"/>
        <v>3.9209831372968948E-2</v>
      </c>
      <c r="P92">
        <f t="shared" si="42"/>
        <v>3.6772106691068975</v>
      </c>
      <c r="Q92">
        <f t="shared" si="43"/>
        <v>3.8979034382697356E-2</v>
      </c>
      <c r="R92">
        <f t="shared" si="44"/>
        <v>2.4382519249226128E-2</v>
      </c>
      <c r="S92">
        <f t="shared" si="45"/>
        <v>226.13358935899217</v>
      </c>
      <c r="T92">
        <f t="shared" si="46"/>
        <v>35.334822519798557</v>
      </c>
      <c r="U92">
        <f t="shared" si="47"/>
        <v>34.778199999999998</v>
      </c>
      <c r="V92">
        <f t="shared" si="48"/>
        <v>5.5793641610140847</v>
      </c>
      <c r="W92">
        <f t="shared" si="49"/>
        <v>69.787610670959864</v>
      </c>
      <c r="X92">
        <f t="shared" si="50"/>
        <v>3.8151267282854979</v>
      </c>
      <c r="Y92">
        <f t="shared" si="51"/>
        <v>5.4667679429137621</v>
      </c>
      <c r="Z92">
        <f t="shared" si="52"/>
        <v>1.7642374327285868</v>
      </c>
      <c r="AA92">
        <f t="shared" si="53"/>
        <v>-31.451062695032878</v>
      </c>
      <c r="AB92">
        <f t="shared" si="54"/>
        <v>-72.771070278210445</v>
      </c>
      <c r="AC92">
        <f t="shared" si="55"/>
        <v>-4.6034984230072862</v>
      </c>
      <c r="AD92">
        <f t="shared" si="56"/>
        <v>117.30795796274155</v>
      </c>
      <c r="AE92">
        <f t="shared" si="57"/>
        <v>28.176759357647192</v>
      </c>
      <c r="AF92">
        <f t="shared" si="58"/>
        <v>0.60394687744771069</v>
      </c>
      <c r="AG92">
        <f t="shared" si="59"/>
        <v>4.5950385308085275</v>
      </c>
      <c r="AH92">
        <v>519.43829627300227</v>
      </c>
      <c r="AI92">
        <v>510.40403636363612</v>
      </c>
      <c r="AJ92">
        <v>1.744502965220347</v>
      </c>
      <c r="AK92">
        <v>66.503047521225383</v>
      </c>
      <c r="AL92">
        <f t="shared" si="60"/>
        <v>0.71317602483067744</v>
      </c>
      <c r="AM92">
        <v>37.486537399961342</v>
      </c>
      <c r="AN92">
        <v>37.735443956044001</v>
      </c>
      <c r="AO92">
        <v>6.8276229420308442E-3</v>
      </c>
      <c r="AP92">
        <v>87.114648894913799</v>
      </c>
      <c r="AQ92">
        <v>87</v>
      </c>
      <c r="AR92">
        <v>13</v>
      </c>
      <c r="AS92">
        <f t="shared" si="61"/>
        <v>1</v>
      </c>
      <c r="AT92">
        <f t="shared" si="62"/>
        <v>0</v>
      </c>
      <c r="AU92">
        <f t="shared" si="63"/>
        <v>47061.666823502921</v>
      </c>
      <c r="AV92">
        <f t="shared" si="64"/>
        <v>1200.1025</v>
      </c>
      <c r="AW92">
        <f t="shared" si="65"/>
        <v>1026.0121260927419</v>
      </c>
      <c r="AX92">
        <f t="shared" si="66"/>
        <v>0.85493707920176987</v>
      </c>
      <c r="AY92">
        <f t="shared" si="67"/>
        <v>0.18842856285941589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1665597031.7874999</v>
      </c>
      <c r="BF92">
        <v>488.10500000000002</v>
      </c>
      <c r="BG92">
        <v>499.931375</v>
      </c>
      <c r="BH92">
        <v>37.727725000000007</v>
      </c>
      <c r="BI92">
        <v>37.486325000000001</v>
      </c>
      <c r="BJ92">
        <v>488.63099999999997</v>
      </c>
      <c r="BK92">
        <v>37.5078125</v>
      </c>
      <c r="BL92">
        <v>650.01475000000005</v>
      </c>
      <c r="BM92">
        <v>101.02249999999999</v>
      </c>
      <c r="BN92">
        <v>0.1001287375</v>
      </c>
      <c r="BO92">
        <v>34.411124999999998</v>
      </c>
      <c r="BP92">
        <v>34.778199999999998</v>
      </c>
      <c r="BQ92">
        <v>999.9</v>
      </c>
      <c r="BR92">
        <v>0</v>
      </c>
      <c r="BS92">
        <v>0</v>
      </c>
      <c r="BT92">
        <v>9001.0925000000007</v>
      </c>
      <c r="BU92">
        <v>0</v>
      </c>
      <c r="BV92">
        <v>260.76749999999998</v>
      </c>
      <c r="BW92">
        <v>-11.826287499999999</v>
      </c>
      <c r="BX92">
        <v>507.24225000000001</v>
      </c>
      <c r="BY92">
        <v>519.40174999999999</v>
      </c>
      <c r="BZ92">
        <v>0.24139074999999999</v>
      </c>
      <c r="CA92">
        <v>499.931375</v>
      </c>
      <c r="CB92">
        <v>37.486325000000001</v>
      </c>
      <c r="CC92">
        <v>3.8113450000000002</v>
      </c>
      <c r="CD92">
        <v>3.7869587500000002</v>
      </c>
      <c r="CE92">
        <v>28.074462499999999</v>
      </c>
      <c r="CF92">
        <v>27.964337499999999</v>
      </c>
      <c r="CG92">
        <v>1200.1025</v>
      </c>
      <c r="CH92">
        <v>0.5000150000000001</v>
      </c>
      <c r="CI92">
        <v>0.49998500000000001</v>
      </c>
      <c r="CJ92">
        <v>0</v>
      </c>
      <c r="CK92">
        <v>774.23462500000005</v>
      </c>
      <c r="CL92">
        <v>4.9990899999999998</v>
      </c>
      <c r="CM92">
        <v>8415.5499999999993</v>
      </c>
      <c r="CN92">
        <v>9558.7212499999987</v>
      </c>
      <c r="CO92">
        <v>44.936999999999998</v>
      </c>
      <c r="CP92">
        <v>47.140500000000003</v>
      </c>
      <c r="CQ92">
        <v>45.671499999999988</v>
      </c>
      <c r="CR92">
        <v>46.5</v>
      </c>
      <c r="CS92">
        <v>46.436999999999998</v>
      </c>
      <c r="CT92">
        <v>597.56875000000002</v>
      </c>
      <c r="CU92">
        <v>597.53375000000005</v>
      </c>
      <c r="CV92">
        <v>0</v>
      </c>
      <c r="CW92">
        <v>1665597041.2</v>
      </c>
      <c r="CX92">
        <v>0</v>
      </c>
      <c r="CY92">
        <v>1665596416</v>
      </c>
      <c r="CZ92" t="s">
        <v>356</v>
      </c>
      <c r="DA92">
        <v>1665596416</v>
      </c>
      <c r="DB92">
        <v>1665596413.5</v>
      </c>
      <c r="DC92">
        <v>13</v>
      </c>
      <c r="DD92">
        <v>-1.9E-2</v>
      </c>
      <c r="DE92">
        <v>-8.0000000000000002E-3</v>
      </c>
      <c r="DF92">
        <v>-0.56100000000000005</v>
      </c>
      <c r="DG92">
        <v>0.20899999999999999</v>
      </c>
      <c r="DH92">
        <v>415</v>
      </c>
      <c r="DI92">
        <v>38</v>
      </c>
      <c r="DJ92">
        <v>0.55000000000000004</v>
      </c>
      <c r="DK92">
        <v>0.34</v>
      </c>
      <c r="DL92">
        <v>-11.6949325</v>
      </c>
      <c r="DM92">
        <v>-1.134993996247663</v>
      </c>
      <c r="DN92">
        <v>0.1142062944576611</v>
      </c>
      <c r="DO92">
        <v>0</v>
      </c>
      <c r="DP92">
        <v>0.19774022499999999</v>
      </c>
      <c r="DQ92">
        <v>0.187976161350844</v>
      </c>
      <c r="DR92">
        <v>2.9983927001384841E-2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416</v>
      </c>
      <c r="EA92">
        <v>3.2943099999999998</v>
      </c>
      <c r="EB92">
        <v>2.6253899999999999</v>
      </c>
      <c r="EC92">
        <v>0.11411499999999999</v>
      </c>
      <c r="ED92">
        <v>0.11514099999999999</v>
      </c>
      <c r="EE92">
        <v>0.14847299999999999</v>
      </c>
      <c r="EF92">
        <v>0.146346</v>
      </c>
      <c r="EG92">
        <v>26749.9</v>
      </c>
      <c r="EH92">
        <v>27261.8</v>
      </c>
      <c r="EI92">
        <v>28102.400000000001</v>
      </c>
      <c r="EJ92">
        <v>29668.1</v>
      </c>
      <c r="EK92">
        <v>32865.1</v>
      </c>
      <c r="EL92">
        <v>35196.800000000003</v>
      </c>
      <c r="EM92">
        <v>39596.199999999997</v>
      </c>
      <c r="EN92">
        <v>42455</v>
      </c>
      <c r="EO92">
        <v>2.0487000000000002</v>
      </c>
      <c r="EP92">
        <v>2.1375299999999999</v>
      </c>
      <c r="EQ92">
        <v>8.0354499999999995E-2</v>
      </c>
      <c r="ER92">
        <v>0</v>
      </c>
      <c r="ES92">
        <v>33.488</v>
      </c>
      <c r="ET92">
        <v>999.9</v>
      </c>
      <c r="EU92">
        <v>72.400000000000006</v>
      </c>
      <c r="EV92">
        <v>37.1</v>
      </c>
      <c r="EW92">
        <v>45.434800000000003</v>
      </c>
      <c r="EX92">
        <v>56.802799999999998</v>
      </c>
      <c r="EY92">
        <v>-2.1153900000000001</v>
      </c>
      <c r="EZ92">
        <v>2</v>
      </c>
      <c r="FA92">
        <v>0.67025699999999999</v>
      </c>
      <c r="FB92">
        <v>1.65639</v>
      </c>
      <c r="FC92">
        <v>20.261399999999998</v>
      </c>
      <c r="FD92">
        <v>5.2193899999999998</v>
      </c>
      <c r="FE92">
        <v>12.004899999999999</v>
      </c>
      <c r="FF92">
        <v>4.9863999999999997</v>
      </c>
      <c r="FG92">
        <v>3.2846500000000001</v>
      </c>
      <c r="FH92">
        <v>7034.6</v>
      </c>
      <c r="FI92">
        <v>9999</v>
      </c>
      <c r="FJ92">
        <v>9999</v>
      </c>
      <c r="FK92">
        <v>515.70000000000005</v>
      </c>
      <c r="FL92">
        <v>1.86582</v>
      </c>
      <c r="FM92">
        <v>1.8621700000000001</v>
      </c>
      <c r="FN92">
        <v>1.8642099999999999</v>
      </c>
      <c r="FO92">
        <v>1.86032</v>
      </c>
      <c r="FP92">
        <v>1.8610500000000001</v>
      </c>
      <c r="FQ92">
        <v>1.8601000000000001</v>
      </c>
      <c r="FR92">
        <v>1.86182</v>
      </c>
      <c r="FS92">
        <v>1.8583799999999999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-0.52400000000000002</v>
      </c>
      <c r="GH92">
        <v>0.22</v>
      </c>
      <c r="GI92">
        <v>-0.69928025100371916</v>
      </c>
      <c r="GJ92">
        <v>1.4630516110468079E-4</v>
      </c>
      <c r="GK92">
        <v>5.5642911680704064E-7</v>
      </c>
      <c r="GL92">
        <v>-2.6618900234199588E-10</v>
      </c>
      <c r="GM92">
        <v>-0.15148303708864999</v>
      </c>
      <c r="GN92">
        <v>8.1235993582925436E-3</v>
      </c>
      <c r="GO92">
        <v>6.4829555091776674E-5</v>
      </c>
      <c r="GP92">
        <v>-4.6489004256989501E-7</v>
      </c>
      <c r="GQ92">
        <v>2</v>
      </c>
      <c r="GR92">
        <v>2085</v>
      </c>
      <c r="GS92">
        <v>3</v>
      </c>
      <c r="GT92">
        <v>37</v>
      </c>
      <c r="GU92">
        <v>10.3</v>
      </c>
      <c r="GV92">
        <v>10.3</v>
      </c>
      <c r="GW92">
        <v>1.6113299999999999</v>
      </c>
      <c r="GX92">
        <v>2.6122999999999998</v>
      </c>
      <c r="GY92">
        <v>2.04834</v>
      </c>
      <c r="GZ92">
        <v>2.6184099999999999</v>
      </c>
      <c r="HA92">
        <v>2.1972700000000001</v>
      </c>
      <c r="HB92">
        <v>2.3022499999999999</v>
      </c>
      <c r="HC92">
        <v>42.032899999999998</v>
      </c>
      <c r="HD92">
        <v>15.0952</v>
      </c>
      <c r="HE92">
        <v>18</v>
      </c>
      <c r="HF92">
        <v>590.149</v>
      </c>
      <c r="HG92">
        <v>730.74400000000003</v>
      </c>
      <c r="HH92">
        <v>31.001000000000001</v>
      </c>
      <c r="HI92">
        <v>35.634599999999999</v>
      </c>
      <c r="HJ92">
        <v>30.000599999999999</v>
      </c>
      <c r="HK92">
        <v>35.430999999999997</v>
      </c>
      <c r="HL92">
        <v>35.401800000000001</v>
      </c>
      <c r="HM92">
        <v>32.232199999999999</v>
      </c>
      <c r="HN92">
        <v>21.478000000000002</v>
      </c>
      <c r="HO92">
        <v>97.769800000000004</v>
      </c>
      <c r="HP92">
        <v>31</v>
      </c>
      <c r="HQ92">
        <v>518.16399999999999</v>
      </c>
      <c r="HR92">
        <v>37.456299999999999</v>
      </c>
      <c r="HS92">
        <v>98.920500000000004</v>
      </c>
      <c r="HT92">
        <v>98.402799999999999</v>
      </c>
    </row>
    <row r="93" spans="1:228" x14ac:dyDescent="0.2">
      <c r="A93">
        <v>78</v>
      </c>
      <c r="B93">
        <v>1665597038.0999999</v>
      </c>
      <c r="C93">
        <v>307.5</v>
      </c>
      <c r="D93" t="s">
        <v>515</v>
      </c>
      <c r="E93" t="s">
        <v>516</v>
      </c>
      <c r="F93">
        <v>4</v>
      </c>
      <c r="G93">
        <v>1665597036.0999999</v>
      </c>
      <c r="H93">
        <f t="shared" si="34"/>
        <v>7.2504518425609997E-4</v>
      </c>
      <c r="I93">
        <f t="shared" si="35"/>
        <v>0.72504518425609998</v>
      </c>
      <c r="J93">
        <f t="shared" si="36"/>
        <v>4.6151240564350555</v>
      </c>
      <c r="K93">
        <f t="shared" si="37"/>
        <v>495.28885714285718</v>
      </c>
      <c r="L93">
        <f t="shared" si="38"/>
        <v>297.39431339045422</v>
      </c>
      <c r="M93">
        <f t="shared" si="39"/>
        <v>30.072521925860038</v>
      </c>
      <c r="N93">
        <f t="shared" si="40"/>
        <v>50.083624149555845</v>
      </c>
      <c r="O93">
        <f t="shared" si="41"/>
        <v>3.9841107760155259E-2</v>
      </c>
      <c r="P93">
        <f t="shared" si="42"/>
        <v>3.6823620676276851</v>
      </c>
      <c r="Q93">
        <f t="shared" si="43"/>
        <v>3.9603174843634251E-2</v>
      </c>
      <c r="R93">
        <f t="shared" si="44"/>
        <v>2.4773242966652238E-2</v>
      </c>
      <c r="S93">
        <f t="shared" si="45"/>
        <v>226.10240537907529</v>
      </c>
      <c r="T93">
        <f t="shared" si="46"/>
        <v>35.337764666896568</v>
      </c>
      <c r="U93">
        <f t="shared" si="47"/>
        <v>34.786585714285707</v>
      </c>
      <c r="V93">
        <f t="shared" si="48"/>
        <v>5.5819597615064573</v>
      </c>
      <c r="W93">
        <f t="shared" si="49"/>
        <v>69.790279400274471</v>
      </c>
      <c r="X93">
        <f t="shared" si="50"/>
        <v>3.8167134200737851</v>
      </c>
      <c r="Y93">
        <f t="shared" si="51"/>
        <v>5.4688324117223335</v>
      </c>
      <c r="Z93">
        <f t="shared" si="52"/>
        <v>1.7652463414326722</v>
      </c>
      <c r="AA93">
        <f t="shared" si="53"/>
        <v>-31.974492625694008</v>
      </c>
      <c r="AB93">
        <f t="shared" si="54"/>
        <v>-73.189943747241784</v>
      </c>
      <c r="AC93">
        <f t="shared" si="55"/>
        <v>-4.6238614514749132</v>
      </c>
      <c r="AD93">
        <f t="shared" si="56"/>
        <v>116.31410755466459</v>
      </c>
      <c r="AE93">
        <f t="shared" si="57"/>
        <v>28.258206799913271</v>
      </c>
      <c r="AF93">
        <f t="shared" si="58"/>
        <v>0.65622598060166359</v>
      </c>
      <c r="AG93">
        <f t="shared" si="59"/>
        <v>4.6151240564350555</v>
      </c>
      <c r="AH93">
        <v>526.40480706256687</v>
      </c>
      <c r="AI93">
        <v>517.3417333333332</v>
      </c>
      <c r="AJ93">
        <v>1.7494971435934299</v>
      </c>
      <c r="AK93">
        <v>66.503047521225383</v>
      </c>
      <c r="AL93">
        <f t="shared" si="60"/>
        <v>0.72504518425609998</v>
      </c>
      <c r="AM93">
        <v>37.486293002458062</v>
      </c>
      <c r="AN93">
        <v>37.746045054945057</v>
      </c>
      <c r="AO93">
        <v>5.6764956300786058E-3</v>
      </c>
      <c r="AP93">
        <v>87.114648894913799</v>
      </c>
      <c r="AQ93">
        <v>87</v>
      </c>
      <c r="AR93">
        <v>13</v>
      </c>
      <c r="AS93">
        <f t="shared" si="61"/>
        <v>1</v>
      </c>
      <c r="AT93">
        <f t="shared" si="62"/>
        <v>0</v>
      </c>
      <c r="AU93">
        <f t="shared" si="63"/>
        <v>47152.257494844947</v>
      </c>
      <c r="AV93">
        <f t="shared" si="64"/>
        <v>1199.921428571429</v>
      </c>
      <c r="AW93">
        <f t="shared" si="65"/>
        <v>1025.8588421653244</v>
      </c>
      <c r="AX93">
        <f t="shared" si="66"/>
        <v>0.85493834657712919</v>
      </c>
      <c r="AY93">
        <f t="shared" si="67"/>
        <v>0.1884310088938593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1665597036.0999999</v>
      </c>
      <c r="BF93">
        <v>495.28885714285718</v>
      </c>
      <c r="BG93">
        <v>507.16199999999998</v>
      </c>
      <c r="BH93">
        <v>37.74438571428572</v>
      </c>
      <c r="BI93">
        <v>37.482085714285709</v>
      </c>
      <c r="BJ93">
        <v>495.81114285714278</v>
      </c>
      <c r="BK93">
        <v>37.524328571428569</v>
      </c>
      <c r="BL93">
        <v>649.99399999999991</v>
      </c>
      <c r="BM93">
        <v>101.0201428571428</v>
      </c>
      <c r="BN93">
        <v>9.9887257142857136E-2</v>
      </c>
      <c r="BO93">
        <v>34.417914285714289</v>
      </c>
      <c r="BP93">
        <v>34.786585714285707</v>
      </c>
      <c r="BQ93">
        <v>999.89999999999986</v>
      </c>
      <c r="BR93">
        <v>0</v>
      </c>
      <c r="BS93">
        <v>0</v>
      </c>
      <c r="BT93">
        <v>9019.1071428571431</v>
      </c>
      <c r="BU93">
        <v>0</v>
      </c>
      <c r="BV93">
        <v>262.18942857142861</v>
      </c>
      <c r="BW93">
        <v>-11.87302857142857</v>
      </c>
      <c r="BX93">
        <v>514.71642857142854</v>
      </c>
      <c r="BY93">
        <v>526.91157142857151</v>
      </c>
      <c r="BZ93">
        <v>0.26231071428571429</v>
      </c>
      <c r="CA93">
        <v>507.16199999999998</v>
      </c>
      <c r="CB93">
        <v>37.482085714285709</v>
      </c>
      <c r="CC93">
        <v>3.812944285714285</v>
      </c>
      <c r="CD93">
        <v>3.7864457142857151</v>
      </c>
      <c r="CE93">
        <v>28.081671428571418</v>
      </c>
      <c r="CF93">
        <v>27.962042857142851</v>
      </c>
      <c r="CG93">
        <v>1199.921428571429</v>
      </c>
      <c r="CH93">
        <v>0.49997271428571433</v>
      </c>
      <c r="CI93">
        <v>0.50002728571428567</v>
      </c>
      <c r="CJ93">
        <v>0</v>
      </c>
      <c r="CK93">
        <v>774.03371428571427</v>
      </c>
      <c r="CL93">
        <v>4.9990899999999998</v>
      </c>
      <c r="CM93">
        <v>8408.2585714285706</v>
      </c>
      <c r="CN93">
        <v>9557.14</v>
      </c>
      <c r="CO93">
        <v>44.963999999999999</v>
      </c>
      <c r="CP93">
        <v>47.178142857142859</v>
      </c>
      <c r="CQ93">
        <v>45.686999999999998</v>
      </c>
      <c r="CR93">
        <v>46.517714285714291</v>
      </c>
      <c r="CS93">
        <v>46.436999999999998</v>
      </c>
      <c r="CT93">
        <v>597.42714285714283</v>
      </c>
      <c r="CU93">
        <v>597.49428571428575</v>
      </c>
      <c r="CV93">
        <v>0</v>
      </c>
      <c r="CW93">
        <v>1665597044.8</v>
      </c>
      <c r="CX93">
        <v>0</v>
      </c>
      <c r="CY93">
        <v>1665596416</v>
      </c>
      <c r="CZ93" t="s">
        <v>356</v>
      </c>
      <c r="DA93">
        <v>1665596416</v>
      </c>
      <c r="DB93">
        <v>1665596413.5</v>
      </c>
      <c r="DC93">
        <v>13</v>
      </c>
      <c r="DD93">
        <v>-1.9E-2</v>
      </c>
      <c r="DE93">
        <v>-8.0000000000000002E-3</v>
      </c>
      <c r="DF93">
        <v>-0.56100000000000005</v>
      </c>
      <c r="DG93">
        <v>0.20899999999999999</v>
      </c>
      <c r="DH93">
        <v>415</v>
      </c>
      <c r="DI93">
        <v>38</v>
      </c>
      <c r="DJ93">
        <v>0.55000000000000004</v>
      </c>
      <c r="DK93">
        <v>0.34</v>
      </c>
      <c r="DL93">
        <v>-11.7648875</v>
      </c>
      <c r="DM93">
        <v>-0.92115759849907519</v>
      </c>
      <c r="DN93">
        <v>9.4039582590258269E-2</v>
      </c>
      <c r="DO93">
        <v>0</v>
      </c>
      <c r="DP93">
        <v>0.21024932499999999</v>
      </c>
      <c r="DQ93">
        <v>0.35617032270168808</v>
      </c>
      <c r="DR93">
        <v>3.8401071325151533E-2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416</v>
      </c>
      <c r="EA93">
        <v>3.29433</v>
      </c>
      <c r="EB93">
        <v>2.6253199999999999</v>
      </c>
      <c r="EC93">
        <v>0.115258</v>
      </c>
      <c r="ED93">
        <v>0.116259</v>
      </c>
      <c r="EE93">
        <v>0.14849100000000001</v>
      </c>
      <c r="EF93">
        <v>0.14632600000000001</v>
      </c>
      <c r="EG93">
        <v>26715.200000000001</v>
      </c>
      <c r="EH93">
        <v>27227</v>
      </c>
      <c r="EI93">
        <v>28102.3</v>
      </c>
      <c r="EJ93">
        <v>29667.8</v>
      </c>
      <c r="EK93">
        <v>32864</v>
      </c>
      <c r="EL93">
        <v>35197.300000000003</v>
      </c>
      <c r="EM93">
        <v>39595.699999999997</v>
      </c>
      <c r="EN93">
        <v>42454.6</v>
      </c>
      <c r="EO93">
        <v>2.0485500000000001</v>
      </c>
      <c r="EP93">
        <v>2.13768</v>
      </c>
      <c r="EQ93">
        <v>7.9616900000000004E-2</v>
      </c>
      <c r="ER93">
        <v>0</v>
      </c>
      <c r="ES93">
        <v>33.498100000000001</v>
      </c>
      <c r="ET93">
        <v>999.9</v>
      </c>
      <c r="EU93">
        <v>72.400000000000006</v>
      </c>
      <c r="EV93">
        <v>37.1</v>
      </c>
      <c r="EW93">
        <v>45.435299999999998</v>
      </c>
      <c r="EX93">
        <v>57.282800000000002</v>
      </c>
      <c r="EY93">
        <v>-2.1875</v>
      </c>
      <c r="EZ93">
        <v>2</v>
      </c>
      <c r="FA93">
        <v>0.67079</v>
      </c>
      <c r="FB93">
        <v>1.65873</v>
      </c>
      <c r="FC93">
        <v>20.261299999999999</v>
      </c>
      <c r="FD93">
        <v>5.2184900000000001</v>
      </c>
      <c r="FE93">
        <v>12.0055</v>
      </c>
      <c r="FF93">
        <v>4.9860499999999996</v>
      </c>
      <c r="FG93">
        <v>3.2846500000000001</v>
      </c>
      <c r="FH93">
        <v>7034.6</v>
      </c>
      <c r="FI93">
        <v>9999</v>
      </c>
      <c r="FJ93">
        <v>9999</v>
      </c>
      <c r="FK93">
        <v>515.70000000000005</v>
      </c>
      <c r="FL93">
        <v>1.86582</v>
      </c>
      <c r="FM93">
        <v>1.8621799999999999</v>
      </c>
      <c r="FN93">
        <v>1.8642300000000001</v>
      </c>
      <c r="FO93">
        <v>1.8603099999999999</v>
      </c>
      <c r="FP93">
        <v>1.8610500000000001</v>
      </c>
      <c r="FQ93">
        <v>1.8601000000000001</v>
      </c>
      <c r="FR93">
        <v>1.8618600000000001</v>
      </c>
      <c r="FS93">
        <v>1.8584000000000001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-0.52100000000000002</v>
      </c>
      <c r="GH93">
        <v>0.22009999999999999</v>
      </c>
      <c r="GI93">
        <v>-0.69928025100371916</v>
      </c>
      <c r="GJ93">
        <v>1.4630516110468079E-4</v>
      </c>
      <c r="GK93">
        <v>5.5642911680704064E-7</v>
      </c>
      <c r="GL93">
        <v>-2.6618900234199588E-10</v>
      </c>
      <c r="GM93">
        <v>-0.15148303708864999</v>
      </c>
      <c r="GN93">
        <v>8.1235993582925436E-3</v>
      </c>
      <c r="GO93">
        <v>6.4829555091776674E-5</v>
      </c>
      <c r="GP93">
        <v>-4.6489004256989501E-7</v>
      </c>
      <c r="GQ93">
        <v>2</v>
      </c>
      <c r="GR93">
        <v>2085</v>
      </c>
      <c r="GS93">
        <v>3</v>
      </c>
      <c r="GT93">
        <v>37</v>
      </c>
      <c r="GU93">
        <v>10.4</v>
      </c>
      <c r="GV93">
        <v>10.4</v>
      </c>
      <c r="GW93">
        <v>1.62842</v>
      </c>
      <c r="GX93">
        <v>2.5988799999999999</v>
      </c>
      <c r="GY93">
        <v>2.04834</v>
      </c>
      <c r="GZ93">
        <v>2.6184099999999999</v>
      </c>
      <c r="HA93">
        <v>2.1972700000000001</v>
      </c>
      <c r="HB93">
        <v>2.34009</v>
      </c>
      <c r="HC93">
        <v>42.032899999999998</v>
      </c>
      <c r="HD93">
        <v>15.0952</v>
      </c>
      <c r="HE93">
        <v>18</v>
      </c>
      <c r="HF93">
        <v>590.06700000000001</v>
      </c>
      <c r="HG93">
        <v>730.92499999999995</v>
      </c>
      <c r="HH93">
        <v>31.000800000000002</v>
      </c>
      <c r="HI93">
        <v>35.640599999999999</v>
      </c>
      <c r="HJ93">
        <v>30.000599999999999</v>
      </c>
      <c r="HK93">
        <v>35.4343</v>
      </c>
      <c r="HL93">
        <v>35.405099999999997</v>
      </c>
      <c r="HM93">
        <v>32.579099999999997</v>
      </c>
      <c r="HN93">
        <v>21.478000000000002</v>
      </c>
      <c r="HO93">
        <v>97.769800000000004</v>
      </c>
      <c r="HP93">
        <v>31</v>
      </c>
      <c r="HQ93">
        <v>524.84900000000005</v>
      </c>
      <c r="HR93">
        <v>37.443100000000001</v>
      </c>
      <c r="HS93">
        <v>98.919600000000003</v>
      </c>
      <c r="HT93">
        <v>98.401799999999994</v>
      </c>
    </row>
    <row r="94" spans="1:228" x14ac:dyDescent="0.2">
      <c r="A94">
        <v>79</v>
      </c>
      <c r="B94">
        <v>1665597042.0999999</v>
      </c>
      <c r="C94">
        <v>311.5</v>
      </c>
      <c r="D94" t="s">
        <v>517</v>
      </c>
      <c r="E94" t="s">
        <v>518</v>
      </c>
      <c r="F94">
        <v>4</v>
      </c>
      <c r="G94">
        <v>1665597039.7874999</v>
      </c>
      <c r="H94">
        <f t="shared" si="34"/>
        <v>6.7830133851346408E-4</v>
      </c>
      <c r="I94">
        <f t="shared" si="35"/>
        <v>0.67830133851346408</v>
      </c>
      <c r="J94">
        <f t="shared" si="36"/>
        <v>5.004427623830348</v>
      </c>
      <c r="K94">
        <f t="shared" si="37"/>
        <v>501.46962500000001</v>
      </c>
      <c r="L94">
        <f t="shared" si="38"/>
        <v>273.92780920385604</v>
      </c>
      <c r="M94">
        <f t="shared" si="39"/>
        <v>27.699768203737381</v>
      </c>
      <c r="N94">
        <f t="shared" si="40"/>
        <v>50.708952895606814</v>
      </c>
      <c r="O94">
        <f t="shared" si="41"/>
        <v>3.7217079218492911E-2</v>
      </c>
      <c r="P94">
        <f t="shared" si="42"/>
        <v>3.6740635077708732</v>
      </c>
      <c r="Q94">
        <f t="shared" si="43"/>
        <v>3.7008901317641396E-2</v>
      </c>
      <c r="R94">
        <f t="shared" si="44"/>
        <v>2.3149170029036055E-2</v>
      </c>
      <c r="S94">
        <f t="shared" si="45"/>
        <v>226.10823898584474</v>
      </c>
      <c r="T94">
        <f t="shared" si="46"/>
        <v>35.354143181130389</v>
      </c>
      <c r="U94">
        <f t="shared" si="47"/>
        <v>34.7937625</v>
      </c>
      <c r="V94">
        <f t="shared" si="48"/>
        <v>5.5841820000863196</v>
      </c>
      <c r="W94">
        <f t="shared" si="49"/>
        <v>69.777418920146744</v>
      </c>
      <c r="X94">
        <f t="shared" si="50"/>
        <v>3.8169886610170005</v>
      </c>
      <c r="Y94">
        <f t="shared" si="51"/>
        <v>5.4702348124758835</v>
      </c>
      <c r="Z94">
        <f t="shared" si="52"/>
        <v>1.7671933390693191</v>
      </c>
      <c r="AA94">
        <f t="shared" si="53"/>
        <v>-29.913089028443768</v>
      </c>
      <c r="AB94">
        <f t="shared" si="54"/>
        <v>-73.533280565841125</v>
      </c>
      <c r="AC94">
        <f t="shared" si="55"/>
        <v>-4.6563126727280615</v>
      </c>
      <c r="AD94">
        <f t="shared" si="56"/>
        <v>118.00555671883177</v>
      </c>
      <c r="AE94">
        <f t="shared" si="57"/>
        <v>28.254344962649643</v>
      </c>
      <c r="AF94">
        <f t="shared" si="58"/>
        <v>0.67125150473356898</v>
      </c>
      <c r="AG94">
        <f t="shared" si="59"/>
        <v>5.004427623830348</v>
      </c>
      <c r="AH94">
        <v>533.37244059655836</v>
      </c>
      <c r="AI94">
        <v>524.26297575757576</v>
      </c>
      <c r="AJ94">
        <v>1.7194708332868329</v>
      </c>
      <c r="AK94">
        <v>66.503047521225383</v>
      </c>
      <c r="AL94">
        <f t="shared" si="60"/>
        <v>0.67830133851346408</v>
      </c>
      <c r="AM94">
        <v>37.478040126080728</v>
      </c>
      <c r="AN94">
        <v>37.747804395604419</v>
      </c>
      <c r="AO94">
        <v>2.5560271351240791E-4</v>
      </c>
      <c r="AP94">
        <v>87.114648894913799</v>
      </c>
      <c r="AQ94">
        <v>86</v>
      </c>
      <c r="AR94">
        <v>13</v>
      </c>
      <c r="AS94">
        <f t="shared" si="61"/>
        <v>1</v>
      </c>
      <c r="AT94">
        <f t="shared" si="62"/>
        <v>0</v>
      </c>
      <c r="AU94">
        <f t="shared" si="63"/>
        <v>47003.929149421259</v>
      </c>
      <c r="AV94">
        <f t="shared" si="64"/>
        <v>1199.9549999999999</v>
      </c>
      <c r="AW94">
        <f t="shared" si="65"/>
        <v>1025.8872885937017</v>
      </c>
      <c r="AX94">
        <f t="shared" si="66"/>
        <v>0.85493813400811014</v>
      </c>
      <c r="AY94">
        <f t="shared" si="67"/>
        <v>0.18843059863565279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1665597039.7874999</v>
      </c>
      <c r="BF94">
        <v>501.46962500000001</v>
      </c>
      <c r="BG94">
        <v>513.34574999999995</v>
      </c>
      <c r="BH94">
        <v>37.746862499999999</v>
      </c>
      <c r="BI94">
        <v>37.478562500000002</v>
      </c>
      <c r="BJ94">
        <v>501.98899999999998</v>
      </c>
      <c r="BK94">
        <v>37.526737500000003</v>
      </c>
      <c r="BL94">
        <v>650.00649999999996</v>
      </c>
      <c r="BM94">
        <v>101.020625</v>
      </c>
      <c r="BN94">
        <v>0.1000618125</v>
      </c>
      <c r="BO94">
        <v>34.422524999999993</v>
      </c>
      <c r="BP94">
        <v>34.7937625</v>
      </c>
      <c r="BQ94">
        <v>999.9</v>
      </c>
      <c r="BR94">
        <v>0</v>
      </c>
      <c r="BS94">
        <v>0</v>
      </c>
      <c r="BT94">
        <v>8990.3887500000001</v>
      </c>
      <c r="BU94">
        <v>0</v>
      </c>
      <c r="BV94">
        <v>266.924125</v>
      </c>
      <c r="BW94">
        <v>-11.876262499999999</v>
      </c>
      <c r="BX94">
        <v>521.14112499999999</v>
      </c>
      <c r="BY94">
        <v>533.33449999999993</v>
      </c>
      <c r="BZ94">
        <v>0.26826862499999998</v>
      </c>
      <c r="CA94">
        <v>513.34574999999995</v>
      </c>
      <c r="CB94">
        <v>37.478562500000002</v>
      </c>
      <c r="CC94">
        <v>3.8132100000000002</v>
      </c>
      <c r="CD94">
        <v>3.7861075</v>
      </c>
      <c r="CE94">
        <v>28.082887499999998</v>
      </c>
      <c r="CF94">
        <v>27.9605</v>
      </c>
      <c r="CG94">
        <v>1199.9549999999999</v>
      </c>
      <c r="CH94">
        <v>0.499980125</v>
      </c>
      <c r="CI94">
        <v>0.500019875</v>
      </c>
      <c r="CJ94">
        <v>0</v>
      </c>
      <c r="CK94">
        <v>774.07299999999998</v>
      </c>
      <c r="CL94">
        <v>4.9990899999999998</v>
      </c>
      <c r="CM94">
        <v>8411.1062500000007</v>
      </c>
      <c r="CN94">
        <v>9557.42</v>
      </c>
      <c r="CO94">
        <v>44.936999999999998</v>
      </c>
      <c r="CP94">
        <v>47.171499999999988</v>
      </c>
      <c r="CQ94">
        <v>45.686999999999998</v>
      </c>
      <c r="CR94">
        <v>46.530999999999999</v>
      </c>
      <c r="CS94">
        <v>46.452749999999988</v>
      </c>
      <c r="CT94">
        <v>597.4525000000001</v>
      </c>
      <c r="CU94">
        <v>597.50249999999994</v>
      </c>
      <c r="CV94">
        <v>0</v>
      </c>
      <c r="CW94">
        <v>1665597049</v>
      </c>
      <c r="CX94">
        <v>0</v>
      </c>
      <c r="CY94">
        <v>1665596416</v>
      </c>
      <c r="CZ94" t="s">
        <v>356</v>
      </c>
      <c r="DA94">
        <v>1665596416</v>
      </c>
      <c r="DB94">
        <v>1665596413.5</v>
      </c>
      <c r="DC94">
        <v>13</v>
      </c>
      <c r="DD94">
        <v>-1.9E-2</v>
      </c>
      <c r="DE94">
        <v>-8.0000000000000002E-3</v>
      </c>
      <c r="DF94">
        <v>-0.56100000000000005</v>
      </c>
      <c r="DG94">
        <v>0.20899999999999999</v>
      </c>
      <c r="DH94">
        <v>415</v>
      </c>
      <c r="DI94">
        <v>38</v>
      </c>
      <c r="DJ94">
        <v>0.55000000000000004</v>
      </c>
      <c r="DK94">
        <v>0.34</v>
      </c>
      <c r="DL94">
        <v>-11.8146</v>
      </c>
      <c r="DM94">
        <v>-0.57770206378985201</v>
      </c>
      <c r="DN94">
        <v>6.3892976922350395E-2</v>
      </c>
      <c r="DO94">
        <v>0</v>
      </c>
      <c r="DP94">
        <v>0.22908585000000001</v>
      </c>
      <c r="DQ94">
        <v>0.37544332457786078</v>
      </c>
      <c r="DR94">
        <v>3.7824820005883712E-2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416</v>
      </c>
      <c r="EA94">
        <v>3.2943199999999999</v>
      </c>
      <c r="EB94">
        <v>2.6252599999999999</v>
      </c>
      <c r="EC94">
        <v>0.116382</v>
      </c>
      <c r="ED94">
        <v>0.11737300000000001</v>
      </c>
      <c r="EE94">
        <v>0.14849300000000001</v>
      </c>
      <c r="EF94">
        <v>0.14632999999999999</v>
      </c>
      <c r="EG94">
        <v>26681.599999999999</v>
      </c>
      <c r="EH94">
        <v>27191.8</v>
      </c>
      <c r="EI94">
        <v>28102.7</v>
      </c>
      <c r="EJ94">
        <v>29667</v>
      </c>
      <c r="EK94">
        <v>32864.1</v>
      </c>
      <c r="EL94">
        <v>35196.5</v>
      </c>
      <c r="EM94">
        <v>39595.9</v>
      </c>
      <c r="EN94">
        <v>42453.8</v>
      </c>
      <c r="EO94">
        <v>2.04908</v>
      </c>
      <c r="EP94">
        <v>2.1375999999999999</v>
      </c>
      <c r="EQ94">
        <v>8.0213000000000007E-2</v>
      </c>
      <c r="ER94">
        <v>0</v>
      </c>
      <c r="ES94">
        <v>33.507100000000001</v>
      </c>
      <c r="ET94">
        <v>999.9</v>
      </c>
      <c r="EU94">
        <v>72.400000000000006</v>
      </c>
      <c r="EV94">
        <v>37.1</v>
      </c>
      <c r="EW94">
        <v>45.432499999999997</v>
      </c>
      <c r="EX94">
        <v>57.0428</v>
      </c>
      <c r="EY94">
        <v>-2.2556099999999999</v>
      </c>
      <c r="EZ94">
        <v>2</v>
      </c>
      <c r="FA94">
        <v>0.67110300000000001</v>
      </c>
      <c r="FB94">
        <v>1.65968</v>
      </c>
      <c r="FC94">
        <v>20.261299999999999</v>
      </c>
      <c r="FD94">
        <v>5.2181899999999999</v>
      </c>
      <c r="FE94">
        <v>12.006500000000001</v>
      </c>
      <c r="FF94">
        <v>4.9864499999999996</v>
      </c>
      <c r="FG94">
        <v>3.2846500000000001</v>
      </c>
      <c r="FH94">
        <v>7034.6</v>
      </c>
      <c r="FI94">
        <v>9999</v>
      </c>
      <c r="FJ94">
        <v>9999</v>
      </c>
      <c r="FK94">
        <v>515.70000000000005</v>
      </c>
      <c r="FL94">
        <v>1.8658300000000001</v>
      </c>
      <c r="FM94">
        <v>1.8621799999999999</v>
      </c>
      <c r="FN94">
        <v>1.8642099999999999</v>
      </c>
      <c r="FO94">
        <v>1.86033</v>
      </c>
      <c r="FP94">
        <v>1.86104</v>
      </c>
      <c r="FQ94">
        <v>1.8601000000000001</v>
      </c>
      <c r="FR94">
        <v>1.86182</v>
      </c>
      <c r="FS94">
        <v>1.85839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-0.51800000000000002</v>
      </c>
      <c r="GH94">
        <v>0.22009999999999999</v>
      </c>
      <c r="GI94">
        <v>-0.69928025100371916</v>
      </c>
      <c r="GJ94">
        <v>1.4630516110468079E-4</v>
      </c>
      <c r="GK94">
        <v>5.5642911680704064E-7</v>
      </c>
      <c r="GL94">
        <v>-2.6618900234199588E-10</v>
      </c>
      <c r="GM94">
        <v>-0.15148303708864999</v>
      </c>
      <c r="GN94">
        <v>8.1235993582925436E-3</v>
      </c>
      <c r="GO94">
        <v>6.4829555091776674E-5</v>
      </c>
      <c r="GP94">
        <v>-4.6489004256989501E-7</v>
      </c>
      <c r="GQ94">
        <v>2</v>
      </c>
      <c r="GR94">
        <v>2085</v>
      </c>
      <c r="GS94">
        <v>3</v>
      </c>
      <c r="GT94">
        <v>37</v>
      </c>
      <c r="GU94">
        <v>10.4</v>
      </c>
      <c r="GV94">
        <v>10.5</v>
      </c>
      <c r="GW94">
        <v>1.64551</v>
      </c>
      <c r="GX94">
        <v>2.5854499999999998</v>
      </c>
      <c r="GY94">
        <v>2.04834</v>
      </c>
      <c r="GZ94">
        <v>2.6184099999999999</v>
      </c>
      <c r="HA94">
        <v>2.1972700000000001</v>
      </c>
      <c r="HB94">
        <v>2.3645</v>
      </c>
      <c r="HC94">
        <v>42.032899999999998</v>
      </c>
      <c r="HD94">
        <v>15.1127</v>
      </c>
      <c r="HE94">
        <v>18</v>
      </c>
      <c r="HF94">
        <v>590.49099999999999</v>
      </c>
      <c r="HG94">
        <v>730.90099999999995</v>
      </c>
      <c r="HH94">
        <v>31.000499999999999</v>
      </c>
      <c r="HI94">
        <v>35.646099999999997</v>
      </c>
      <c r="HJ94">
        <v>30.000499999999999</v>
      </c>
      <c r="HK94">
        <v>35.438299999999998</v>
      </c>
      <c r="HL94">
        <v>35.409100000000002</v>
      </c>
      <c r="HM94">
        <v>32.923999999999999</v>
      </c>
      <c r="HN94">
        <v>21.478000000000002</v>
      </c>
      <c r="HO94">
        <v>97.769800000000004</v>
      </c>
      <c r="HP94">
        <v>31</v>
      </c>
      <c r="HQ94">
        <v>531.53599999999994</v>
      </c>
      <c r="HR94">
        <v>37.442599999999999</v>
      </c>
      <c r="HS94">
        <v>98.920400000000001</v>
      </c>
      <c r="HT94">
        <v>98.399600000000007</v>
      </c>
    </row>
    <row r="95" spans="1:228" x14ac:dyDescent="0.2">
      <c r="A95">
        <v>80</v>
      </c>
      <c r="B95">
        <v>1665597046.0999999</v>
      </c>
      <c r="C95">
        <v>315.5</v>
      </c>
      <c r="D95" t="s">
        <v>519</v>
      </c>
      <c r="E95" t="s">
        <v>520</v>
      </c>
      <c r="F95">
        <v>4</v>
      </c>
      <c r="G95">
        <v>1665597044.0999999</v>
      </c>
      <c r="H95">
        <f t="shared" si="34"/>
        <v>6.7109530937771412E-4</v>
      </c>
      <c r="I95">
        <f t="shared" si="35"/>
        <v>0.67109530937771411</v>
      </c>
      <c r="J95">
        <f t="shared" si="36"/>
        <v>4.3386036305524458</v>
      </c>
      <c r="K95">
        <f t="shared" si="37"/>
        <v>508.72228571428559</v>
      </c>
      <c r="L95">
        <f t="shared" si="38"/>
        <v>307.12331041548572</v>
      </c>
      <c r="M95">
        <f t="shared" si="39"/>
        <v>31.056272746326666</v>
      </c>
      <c r="N95">
        <f t="shared" si="40"/>
        <v>51.44193723330276</v>
      </c>
      <c r="O95">
        <f t="shared" si="41"/>
        <v>3.6780184990601129E-2</v>
      </c>
      <c r="P95">
        <f t="shared" si="42"/>
        <v>3.679926875705978</v>
      </c>
      <c r="Q95">
        <f t="shared" si="43"/>
        <v>3.657717367261535E-2</v>
      </c>
      <c r="R95">
        <f t="shared" si="44"/>
        <v>2.2878879716952016E-2</v>
      </c>
      <c r="S95">
        <f t="shared" si="45"/>
        <v>226.12086909246079</v>
      </c>
      <c r="T95">
        <f t="shared" si="46"/>
        <v>35.358629043876789</v>
      </c>
      <c r="U95">
        <f t="shared" si="47"/>
        <v>34.799714285714288</v>
      </c>
      <c r="V95">
        <f t="shared" si="48"/>
        <v>5.5860255097573051</v>
      </c>
      <c r="W95">
        <f t="shared" si="49"/>
        <v>69.760893327835518</v>
      </c>
      <c r="X95">
        <f t="shared" si="50"/>
        <v>3.8170010572967188</v>
      </c>
      <c r="Y95">
        <f t="shared" si="51"/>
        <v>5.4715484209169167</v>
      </c>
      <c r="Z95">
        <f t="shared" si="52"/>
        <v>1.7690244524605863</v>
      </c>
      <c r="AA95">
        <f t="shared" si="53"/>
        <v>-29.595303143557192</v>
      </c>
      <c r="AB95">
        <f t="shared" si="54"/>
        <v>-73.974789639851622</v>
      </c>
      <c r="AC95">
        <f t="shared" si="55"/>
        <v>-4.6770407387301614</v>
      </c>
      <c r="AD95">
        <f t="shared" si="56"/>
        <v>117.8737355703218</v>
      </c>
      <c r="AE95">
        <f t="shared" si="57"/>
        <v>28.300817102546738</v>
      </c>
      <c r="AF95">
        <f t="shared" si="58"/>
        <v>0.66401175852826322</v>
      </c>
      <c r="AG95">
        <f t="shared" si="59"/>
        <v>4.3386036305524458</v>
      </c>
      <c r="AH95">
        <v>540.39082787056964</v>
      </c>
      <c r="AI95">
        <v>531.34268484848462</v>
      </c>
      <c r="AJ95">
        <v>1.775358845239714</v>
      </c>
      <c r="AK95">
        <v>66.503047521225383</v>
      </c>
      <c r="AL95">
        <f t="shared" si="60"/>
        <v>0.67109530937771411</v>
      </c>
      <c r="AM95">
        <v>37.479900991736962</v>
      </c>
      <c r="AN95">
        <v>37.748491208791229</v>
      </c>
      <c r="AO95">
        <v>-6.5138249861281078E-5</v>
      </c>
      <c r="AP95">
        <v>87.114648894913799</v>
      </c>
      <c r="AQ95">
        <v>86</v>
      </c>
      <c r="AR95">
        <v>13</v>
      </c>
      <c r="AS95">
        <f t="shared" si="61"/>
        <v>1</v>
      </c>
      <c r="AT95">
        <f t="shared" si="62"/>
        <v>0</v>
      </c>
      <c r="AU95">
        <f t="shared" si="63"/>
        <v>47107.561068286028</v>
      </c>
      <c r="AV95">
        <f t="shared" si="64"/>
        <v>1200.025714285714</v>
      </c>
      <c r="AW95">
        <f t="shared" si="65"/>
        <v>1025.9473850220002</v>
      </c>
      <c r="AX95">
        <f t="shared" si="66"/>
        <v>0.85493783408855561</v>
      </c>
      <c r="AY95">
        <f t="shared" si="67"/>
        <v>0.18843001979091234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1665597044.0999999</v>
      </c>
      <c r="BF95">
        <v>508.72228571428559</v>
      </c>
      <c r="BG95">
        <v>520.61857142857139</v>
      </c>
      <c r="BH95">
        <v>37.747285714285717</v>
      </c>
      <c r="BI95">
        <v>37.481871428571431</v>
      </c>
      <c r="BJ95">
        <v>509.23799999999989</v>
      </c>
      <c r="BK95">
        <v>37.527185714285707</v>
      </c>
      <c r="BL95">
        <v>649.98657142857144</v>
      </c>
      <c r="BM95">
        <v>101.01985714285711</v>
      </c>
      <c r="BN95">
        <v>0.10002432857142859</v>
      </c>
      <c r="BO95">
        <v>34.426842857142859</v>
      </c>
      <c r="BP95">
        <v>34.799714285714288</v>
      </c>
      <c r="BQ95">
        <v>999.89999999999986</v>
      </c>
      <c r="BR95">
        <v>0</v>
      </c>
      <c r="BS95">
        <v>0</v>
      </c>
      <c r="BT95">
        <v>9010.7142857142862</v>
      </c>
      <c r="BU95">
        <v>0</v>
      </c>
      <c r="BV95">
        <v>273.17828571428572</v>
      </c>
      <c r="BW95">
        <v>-11.89635714285714</v>
      </c>
      <c r="BX95">
        <v>528.67828571428583</v>
      </c>
      <c r="BY95">
        <v>540.89228571428566</v>
      </c>
      <c r="BZ95">
        <v>0.26540471428571433</v>
      </c>
      <c r="CA95">
        <v>520.61857142857139</v>
      </c>
      <c r="CB95">
        <v>37.481871428571431</v>
      </c>
      <c r="CC95">
        <v>3.8132157142857142</v>
      </c>
      <c r="CD95">
        <v>3.7864057142857139</v>
      </c>
      <c r="CE95">
        <v>28.082899999999999</v>
      </c>
      <c r="CF95">
        <v>27.961828571428569</v>
      </c>
      <c r="CG95">
        <v>1200.025714285714</v>
      </c>
      <c r="CH95">
        <v>0.49998900000000002</v>
      </c>
      <c r="CI95">
        <v>0.50001099999999998</v>
      </c>
      <c r="CJ95">
        <v>0</v>
      </c>
      <c r="CK95">
        <v>773.97542857142867</v>
      </c>
      <c r="CL95">
        <v>4.9990899999999998</v>
      </c>
      <c r="CM95">
        <v>8412.7828571428581</v>
      </c>
      <c r="CN95">
        <v>9558.0357142857138</v>
      </c>
      <c r="CO95">
        <v>44.936999999999998</v>
      </c>
      <c r="CP95">
        <v>47.186999999999998</v>
      </c>
      <c r="CQ95">
        <v>45.686999999999998</v>
      </c>
      <c r="CR95">
        <v>46.553142857142859</v>
      </c>
      <c r="CS95">
        <v>46.464000000000013</v>
      </c>
      <c r="CT95">
        <v>597.5</v>
      </c>
      <c r="CU95">
        <v>597.52571428571423</v>
      </c>
      <c r="CV95">
        <v>0</v>
      </c>
      <c r="CW95">
        <v>1665597053.2</v>
      </c>
      <c r="CX95">
        <v>0</v>
      </c>
      <c r="CY95">
        <v>1665596416</v>
      </c>
      <c r="CZ95" t="s">
        <v>356</v>
      </c>
      <c r="DA95">
        <v>1665596416</v>
      </c>
      <c r="DB95">
        <v>1665596413.5</v>
      </c>
      <c r="DC95">
        <v>13</v>
      </c>
      <c r="DD95">
        <v>-1.9E-2</v>
      </c>
      <c r="DE95">
        <v>-8.0000000000000002E-3</v>
      </c>
      <c r="DF95">
        <v>-0.56100000000000005</v>
      </c>
      <c r="DG95">
        <v>0.20899999999999999</v>
      </c>
      <c r="DH95">
        <v>415</v>
      </c>
      <c r="DI95">
        <v>38</v>
      </c>
      <c r="DJ95">
        <v>0.55000000000000004</v>
      </c>
      <c r="DK95">
        <v>0.34</v>
      </c>
      <c r="DL95">
        <v>-11.853502499999999</v>
      </c>
      <c r="DM95">
        <v>-0.39196885553468569</v>
      </c>
      <c r="DN95">
        <v>4.6288840380268807E-2</v>
      </c>
      <c r="DO95">
        <v>0</v>
      </c>
      <c r="DP95">
        <v>0.2490407</v>
      </c>
      <c r="DQ95">
        <v>0.2033966228893048</v>
      </c>
      <c r="DR95">
        <v>2.1604356607175319E-2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416</v>
      </c>
      <c r="EA95">
        <v>3.29427</v>
      </c>
      <c r="EB95">
        <v>2.62534</v>
      </c>
      <c r="EC95">
        <v>0.117511</v>
      </c>
      <c r="ED95">
        <v>0.118477</v>
      </c>
      <c r="EE95">
        <v>0.14849999999999999</v>
      </c>
      <c r="EF95">
        <v>0.14633699999999999</v>
      </c>
      <c r="EG95">
        <v>26647.5</v>
      </c>
      <c r="EH95">
        <v>27157.7</v>
      </c>
      <c r="EI95">
        <v>28102.799999999999</v>
      </c>
      <c r="EJ95">
        <v>29667</v>
      </c>
      <c r="EK95">
        <v>32864.5</v>
      </c>
      <c r="EL95">
        <v>35196.1</v>
      </c>
      <c r="EM95">
        <v>39596.6</v>
      </c>
      <c r="EN95">
        <v>42453.5</v>
      </c>
      <c r="EO95">
        <v>2.0492699999999999</v>
      </c>
      <c r="EP95">
        <v>2.1374499999999999</v>
      </c>
      <c r="EQ95">
        <v>7.9482800000000006E-2</v>
      </c>
      <c r="ER95">
        <v>0</v>
      </c>
      <c r="ES95">
        <v>33.514299999999999</v>
      </c>
      <c r="ET95">
        <v>999.9</v>
      </c>
      <c r="EU95">
        <v>72.400000000000006</v>
      </c>
      <c r="EV95">
        <v>37.1</v>
      </c>
      <c r="EW95">
        <v>45.433100000000003</v>
      </c>
      <c r="EX95">
        <v>57.102800000000002</v>
      </c>
      <c r="EY95">
        <v>-2.07131</v>
      </c>
      <c r="EZ95">
        <v>2</v>
      </c>
      <c r="FA95">
        <v>0.671435</v>
      </c>
      <c r="FB95">
        <v>1.65774</v>
      </c>
      <c r="FC95">
        <v>20.261500000000002</v>
      </c>
      <c r="FD95">
        <v>5.2175900000000004</v>
      </c>
      <c r="FE95">
        <v>12.005000000000001</v>
      </c>
      <c r="FF95">
        <v>4.9861500000000003</v>
      </c>
      <c r="FG95">
        <v>3.2846500000000001</v>
      </c>
      <c r="FH95">
        <v>7034.9</v>
      </c>
      <c r="FI95">
        <v>9999</v>
      </c>
      <c r="FJ95">
        <v>9999</v>
      </c>
      <c r="FK95">
        <v>515.70000000000005</v>
      </c>
      <c r="FL95">
        <v>1.8658399999999999</v>
      </c>
      <c r="FM95">
        <v>1.8621799999999999</v>
      </c>
      <c r="FN95">
        <v>1.8642000000000001</v>
      </c>
      <c r="FO95">
        <v>1.86032</v>
      </c>
      <c r="FP95">
        <v>1.8610800000000001</v>
      </c>
      <c r="FQ95">
        <v>1.8601000000000001</v>
      </c>
      <c r="FR95">
        <v>1.8618399999999999</v>
      </c>
      <c r="FS95">
        <v>1.8583799999999999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-0.51400000000000001</v>
      </c>
      <c r="GH95">
        <v>0.22009999999999999</v>
      </c>
      <c r="GI95">
        <v>-0.69928025100371916</v>
      </c>
      <c r="GJ95">
        <v>1.4630516110468079E-4</v>
      </c>
      <c r="GK95">
        <v>5.5642911680704064E-7</v>
      </c>
      <c r="GL95">
        <v>-2.6618900234199588E-10</v>
      </c>
      <c r="GM95">
        <v>-0.15148303708864999</v>
      </c>
      <c r="GN95">
        <v>8.1235993582925436E-3</v>
      </c>
      <c r="GO95">
        <v>6.4829555091776674E-5</v>
      </c>
      <c r="GP95">
        <v>-4.6489004256989501E-7</v>
      </c>
      <c r="GQ95">
        <v>2</v>
      </c>
      <c r="GR95">
        <v>2085</v>
      </c>
      <c r="GS95">
        <v>3</v>
      </c>
      <c r="GT95">
        <v>37</v>
      </c>
      <c r="GU95">
        <v>10.5</v>
      </c>
      <c r="GV95">
        <v>10.5</v>
      </c>
      <c r="GW95">
        <v>1.6626000000000001</v>
      </c>
      <c r="GX95">
        <v>2.6061999999999999</v>
      </c>
      <c r="GY95">
        <v>2.04834</v>
      </c>
      <c r="GZ95">
        <v>2.6171899999999999</v>
      </c>
      <c r="HA95">
        <v>2.1972700000000001</v>
      </c>
      <c r="HB95">
        <v>2.34009</v>
      </c>
      <c r="HC95">
        <v>42.032899999999998</v>
      </c>
      <c r="HD95">
        <v>15.103899999999999</v>
      </c>
      <c r="HE95">
        <v>18</v>
      </c>
      <c r="HF95">
        <v>590.67200000000003</v>
      </c>
      <c r="HG95">
        <v>730.79499999999996</v>
      </c>
      <c r="HH95">
        <v>30.9999</v>
      </c>
      <c r="HI95">
        <v>35.651800000000001</v>
      </c>
      <c r="HJ95">
        <v>30.000499999999999</v>
      </c>
      <c r="HK95">
        <v>35.4422</v>
      </c>
      <c r="HL95">
        <v>35.412300000000002</v>
      </c>
      <c r="HM95">
        <v>33.268099999999997</v>
      </c>
      <c r="HN95">
        <v>21.478000000000002</v>
      </c>
      <c r="HO95">
        <v>97.769800000000004</v>
      </c>
      <c r="HP95">
        <v>31</v>
      </c>
      <c r="HQ95">
        <v>538.22199999999998</v>
      </c>
      <c r="HR95">
        <v>37.431100000000001</v>
      </c>
      <c r="HS95">
        <v>98.921599999999998</v>
      </c>
      <c r="HT95">
        <v>98.399199999999993</v>
      </c>
    </row>
    <row r="96" spans="1:228" x14ac:dyDescent="0.2">
      <c r="A96">
        <v>81</v>
      </c>
      <c r="B96">
        <v>1665597050.0999999</v>
      </c>
      <c r="C96">
        <v>319.5</v>
      </c>
      <c r="D96" t="s">
        <v>521</v>
      </c>
      <c r="E96" t="s">
        <v>522</v>
      </c>
      <c r="F96">
        <v>4</v>
      </c>
      <c r="G96">
        <v>1665597047.7874999</v>
      </c>
      <c r="H96">
        <f t="shared" si="34"/>
        <v>6.801013585365286E-4</v>
      </c>
      <c r="I96">
        <f t="shared" si="35"/>
        <v>0.68010135853652864</v>
      </c>
      <c r="J96">
        <f t="shared" si="36"/>
        <v>4.8711346945884033</v>
      </c>
      <c r="K96">
        <f t="shared" si="37"/>
        <v>514.90075000000002</v>
      </c>
      <c r="L96">
        <f t="shared" si="38"/>
        <v>293.1029866749198</v>
      </c>
      <c r="M96">
        <f t="shared" si="39"/>
        <v>29.63838568290759</v>
      </c>
      <c r="N96">
        <f t="shared" si="40"/>
        <v>52.066432996959342</v>
      </c>
      <c r="O96">
        <f t="shared" si="41"/>
        <v>3.7300221706419674E-2</v>
      </c>
      <c r="P96">
        <f t="shared" si="42"/>
        <v>3.6811542716882557</v>
      </c>
      <c r="Q96">
        <f t="shared" si="43"/>
        <v>3.7091515808317634E-2</v>
      </c>
      <c r="R96">
        <f t="shared" si="44"/>
        <v>2.3200851248233137E-2</v>
      </c>
      <c r="S96">
        <f t="shared" si="45"/>
        <v>226.1231077349743</v>
      </c>
      <c r="T96">
        <f t="shared" si="46"/>
        <v>35.359907702598541</v>
      </c>
      <c r="U96">
        <f t="shared" si="47"/>
        <v>34.797750000000008</v>
      </c>
      <c r="V96">
        <f t="shared" si="48"/>
        <v>5.5854170322477925</v>
      </c>
      <c r="W96">
        <f t="shared" si="49"/>
        <v>69.757036412211662</v>
      </c>
      <c r="X96">
        <f t="shared" si="50"/>
        <v>3.817521182522714</v>
      </c>
      <c r="Y96">
        <f t="shared" si="51"/>
        <v>5.4725965707086992</v>
      </c>
      <c r="Z96">
        <f t="shared" si="52"/>
        <v>1.7678958497250785</v>
      </c>
      <c r="AA96">
        <f t="shared" si="53"/>
        <v>-29.992469911460912</v>
      </c>
      <c r="AB96">
        <f t="shared" si="54"/>
        <v>-72.926015802914961</v>
      </c>
      <c r="AC96">
        <f t="shared" si="55"/>
        <v>-4.6092281112275053</v>
      </c>
      <c r="AD96">
        <f t="shared" si="56"/>
        <v>118.59539390937091</v>
      </c>
      <c r="AE96">
        <f t="shared" si="57"/>
        <v>28.22366225389133</v>
      </c>
      <c r="AF96">
        <f t="shared" si="58"/>
        <v>0.66984940121344549</v>
      </c>
      <c r="AG96">
        <f t="shared" si="59"/>
        <v>4.8711346945884033</v>
      </c>
      <c r="AH96">
        <v>547.31716887383959</v>
      </c>
      <c r="AI96">
        <v>538.23026666666647</v>
      </c>
      <c r="AJ96">
        <v>1.7282910752353129</v>
      </c>
      <c r="AK96">
        <v>66.503047521225383</v>
      </c>
      <c r="AL96">
        <f t="shared" si="60"/>
        <v>0.68010135853652864</v>
      </c>
      <c r="AM96">
        <v>37.483985372065668</v>
      </c>
      <c r="AN96">
        <v>37.754009890109913</v>
      </c>
      <c r="AO96">
        <v>3.3954806844496249E-4</v>
      </c>
      <c r="AP96">
        <v>87.114648894913799</v>
      </c>
      <c r="AQ96">
        <v>86</v>
      </c>
      <c r="AR96">
        <v>13</v>
      </c>
      <c r="AS96">
        <f t="shared" si="61"/>
        <v>1</v>
      </c>
      <c r="AT96">
        <f t="shared" si="62"/>
        <v>0</v>
      </c>
      <c r="AU96">
        <f t="shared" si="63"/>
        <v>47128.865726577409</v>
      </c>
      <c r="AV96">
        <f t="shared" si="64"/>
        <v>1200.04</v>
      </c>
      <c r="AW96">
        <f t="shared" si="65"/>
        <v>1025.9593635932508</v>
      </c>
      <c r="AX96">
        <f t="shared" si="66"/>
        <v>0.85493763840642889</v>
      </c>
      <c r="AY96">
        <f t="shared" si="67"/>
        <v>0.18842964212440777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1665597047.7874999</v>
      </c>
      <c r="BF96">
        <v>514.90075000000002</v>
      </c>
      <c r="BG96">
        <v>526.76700000000005</v>
      </c>
      <c r="BH96">
        <v>37.752625000000002</v>
      </c>
      <c r="BI96">
        <v>37.484900000000003</v>
      </c>
      <c r="BJ96">
        <v>515.41312500000004</v>
      </c>
      <c r="BK96">
        <v>37.532449999999997</v>
      </c>
      <c r="BL96">
        <v>650.03800000000001</v>
      </c>
      <c r="BM96">
        <v>101.019375</v>
      </c>
      <c r="BN96">
        <v>9.9982462499999994E-2</v>
      </c>
      <c r="BO96">
        <v>34.430287500000013</v>
      </c>
      <c r="BP96">
        <v>34.797750000000008</v>
      </c>
      <c r="BQ96">
        <v>999.9</v>
      </c>
      <c r="BR96">
        <v>0</v>
      </c>
      <c r="BS96">
        <v>0</v>
      </c>
      <c r="BT96">
        <v>9015</v>
      </c>
      <c r="BU96">
        <v>0</v>
      </c>
      <c r="BV96">
        <v>275.45125000000002</v>
      </c>
      <c r="BW96">
        <v>-11.866375</v>
      </c>
      <c r="BX96">
        <v>535.102125</v>
      </c>
      <c r="BY96">
        <v>547.2818749999999</v>
      </c>
      <c r="BZ96">
        <v>0.26771824999999999</v>
      </c>
      <c r="CA96">
        <v>526.76700000000005</v>
      </c>
      <c r="CB96">
        <v>37.484900000000003</v>
      </c>
      <c r="CC96">
        <v>3.8137462499999999</v>
      </c>
      <c r="CD96">
        <v>3.7867000000000002</v>
      </c>
      <c r="CE96">
        <v>28.0852875</v>
      </c>
      <c r="CF96">
        <v>27.9631875</v>
      </c>
      <c r="CG96">
        <v>1200.04</v>
      </c>
      <c r="CH96">
        <v>0.49999624999999998</v>
      </c>
      <c r="CI96">
        <v>0.50000374999999997</v>
      </c>
      <c r="CJ96">
        <v>0</v>
      </c>
      <c r="CK96">
        <v>773.79975000000002</v>
      </c>
      <c r="CL96">
        <v>4.9990899999999998</v>
      </c>
      <c r="CM96">
        <v>8419.3862499999996</v>
      </c>
      <c r="CN96">
        <v>9558.161250000001</v>
      </c>
      <c r="CO96">
        <v>44.952749999999988</v>
      </c>
      <c r="CP96">
        <v>47.186999999999998</v>
      </c>
      <c r="CQ96">
        <v>45.686999999999998</v>
      </c>
      <c r="CR96">
        <v>46.561999999999998</v>
      </c>
      <c r="CS96">
        <v>46.468499999999999</v>
      </c>
      <c r="CT96">
        <v>597.51499999999999</v>
      </c>
      <c r="CU96">
        <v>597.52499999999998</v>
      </c>
      <c r="CV96">
        <v>0</v>
      </c>
      <c r="CW96">
        <v>1665597056.8</v>
      </c>
      <c r="CX96">
        <v>0</v>
      </c>
      <c r="CY96">
        <v>1665596416</v>
      </c>
      <c r="CZ96" t="s">
        <v>356</v>
      </c>
      <c r="DA96">
        <v>1665596416</v>
      </c>
      <c r="DB96">
        <v>1665596413.5</v>
      </c>
      <c r="DC96">
        <v>13</v>
      </c>
      <c r="DD96">
        <v>-1.9E-2</v>
      </c>
      <c r="DE96">
        <v>-8.0000000000000002E-3</v>
      </c>
      <c r="DF96">
        <v>-0.56100000000000005</v>
      </c>
      <c r="DG96">
        <v>0.20899999999999999</v>
      </c>
      <c r="DH96">
        <v>415</v>
      </c>
      <c r="DI96">
        <v>38</v>
      </c>
      <c r="DJ96">
        <v>0.55000000000000004</v>
      </c>
      <c r="DK96">
        <v>0.34</v>
      </c>
      <c r="DL96">
        <v>-11.86623</v>
      </c>
      <c r="DM96">
        <v>-0.2187489681050454</v>
      </c>
      <c r="DN96">
        <v>3.9773384316650798E-2</v>
      </c>
      <c r="DO96">
        <v>0</v>
      </c>
      <c r="DP96">
        <v>0.25999889999999998</v>
      </c>
      <c r="DQ96">
        <v>9.653520450281404E-2</v>
      </c>
      <c r="DR96">
        <v>1.144458199717229E-2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3.2943699999999998</v>
      </c>
      <c r="EB96">
        <v>2.6253199999999999</v>
      </c>
      <c r="EC96">
        <v>0.118627</v>
      </c>
      <c r="ED96">
        <v>0.11957</v>
      </c>
      <c r="EE96">
        <v>0.148508</v>
      </c>
      <c r="EF96">
        <v>0.146345</v>
      </c>
      <c r="EG96">
        <v>26613.599999999999</v>
      </c>
      <c r="EH96">
        <v>27123.8</v>
      </c>
      <c r="EI96">
        <v>28102.7</v>
      </c>
      <c r="EJ96">
        <v>29666.799999999999</v>
      </c>
      <c r="EK96">
        <v>32864.1</v>
      </c>
      <c r="EL96">
        <v>35195.599999999999</v>
      </c>
      <c r="EM96">
        <v>39596.400000000001</v>
      </c>
      <c r="EN96">
        <v>42453.2</v>
      </c>
      <c r="EO96">
        <v>2.0488499999999998</v>
      </c>
      <c r="EP96">
        <v>2.1374499999999999</v>
      </c>
      <c r="EQ96">
        <v>7.90246E-2</v>
      </c>
      <c r="ER96">
        <v>0</v>
      </c>
      <c r="ES96">
        <v>33.520299999999999</v>
      </c>
      <c r="ET96">
        <v>999.9</v>
      </c>
      <c r="EU96">
        <v>72.400000000000006</v>
      </c>
      <c r="EV96">
        <v>37.1</v>
      </c>
      <c r="EW96">
        <v>45.4343</v>
      </c>
      <c r="EX96">
        <v>56.952800000000003</v>
      </c>
      <c r="EY96">
        <v>-2.1714699999999998</v>
      </c>
      <c r="EZ96">
        <v>2</v>
      </c>
      <c r="FA96">
        <v>0.67180399999999996</v>
      </c>
      <c r="FB96">
        <v>1.65629</v>
      </c>
      <c r="FC96">
        <v>20.261500000000002</v>
      </c>
      <c r="FD96">
        <v>5.2166899999999998</v>
      </c>
      <c r="FE96">
        <v>12.0055</v>
      </c>
      <c r="FF96">
        <v>4.9858500000000001</v>
      </c>
      <c r="FG96">
        <v>3.2845</v>
      </c>
      <c r="FH96">
        <v>7034.9</v>
      </c>
      <c r="FI96">
        <v>9999</v>
      </c>
      <c r="FJ96">
        <v>9999</v>
      </c>
      <c r="FK96">
        <v>515.70000000000005</v>
      </c>
      <c r="FL96">
        <v>1.8658300000000001</v>
      </c>
      <c r="FM96">
        <v>1.8621799999999999</v>
      </c>
      <c r="FN96">
        <v>1.8642099999999999</v>
      </c>
      <c r="FO96">
        <v>1.86032</v>
      </c>
      <c r="FP96">
        <v>1.86104</v>
      </c>
      <c r="FQ96">
        <v>1.8600699999999999</v>
      </c>
      <c r="FR96">
        <v>1.8618300000000001</v>
      </c>
      <c r="FS96">
        <v>1.85839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-0.51</v>
      </c>
      <c r="GH96">
        <v>0.22020000000000001</v>
      </c>
      <c r="GI96">
        <v>-0.69928025100371916</v>
      </c>
      <c r="GJ96">
        <v>1.4630516110468079E-4</v>
      </c>
      <c r="GK96">
        <v>5.5642911680704064E-7</v>
      </c>
      <c r="GL96">
        <v>-2.6618900234199588E-10</v>
      </c>
      <c r="GM96">
        <v>-0.15148303708864999</v>
      </c>
      <c r="GN96">
        <v>8.1235993582925436E-3</v>
      </c>
      <c r="GO96">
        <v>6.4829555091776674E-5</v>
      </c>
      <c r="GP96">
        <v>-4.6489004256989501E-7</v>
      </c>
      <c r="GQ96">
        <v>2</v>
      </c>
      <c r="GR96">
        <v>2085</v>
      </c>
      <c r="GS96">
        <v>3</v>
      </c>
      <c r="GT96">
        <v>37</v>
      </c>
      <c r="GU96">
        <v>10.6</v>
      </c>
      <c r="GV96">
        <v>10.6</v>
      </c>
      <c r="GW96">
        <v>1.6796899999999999</v>
      </c>
      <c r="GX96">
        <v>2.5964399999999999</v>
      </c>
      <c r="GY96">
        <v>2.04834</v>
      </c>
      <c r="GZ96">
        <v>2.6171899999999999</v>
      </c>
      <c r="HA96">
        <v>2.1972700000000001</v>
      </c>
      <c r="HB96">
        <v>2.3290999999999999</v>
      </c>
      <c r="HC96">
        <v>42.032899999999998</v>
      </c>
      <c r="HD96">
        <v>15.086399999999999</v>
      </c>
      <c r="HE96">
        <v>18</v>
      </c>
      <c r="HF96">
        <v>590.39</v>
      </c>
      <c r="HG96">
        <v>730.83399999999995</v>
      </c>
      <c r="HH96">
        <v>30.9998</v>
      </c>
      <c r="HI96">
        <v>35.657600000000002</v>
      </c>
      <c r="HJ96">
        <v>30.000599999999999</v>
      </c>
      <c r="HK96">
        <v>35.445700000000002</v>
      </c>
      <c r="HL96">
        <v>35.415599999999998</v>
      </c>
      <c r="HM96">
        <v>33.613300000000002</v>
      </c>
      <c r="HN96">
        <v>21.478000000000002</v>
      </c>
      <c r="HO96">
        <v>97.769800000000004</v>
      </c>
      <c r="HP96">
        <v>31</v>
      </c>
      <c r="HQ96">
        <v>544.91700000000003</v>
      </c>
      <c r="HR96">
        <v>37.427</v>
      </c>
      <c r="HS96">
        <v>98.921199999999999</v>
      </c>
      <c r="HT96">
        <v>98.398600000000002</v>
      </c>
    </row>
    <row r="97" spans="1:228" x14ac:dyDescent="0.2">
      <c r="A97">
        <v>82</v>
      </c>
      <c r="B97">
        <v>1665597054.0999999</v>
      </c>
      <c r="C97">
        <v>323.5</v>
      </c>
      <c r="D97" t="s">
        <v>523</v>
      </c>
      <c r="E97" t="s">
        <v>524</v>
      </c>
      <c r="F97">
        <v>4</v>
      </c>
      <c r="G97">
        <v>1665597052.0999999</v>
      </c>
      <c r="H97">
        <f t="shared" si="34"/>
        <v>6.7722321017060338E-4</v>
      </c>
      <c r="I97">
        <f t="shared" si="35"/>
        <v>0.67722321017060338</v>
      </c>
      <c r="J97">
        <f t="shared" si="36"/>
        <v>4.6857111608596762</v>
      </c>
      <c r="K97">
        <f t="shared" si="37"/>
        <v>522.14371428571428</v>
      </c>
      <c r="L97">
        <f t="shared" si="38"/>
        <v>307.03145257266493</v>
      </c>
      <c r="M97">
        <f t="shared" si="39"/>
        <v>31.047051840831511</v>
      </c>
      <c r="N97">
        <f t="shared" si="40"/>
        <v>52.79922571436304</v>
      </c>
      <c r="O97">
        <f t="shared" si="41"/>
        <v>3.7117633247089096E-2</v>
      </c>
      <c r="P97">
        <f t="shared" si="42"/>
        <v>3.682055869706947</v>
      </c>
      <c r="Q97">
        <f t="shared" si="43"/>
        <v>3.6911009814754238E-2</v>
      </c>
      <c r="R97">
        <f t="shared" si="44"/>
        <v>2.3087849365051712E-2</v>
      </c>
      <c r="S97">
        <f t="shared" si="45"/>
        <v>226.12393380743762</v>
      </c>
      <c r="T97">
        <f t="shared" si="46"/>
        <v>35.36259593758065</v>
      </c>
      <c r="U97">
        <f t="shared" si="47"/>
        <v>34.802542857142861</v>
      </c>
      <c r="V97">
        <f t="shared" si="48"/>
        <v>5.5869018185957433</v>
      </c>
      <c r="W97">
        <f t="shared" si="49"/>
        <v>69.754713139875705</v>
      </c>
      <c r="X97">
        <f t="shared" si="50"/>
        <v>3.8178819085290177</v>
      </c>
      <c r="Y97">
        <f t="shared" si="51"/>
        <v>5.4732959776828363</v>
      </c>
      <c r="Z97">
        <f t="shared" si="52"/>
        <v>1.7690199100667257</v>
      </c>
      <c r="AA97">
        <f t="shared" si="53"/>
        <v>-29.865543568523609</v>
      </c>
      <c r="AB97">
        <f t="shared" si="54"/>
        <v>-73.439081094941429</v>
      </c>
      <c r="AC97">
        <f t="shared" si="55"/>
        <v>-4.6406798907595377</v>
      </c>
      <c r="AD97">
        <f t="shared" si="56"/>
        <v>118.17862925321305</v>
      </c>
      <c r="AE97">
        <f t="shared" si="57"/>
        <v>28.204072568623982</v>
      </c>
      <c r="AF97">
        <f t="shared" si="58"/>
        <v>0.66643793943223051</v>
      </c>
      <c r="AG97">
        <f t="shared" si="59"/>
        <v>4.6857111608596762</v>
      </c>
      <c r="AH97">
        <v>554.28334829030757</v>
      </c>
      <c r="AI97">
        <v>545.23641212121197</v>
      </c>
      <c r="AJ97">
        <v>1.737864918787978</v>
      </c>
      <c r="AK97">
        <v>66.503047521225383</v>
      </c>
      <c r="AL97">
        <f t="shared" si="60"/>
        <v>0.67722321017060338</v>
      </c>
      <c r="AM97">
        <v>37.486687139997507</v>
      </c>
      <c r="AN97">
        <v>37.757094505494521</v>
      </c>
      <c r="AO97">
        <v>5.7334186525051098E-5</v>
      </c>
      <c r="AP97">
        <v>87.114648894913799</v>
      </c>
      <c r="AQ97">
        <v>87</v>
      </c>
      <c r="AR97">
        <v>13</v>
      </c>
      <c r="AS97">
        <f t="shared" si="61"/>
        <v>1</v>
      </c>
      <c r="AT97">
        <f t="shared" si="62"/>
        <v>0</v>
      </c>
      <c r="AU97">
        <f t="shared" si="63"/>
        <v>47144.560548548274</v>
      </c>
      <c r="AV97">
        <f t="shared" si="64"/>
        <v>1200.037142857143</v>
      </c>
      <c r="AW97">
        <f t="shared" si="65"/>
        <v>1025.9576278795016</v>
      </c>
      <c r="AX97">
        <f t="shared" si="66"/>
        <v>0.85493822752587545</v>
      </c>
      <c r="AY97">
        <f t="shared" si="67"/>
        <v>0.18843077912493938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1665597052.0999999</v>
      </c>
      <c r="BF97">
        <v>522.14371428571428</v>
      </c>
      <c r="BG97">
        <v>534.00485714285719</v>
      </c>
      <c r="BH97">
        <v>37.75591428571429</v>
      </c>
      <c r="BI97">
        <v>37.489514285714293</v>
      </c>
      <c r="BJ97">
        <v>522.65257142857149</v>
      </c>
      <c r="BK97">
        <v>37.535714285714278</v>
      </c>
      <c r="BL97">
        <v>649.94185714285709</v>
      </c>
      <c r="BM97">
        <v>101.02028571428571</v>
      </c>
      <c r="BN97">
        <v>9.9816414285714292E-2</v>
      </c>
      <c r="BO97">
        <v>34.432585714285707</v>
      </c>
      <c r="BP97">
        <v>34.802542857142861</v>
      </c>
      <c r="BQ97">
        <v>999.89999999999986</v>
      </c>
      <c r="BR97">
        <v>0</v>
      </c>
      <c r="BS97">
        <v>0</v>
      </c>
      <c r="BT97">
        <v>9018.0357142857138</v>
      </c>
      <c r="BU97">
        <v>0</v>
      </c>
      <c r="BV97">
        <v>275.34699999999998</v>
      </c>
      <c r="BW97">
        <v>-11.86095714285714</v>
      </c>
      <c r="BX97">
        <v>542.63114285714278</v>
      </c>
      <c r="BY97">
        <v>554.80399999999997</v>
      </c>
      <c r="BZ97">
        <v>0.26640657142857138</v>
      </c>
      <c r="CA97">
        <v>534.00485714285719</v>
      </c>
      <c r="CB97">
        <v>37.489514285714293</v>
      </c>
      <c r="CC97">
        <v>3.8141128571428569</v>
      </c>
      <c r="CD97">
        <v>3.7871985714285721</v>
      </c>
      <c r="CE97">
        <v>28.086928571428569</v>
      </c>
      <c r="CF97">
        <v>27.965428571428571</v>
      </c>
      <c r="CG97">
        <v>1200.037142857143</v>
      </c>
      <c r="CH97">
        <v>0.49997514285714278</v>
      </c>
      <c r="CI97">
        <v>0.50002485714285716</v>
      </c>
      <c r="CJ97">
        <v>0</v>
      </c>
      <c r="CK97">
        <v>773.87342857142846</v>
      </c>
      <c r="CL97">
        <v>4.9990899999999998</v>
      </c>
      <c r="CM97">
        <v>8420.4385714285709</v>
      </c>
      <c r="CN97">
        <v>9558.0642857142848</v>
      </c>
      <c r="CO97">
        <v>44.936999999999998</v>
      </c>
      <c r="CP97">
        <v>47.204999999999998</v>
      </c>
      <c r="CQ97">
        <v>45.686999999999998</v>
      </c>
      <c r="CR97">
        <v>46.561999999999998</v>
      </c>
      <c r="CS97">
        <v>46.5</v>
      </c>
      <c r="CT97">
        <v>597.49</v>
      </c>
      <c r="CU97">
        <v>597.54714285714283</v>
      </c>
      <c r="CV97">
        <v>0</v>
      </c>
      <c r="CW97">
        <v>1665597061</v>
      </c>
      <c r="CX97">
        <v>0</v>
      </c>
      <c r="CY97">
        <v>1665596416</v>
      </c>
      <c r="CZ97" t="s">
        <v>356</v>
      </c>
      <c r="DA97">
        <v>1665596416</v>
      </c>
      <c r="DB97">
        <v>1665596413.5</v>
      </c>
      <c r="DC97">
        <v>13</v>
      </c>
      <c r="DD97">
        <v>-1.9E-2</v>
      </c>
      <c r="DE97">
        <v>-8.0000000000000002E-3</v>
      </c>
      <c r="DF97">
        <v>-0.56100000000000005</v>
      </c>
      <c r="DG97">
        <v>0.20899999999999999</v>
      </c>
      <c r="DH97">
        <v>415</v>
      </c>
      <c r="DI97">
        <v>38</v>
      </c>
      <c r="DJ97">
        <v>0.55000000000000004</v>
      </c>
      <c r="DK97">
        <v>0.34</v>
      </c>
      <c r="DL97">
        <v>-11.874169999999999</v>
      </c>
      <c r="DM97">
        <v>7.2475046904325865E-2</v>
      </c>
      <c r="DN97">
        <v>2.7601994493152222E-2</v>
      </c>
      <c r="DO97">
        <v>1</v>
      </c>
      <c r="DP97">
        <v>0.26550227500000001</v>
      </c>
      <c r="DQ97">
        <v>2.3912138836772359E-2</v>
      </c>
      <c r="DR97">
        <v>4.1736484398395349E-3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2</v>
      </c>
      <c r="DY97">
        <v>2</v>
      </c>
      <c r="DZ97" t="s">
        <v>411</v>
      </c>
      <c r="EA97">
        <v>3.2942499999999999</v>
      </c>
      <c r="EB97">
        <v>2.6254300000000002</v>
      </c>
      <c r="EC97">
        <v>0.11973499999999999</v>
      </c>
      <c r="ED97">
        <v>0.12067899999999999</v>
      </c>
      <c r="EE97">
        <v>0.148508</v>
      </c>
      <c r="EF97">
        <v>0.14635400000000001</v>
      </c>
      <c r="EG97">
        <v>26579.599999999999</v>
      </c>
      <c r="EH97">
        <v>27089.8</v>
      </c>
      <c r="EI97">
        <v>28102.1</v>
      </c>
      <c r="EJ97">
        <v>29667.200000000001</v>
      </c>
      <c r="EK97">
        <v>32863.599999999999</v>
      </c>
      <c r="EL97">
        <v>35195.699999999997</v>
      </c>
      <c r="EM97">
        <v>39595.699999999997</v>
      </c>
      <c r="EN97">
        <v>42453.7</v>
      </c>
      <c r="EO97">
        <v>2.04827</v>
      </c>
      <c r="EP97">
        <v>2.1374</v>
      </c>
      <c r="EQ97">
        <v>7.9370999999999997E-2</v>
      </c>
      <c r="ER97">
        <v>0</v>
      </c>
      <c r="ES97">
        <v>33.525199999999998</v>
      </c>
      <c r="ET97">
        <v>999.9</v>
      </c>
      <c r="EU97">
        <v>72.400000000000006</v>
      </c>
      <c r="EV97">
        <v>37.1</v>
      </c>
      <c r="EW97">
        <v>45.436399999999999</v>
      </c>
      <c r="EX97">
        <v>56.922800000000002</v>
      </c>
      <c r="EY97">
        <v>-2.2956699999999999</v>
      </c>
      <c r="EZ97">
        <v>2</v>
      </c>
      <c r="FA97">
        <v>0.67219799999999996</v>
      </c>
      <c r="FB97">
        <v>1.65482</v>
      </c>
      <c r="FC97">
        <v>20.261500000000002</v>
      </c>
      <c r="FD97">
        <v>5.21624</v>
      </c>
      <c r="FE97">
        <v>12.0059</v>
      </c>
      <c r="FF97">
        <v>4.9865000000000004</v>
      </c>
      <c r="FG97">
        <v>3.2845</v>
      </c>
      <c r="FH97">
        <v>7035.2</v>
      </c>
      <c r="FI97">
        <v>9999</v>
      </c>
      <c r="FJ97">
        <v>9999</v>
      </c>
      <c r="FK97">
        <v>515.70000000000005</v>
      </c>
      <c r="FL97">
        <v>1.8658399999999999</v>
      </c>
      <c r="FM97">
        <v>1.8621799999999999</v>
      </c>
      <c r="FN97">
        <v>1.8642300000000001</v>
      </c>
      <c r="FO97">
        <v>1.86032</v>
      </c>
      <c r="FP97">
        <v>1.8610599999999999</v>
      </c>
      <c r="FQ97">
        <v>1.86006</v>
      </c>
      <c r="FR97">
        <v>1.8618399999999999</v>
      </c>
      <c r="FS97">
        <v>1.8583799999999999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-0.50700000000000001</v>
      </c>
      <c r="GH97">
        <v>0.22020000000000001</v>
      </c>
      <c r="GI97">
        <v>-0.69928025100371916</v>
      </c>
      <c r="GJ97">
        <v>1.4630516110468079E-4</v>
      </c>
      <c r="GK97">
        <v>5.5642911680704064E-7</v>
      </c>
      <c r="GL97">
        <v>-2.6618900234199588E-10</v>
      </c>
      <c r="GM97">
        <v>-0.15148303708864999</v>
      </c>
      <c r="GN97">
        <v>8.1235993582925436E-3</v>
      </c>
      <c r="GO97">
        <v>6.4829555091776674E-5</v>
      </c>
      <c r="GP97">
        <v>-4.6489004256989501E-7</v>
      </c>
      <c r="GQ97">
        <v>2</v>
      </c>
      <c r="GR97">
        <v>2085</v>
      </c>
      <c r="GS97">
        <v>3</v>
      </c>
      <c r="GT97">
        <v>37</v>
      </c>
      <c r="GU97">
        <v>10.6</v>
      </c>
      <c r="GV97">
        <v>10.7</v>
      </c>
      <c r="GW97">
        <v>1.69678</v>
      </c>
      <c r="GX97">
        <v>2.5842299999999998</v>
      </c>
      <c r="GY97">
        <v>2.04834</v>
      </c>
      <c r="GZ97">
        <v>2.6184099999999999</v>
      </c>
      <c r="HA97">
        <v>2.1972700000000001</v>
      </c>
      <c r="HB97">
        <v>2.3730500000000001</v>
      </c>
      <c r="HC97">
        <v>42.032899999999998</v>
      </c>
      <c r="HD97">
        <v>15.103899999999999</v>
      </c>
      <c r="HE97">
        <v>18</v>
      </c>
      <c r="HF97">
        <v>589.995</v>
      </c>
      <c r="HG97">
        <v>730.81399999999996</v>
      </c>
      <c r="HH97">
        <v>30.999700000000001</v>
      </c>
      <c r="HI97">
        <v>35.662799999999997</v>
      </c>
      <c r="HJ97">
        <v>30.000499999999999</v>
      </c>
      <c r="HK97">
        <v>35.448900000000002</v>
      </c>
      <c r="HL97">
        <v>35.417999999999999</v>
      </c>
      <c r="HM97">
        <v>33.954099999999997</v>
      </c>
      <c r="HN97">
        <v>21.478000000000002</v>
      </c>
      <c r="HO97">
        <v>97.769800000000004</v>
      </c>
      <c r="HP97">
        <v>31</v>
      </c>
      <c r="HQ97">
        <v>551.596</v>
      </c>
      <c r="HR97">
        <v>37.424799999999998</v>
      </c>
      <c r="HS97">
        <v>98.919300000000007</v>
      </c>
      <c r="HT97">
        <v>98.399699999999996</v>
      </c>
    </row>
    <row r="98" spans="1:228" x14ac:dyDescent="0.2">
      <c r="A98">
        <v>83</v>
      </c>
      <c r="B98">
        <v>1665597058.0999999</v>
      </c>
      <c r="C98">
        <v>327.5</v>
      </c>
      <c r="D98" t="s">
        <v>525</v>
      </c>
      <c r="E98" t="s">
        <v>526</v>
      </c>
      <c r="F98">
        <v>4</v>
      </c>
      <c r="G98">
        <v>1665597055.7874999</v>
      </c>
      <c r="H98">
        <f t="shared" si="34"/>
        <v>6.5276629937464155E-4</v>
      </c>
      <c r="I98">
        <f t="shared" si="35"/>
        <v>0.65276629937464159</v>
      </c>
      <c r="J98">
        <f t="shared" si="36"/>
        <v>5.5085319874134901</v>
      </c>
      <c r="K98">
        <f t="shared" si="37"/>
        <v>528.2505000000001</v>
      </c>
      <c r="L98">
        <f t="shared" si="38"/>
        <v>268.68310120278204</v>
      </c>
      <c r="M98">
        <f t="shared" si="39"/>
        <v>27.169167082459168</v>
      </c>
      <c r="N98">
        <f t="shared" si="40"/>
        <v>53.416556648498265</v>
      </c>
      <c r="O98">
        <f t="shared" si="41"/>
        <v>3.5722595372674165E-2</v>
      </c>
      <c r="P98">
        <f t="shared" si="42"/>
        <v>3.6803243225016229</v>
      </c>
      <c r="Q98">
        <f t="shared" si="43"/>
        <v>3.5531078864633359E-2</v>
      </c>
      <c r="R98">
        <f t="shared" si="44"/>
        <v>2.2224045519569843E-2</v>
      </c>
      <c r="S98">
        <f t="shared" si="45"/>
        <v>226.11016161051657</v>
      </c>
      <c r="T98">
        <f t="shared" si="46"/>
        <v>35.368269589481727</v>
      </c>
      <c r="U98">
        <f t="shared" si="47"/>
        <v>34.8093</v>
      </c>
      <c r="V98">
        <f t="shared" si="48"/>
        <v>5.5889957067476939</v>
      </c>
      <c r="W98">
        <f t="shared" si="49"/>
        <v>69.749869116774462</v>
      </c>
      <c r="X98">
        <f t="shared" si="50"/>
        <v>3.817662269392688</v>
      </c>
      <c r="Y98">
        <f t="shared" si="51"/>
        <v>5.473361194414859</v>
      </c>
      <c r="Z98">
        <f t="shared" si="52"/>
        <v>1.7713334373550058</v>
      </c>
      <c r="AA98">
        <f t="shared" si="53"/>
        <v>-28.786993802421691</v>
      </c>
      <c r="AB98">
        <f t="shared" si="54"/>
        <v>-74.702737295327381</v>
      </c>
      <c r="AC98">
        <f t="shared" si="55"/>
        <v>-4.7229129930873066</v>
      </c>
      <c r="AD98">
        <f t="shared" si="56"/>
        <v>117.89751751968021</v>
      </c>
      <c r="AE98">
        <f t="shared" si="57"/>
        <v>28.535015398419592</v>
      </c>
      <c r="AF98">
        <f t="shared" si="58"/>
        <v>0.65421862991585988</v>
      </c>
      <c r="AG98">
        <f t="shared" si="59"/>
        <v>5.5085319874134901</v>
      </c>
      <c r="AH98">
        <v>561.33748367120131</v>
      </c>
      <c r="AI98">
        <v>552.06858181818188</v>
      </c>
      <c r="AJ98">
        <v>1.705290507624253</v>
      </c>
      <c r="AK98">
        <v>66.503047521225383</v>
      </c>
      <c r="AL98">
        <f t="shared" si="60"/>
        <v>0.65276629937464159</v>
      </c>
      <c r="AM98">
        <v>37.490965214612572</v>
      </c>
      <c r="AN98">
        <v>37.752071428571433</v>
      </c>
      <c r="AO98">
        <v>-3.9891647410359238E-5</v>
      </c>
      <c r="AP98">
        <v>87.114648894913799</v>
      </c>
      <c r="AQ98">
        <v>86</v>
      </c>
      <c r="AR98">
        <v>13</v>
      </c>
      <c r="AS98">
        <f t="shared" si="61"/>
        <v>1</v>
      </c>
      <c r="AT98">
        <f t="shared" si="62"/>
        <v>0</v>
      </c>
      <c r="AU98">
        <f t="shared" si="63"/>
        <v>47113.717175763551</v>
      </c>
      <c r="AV98">
        <f t="shared" si="64"/>
        <v>1199.9675</v>
      </c>
      <c r="AW98">
        <f t="shared" si="65"/>
        <v>1025.897751093532</v>
      </c>
      <c r="AX98">
        <f t="shared" si="66"/>
        <v>0.85493794714734528</v>
      </c>
      <c r="AY98">
        <f t="shared" si="67"/>
        <v>0.18843023799437617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1665597055.7874999</v>
      </c>
      <c r="BF98">
        <v>528.2505000000001</v>
      </c>
      <c r="BG98">
        <v>540.24624999999992</v>
      </c>
      <c r="BH98">
        <v>37.753875000000001</v>
      </c>
      <c r="BI98">
        <v>37.492400000000004</v>
      </c>
      <c r="BJ98">
        <v>528.75624999999991</v>
      </c>
      <c r="BK98">
        <v>37.533712499999993</v>
      </c>
      <c r="BL98">
        <v>650.04387499999996</v>
      </c>
      <c r="BM98">
        <v>101.019625</v>
      </c>
      <c r="BN98">
        <v>0.1001215</v>
      </c>
      <c r="BO98">
        <v>34.4328</v>
      </c>
      <c r="BP98">
        <v>34.8093</v>
      </c>
      <c r="BQ98">
        <v>999.9</v>
      </c>
      <c r="BR98">
        <v>0</v>
      </c>
      <c r="BS98">
        <v>0</v>
      </c>
      <c r="BT98">
        <v>9012.1087499999994</v>
      </c>
      <c r="BU98">
        <v>0</v>
      </c>
      <c r="BV98">
        <v>269.048</v>
      </c>
      <c r="BW98">
        <v>-11.995649999999999</v>
      </c>
      <c r="BX98">
        <v>548.97637500000008</v>
      </c>
      <c r="BY98">
        <v>561.29025000000001</v>
      </c>
      <c r="BZ98">
        <v>0.26150037500000001</v>
      </c>
      <c r="CA98">
        <v>540.24624999999992</v>
      </c>
      <c r="CB98">
        <v>37.492400000000004</v>
      </c>
      <c r="CC98">
        <v>3.8138825000000001</v>
      </c>
      <c r="CD98">
        <v>3.78746625</v>
      </c>
      <c r="CE98">
        <v>28.085912499999999</v>
      </c>
      <c r="CF98">
        <v>27.966637500000001</v>
      </c>
      <c r="CG98">
        <v>1199.9675</v>
      </c>
      <c r="CH98">
        <v>0.49998462500000002</v>
      </c>
      <c r="CI98">
        <v>0.50001537500000004</v>
      </c>
      <c r="CJ98">
        <v>0</v>
      </c>
      <c r="CK98">
        <v>773.75712500000009</v>
      </c>
      <c r="CL98">
        <v>4.9990899999999998</v>
      </c>
      <c r="CM98">
        <v>8416.067500000001</v>
      </c>
      <c r="CN98">
        <v>9557.5424999999996</v>
      </c>
      <c r="CO98">
        <v>44.960624999999993</v>
      </c>
      <c r="CP98">
        <v>47.25</v>
      </c>
      <c r="CQ98">
        <v>45.686999999999998</v>
      </c>
      <c r="CR98">
        <v>46.561999999999998</v>
      </c>
      <c r="CS98">
        <v>46.460624999999993</v>
      </c>
      <c r="CT98">
        <v>597.46625000000006</v>
      </c>
      <c r="CU98">
        <v>597.50125000000003</v>
      </c>
      <c r="CV98">
        <v>0</v>
      </c>
      <c r="CW98">
        <v>1665597065.2</v>
      </c>
      <c r="CX98">
        <v>0</v>
      </c>
      <c r="CY98">
        <v>1665596416</v>
      </c>
      <c r="CZ98" t="s">
        <v>356</v>
      </c>
      <c r="DA98">
        <v>1665596416</v>
      </c>
      <c r="DB98">
        <v>1665596413.5</v>
      </c>
      <c r="DC98">
        <v>13</v>
      </c>
      <c r="DD98">
        <v>-1.9E-2</v>
      </c>
      <c r="DE98">
        <v>-8.0000000000000002E-3</v>
      </c>
      <c r="DF98">
        <v>-0.56100000000000005</v>
      </c>
      <c r="DG98">
        <v>0.20899999999999999</v>
      </c>
      <c r="DH98">
        <v>415</v>
      </c>
      <c r="DI98">
        <v>38</v>
      </c>
      <c r="DJ98">
        <v>0.55000000000000004</v>
      </c>
      <c r="DK98">
        <v>0.34</v>
      </c>
      <c r="DL98">
        <v>-11.8960975</v>
      </c>
      <c r="DM98">
        <v>-0.28312457786113332</v>
      </c>
      <c r="DN98">
        <v>5.5392934962412099E-2</v>
      </c>
      <c r="DO98">
        <v>0</v>
      </c>
      <c r="DP98">
        <v>0.26615234999999998</v>
      </c>
      <c r="DQ98">
        <v>-1.714214634146435E-2</v>
      </c>
      <c r="DR98">
        <v>2.4923294379957071E-3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3.2943199999999999</v>
      </c>
      <c r="EB98">
        <v>2.6253700000000002</v>
      </c>
      <c r="EC98">
        <v>0.120813</v>
      </c>
      <c r="ED98">
        <v>0.121756</v>
      </c>
      <c r="EE98">
        <v>0.148506</v>
      </c>
      <c r="EF98">
        <v>0.14636199999999999</v>
      </c>
      <c r="EG98">
        <v>26546.7</v>
      </c>
      <c r="EH98">
        <v>27056.2</v>
      </c>
      <c r="EI98">
        <v>28101.8</v>
      </c>
      <c r="EJ98">
        <v>29666.799999999999</v>
      </c>
      <c r="EK98">
        <v>32863.199999999997</v>
      </c>
      <c r="EL98">
        <v>35195.1</v>
      </c>
      <c r="EM98">
        <v>39595.1</v>
      </c>
      <c r="EN98">
        <v>42453.3</v>
      </c>
      <c r="EO98">
        <v>2.04955</v>
      </c>
      <c r="EP98">
        <v>2.1371799999999999</v>
      </c>
      <c r="EQ98">
        <v>7.8868099999999997E-2</v>
      </c>
      <c r="ER98">
        <v>0</v>
      </c>
      <c r="ES98">
        <v>33.527099999999997</v>
      </c>
      <c r="ET98">
        <v>999.9</v>
      </c>
      <c r="EU98">
        <v>72.400000000000006</v>
      </c>
      <c r="EV98">
        <v>37.1</v>
      </c>
      <c r="EW98">
        <v>45.434399999999997</v>
      </c>
      <c r="EX98">
        <v>56.6828</v>
      </c>
      <c r="EY98">
        <v>-2.1274000000000002</v>
      </c>
      <c r="EZ98">
        <v>2</v>
      </c>
      <c r="FA98">
        <v>0.672678</v>
      </c>
      <c r="FB98">
        <v>1.6524399999999999</v>
      </c>
      <c r="FC98">
        <v>20.261399999999998</v>
      </c>
      <c r="FD98">
        <v>5.2160900000000003</v>
      </c>
      <c r="FE98">
        <v>12.005800000000001</v>
      </c>
      <c r="FF98">
        <v>4.9865500000000003</v>
      </c>
      <c r="FG98">
        <v>3.2845</v>
      </c>
      <c r="FH98">
        <v>7035.2</v>
      </c>
      <c r="FI98">
        <v>9999</v>
      </c>
      <c r="FJ98">
        <v>9999</v>
      </c>
      <c r="FK98">
        <v>515.70000000000005</v>
      </c>
      <c r="FL98">
        <v>1.8658399999999999</v>
      </c>
      <c r="FM98">
        <v>1.8621799999999999</v>
      </c>
      <c r="FN98">
        <v>1.86422</v>
      </c>
      <c r="FO98">
        <v>1.86033</v>
      </c>
      <c r="FP98">
        <v>1.8610599999999999</v>
      </c>
      <c r="FQ98">
        <v>1.86008</v>
      </c>
      <c r="FR98">
        <v>1.8618300000000001</v>
      </c>
      <c r="FS98">
        <v>1.8583799999999999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-0.503</v>
      </c>
      <c r="GH98">
        <v>0.22020000000000001</v>
      </c>
      <c r="GI98">
        <v>-0.69928025100371916</v>
      </c>
      <c r="GJ98">
        <v>1.4630516110468079E-4</v>
      </c>
      <c r="GK98">
        <v>5.5642911680704064E-7</v>
      </c>
      <c r="GL98">
        <v>-2.6618900234199588E-10</v>
      </c>
      <c r="GM98">
        <v>-0.15148303708864999</v>
      </c>
      <c r="GN98">
        <v>8.1235993582925436E-3</v>
      </c>
      <c r="GO98">
        <v>6.4829555091776674E-5</v>
      </c>
      <c r="GP98">
        <v>-4.6489004256989501E-7</v>
      </c>
      <c r="GQ98">
        <v>2</v>
      </c>
      <c r="GR98">
        <v>2085</v>
      </c>
      <c r="GS98">
        <v>3</v>
      </c>
      <c r="GT98">
        <v>37</v>
      </c>
      <c r="GU98">
        <v>10.7</v>
      </c>
      <c r="GV98">
        <v>10.7</v>
      </c>
      <c r="GW98">
        <v>1.71387</v>
      </c>
      <c r="GX98">
        <v>2.6000999999999999</v>
      </c>
      <c r="GY98">
        <v>2.04834</v>
      </c>
      <c r="GZ98">
        <v>2.6184099999999999</v>
      </c>
      <c r="HA98">
        <v>2.1972700000000001</v>
      </c>
      <c r="HB98">
        <v>2.33887</v>
      </c>
      <c r="HC98">
        <v>42.032899999999998</v>
      </c>
      <c r="HD98">
        <v>15.103899999999999</v>
      </c>
      <c r="HE98">
        <v>18</v>
      </c>
      <c r="HF98">
        <v>590.96500000000003</v>
      </c>
      <c r="HG98">
        <v>730.63800000000003</v>
      </c>
      <c r="HH98">
        <v>30.999500000000001</v>
      </c>
      <c r="HI98">
        <v>35.668300000000002</v>
      </c>
      <c r="HJ98">
        <v>30.000599999999999</v>
      </c>
      <c r="HK98">
        <v>35.452199999999998</v>
      </c>
      <c r="HL98">
        <v>35.421300000000002</v>
      </c>
      <c r="HM98">
        <v>34.295499999999997</v>
      </c>
      <c r="HN98">
        <v>21.478000000000002</v>
      </c>
      <c r="HO98">
        <v>97.769800000000004</v>
      </c>
      <c r="HP98">
        <v>31</v>
      </c>
      <c r="HQ98">
        <v>558.274</v>
      </c>
      <c r="HR98">
        <v>37.417900000000003</v>
      </c>
      <c r="HS98">
        <v>98.918000000000006</v>
      </c>
      <c r="HT98">
        <v>98.398700000000005</v>
      </c>
    </row>
    <row r="99" spans="1:228" x14ac:dyDescent="0.2">
      <c r="A99">
        <v>84</v>
      </c>
      <c r="B99">
        <v>1665597062.0999999</v>
      </c>
      <c r="C99">
        <v>331.5</v>
      </c>
      <c r="D99" t="s">
        <v>527</v>
      </c>
      <c r="E99" t="s">
        <v>528</v>
      </c>
      <c r="F99">
        <v>4</v>
      </c>
      <c r="G99">
        <v>1665597060.0999999</v>
      </c>
      <c r="H99">
        <f t="shared" si="34"/>
        <v>6.473097212435074E-4</v>
      </c>
      <c r="I99">
        <f t="shared" si="35"/>
        <v>0.64730972124350739</v>
      </c>
      <c r="J99">
        <f t="shared" si="36"/>
        <v>5.5819038814929955</v>
      </c>
      <c r="K99">
        <f t="shared" si="37"/>
        <v>535.3421428571429</v>
      </c>
      <c r="L99">
        <f t="shared" si="38"/>
        <v>270.77766897908316</v>
      </c>
      <c r="M99">
        <f t="shared" si="39"/>
        <v>27.380675021878947</v>
      </c>
      <c r="N99">
        <f t="shared" si="40"/>
        <v>54.133080081356397</v>
      </c>
      <c r="O99">
        <f t="shared" si="41"/>
        <v>3.5497670675542853E-2</v>
      </c>
      <c r="P99">
        <f t="shared" si="42"/>
        <v>3.6758663766461122</v>
      </c>
      <c r="Q99">
        <f t="shared" si="43"/>
        <v>3.5308323387433539E-2</v>
      </c>
      <c r="R99">
        <f t="shared" si="44"/>
        <v>2.2084629849169733E-2</v>
      </c>
      <c r="S99">
        <f t="shared" si="45"/>
        <v>226.11489866507759</v>
      </c>
      <c r="T99">
        <f t="shared" si="46"/>
        <v>35.368459509415274</v>
      </c>
      <c r="U99">
        <f t="shared" si="47"/>
        <v>34.797214285714283</v>
      </c>
      <c r="V99">
        <f t="shared" si="48"/>
        <v>5.5852510938353479</v>
      </c>
      <c r="W99">
        <f t="shared" si="49"/>
        <v>69.757168522892385</v>
      </c>
      <c r="X99">
        <f t="shared" si="50"/>
        <v>3.817628108194806</v>
      </c>
      <c r="Y99">
        <f t="shared" si="51"/>
        <v>5.4727394890490215</v>
      </c>
      <c r="Z99">
        <f t="shared" si="52"/>
        <v>1.7676229856405419</v>
      </c>
      <c r="AA99">
        <f t="shared" si="53"/>
        <v>-28.546358706838678</v>
      </c>
      <c r="AB99">
        <f t="shared" si="54"/>
        <v>-72.622024276048123</v>
      </c>
      <c r="AC99">
        <f t="shared" si="55"/>
        <v>-4.5966160273097927</v>
      </c>
      <c r="AD99">
        <f t="shared" si="56"/>
        <v>120.34989965488101</v>
      </c>
      <c r="AE99">
        <f t="shared" si="57"/>
        <v>28.735497540216244</v>
      </c>
      <c r="AF99">
        <f t="shared" si="58"/>
        <v>0.6469900537732669</v>
      </c>
      <c r="AG99">
        <f t="shared" si="59"/>
        <v>5.5819038814929955</v>
      </c>
      <c r="AH99">
        <v>568.24494162826545</v>
      </c>
      <c r="AI99">
        <v>558.9157515151511</v>
      </c>
      <c r="AJ99">
        <v>1.7122499655206349</v>
      </c>
      <c r="AK99">
        <v>66.503047521225383</v>
      </c>
      <c r="AL99">
        <f t="shared" si="60"/>
        <v>0.64730972124350739</v>
      </c>
      <c r="AM99">
        <v>37.494900166729039</v>
      </c>
      <c r="AN99">
        <v>37.753332967033003</v>
      </c>
      <c r="AO99">
        <v>5.5746052724814658E-5</v>
      </c>
      <c r="AP99">
        <v>87.114648894913799</v>
      </c>
      <c r="AQ99">
        <v>86</v>
      </c>
      <c r="AR99">
        <v>13</v>
      </c>
      <c r="AS99">
        <f t="shared" si="61"/>
        <v>1</v>
      </c>
      <c r="AT99">
        <f t="shared" si="62"/>
        <v>0</v>
      </c>
      <c r="AU99">
        <f t="shared" si="63"/>
        <v>47034.723328515051</v>
      </c>
      <c r="AV99">
        <f t="shared" si="64"/>
        <v>1199.985714285714</v>
      </c>
      <c r="AW99">
        <f t="shared" si="65"/>
        <v>1025.9139993083302</v>
      </c>
      <c r="AX99">
        <f t="shared" si="66"/>
        <v>0.85493851059635384</v>
      </c>
      <c r="AY99">
        <f t="shared" si="67"/>
        <v>0.18843132545096292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1665597060.0999999</v>
      </c>
      <c r="BF99">
        <v>535.3421428571429</v>
      </c>
      <c r="BG99">
        <v>547.42214285714283</v>
      </c>
      <c r="BH99">
        <v>37.75394285714286</v>
      </c>
      <c r="BI99">
        <v>37.495342857142859</v>
      </c>
      <c r="BJ99">
        <v>535.84428571428577</v>
      </c>
      <c r="BK99">
        <v>37.533757142857148</v>
      </c>
      <c r="BL99">
        <v>650.00842857142845</v>
      </c>
      <c r="BM99">
        <v>101.0187142857143</v>
      </c>
      <c r="BN99">
        <v>9.9945628571428594E-2</v>
      </c>
      <c r="BO99">
        <v>34.430757142857139</v>
      </c>
      <c r="BP99">
        <v>34.797214285714283</v>
      </c>
      <c r="BQ99">
        <v>999.89999999999986</v>
      </c>
      <c r="BR99">
        <v>0</v>
      </c>
      <c r="BS99">
        <v>0</v>
      </c>
      <c r="BT99">
        <v>8996.7857142857138</v>
      </c>
      <c r="BU99">
        <v>0</v>
      </c>
      <c r="BV99">
        <v>267.48328571428573</v>
      </c>
      <c r="BW99">
        <v>-12.079714285714291</v>
      </c>
      <c r="BX99">
        <v>556.34657142857134</v>
      </c>
      <c r="BY99">
        <v>568.74728571428579</v>
      </c>
      <c r="BZ99">
        <v>0.25860628571428568</v>
      </c>
      <c r="CA99">
        <v>547.42214285714283</v>
      </c>
      <c r="CB99">
        <v>37.495342857142859</v>
      </c>
      <c r="CC99">
        <v>3.8138585714285722</v>
      </c>
      <c r="CD99">
        <v>3.7877357142857142</v>
      </c>
      <c r="CE99">
        <v>28.08577142857143</v>
      </c>
      <c r="CF99">
        <v>27.967871428571431</v>
      </c>
      <c r="CG99">
        <v>1199.985714285714</v>
      </c>
      <c r="CH99">
        <v>0.49996528571428572</v>
      </c>
      <c r="CI99">
        <v>0.50003471428571433</v>
      </c>
      <c r="CJ99">
        <v>0</v>
      </c>
      <c r="CK99">
        <v>773.72771428571434</v>
      </c>
      <c r="CL99">
        <v>4.9990899999999998</v>
      </c>
      <c r="CM99">
        <v>8415.1571428571442</v>
      </c>
      <c r="CN99">
        <v>9557.6228571428564</v>
      </c>
      <c r="CO99">
        <v>44.936999999999998</v>
      </c>
      <c r="CP99">
        <v>47.241</v>
      </c>
      <c r="CQ99">
        <v>45.686999999999998</v>
      </c>
      <c r="CR99">
        <v>46.561999999999998</v>
      </c>
      <c r="CS99">
        <v>46.482000000000014</v>
      </c>
      <c r="CT99">
        <v>597.45285714285717</v>
      </c>
      <c r="CU99">
        <v>597.53285714285721</v>
      </c>
      <c r="CV99">
        <v>0</v>
      </c>
      <c r="CW99">
        <v>1665597068.8</v>
      </c>
      <c r="CX99">
        <v>0</v>
      </c>
      <c r="CY99">
        <v>1665596416</v>
      </c>
      <c r="CZ99" t="s">
        <v>356</v>
      </c>
      <c r="DA99">
        <v>1665596416</v>
      </c>
      <c r="DB99">
        <v>1665596413.5</v>
      </c>
      <c r="DC99">
        <v>13</v>
      </c>
      <c r="DD99">
        <v>-1.9E-2</v>
      </c>
      <c r="DE99">
        <v>-8.0000000000000002E-3</v>
      </c>
      <c r="DF99">
        <v>-0.56100000000000005</v>
      </c>
      <c r="DG99">
        <v>0.20899999999999999</v>
      </c>
      <c r="DH99">
        <v>415</v>
      </c>
      <c r="DI99">
        <v>38</v>
      </c>
      <c r="DJ99">
        <v>0.55000000000000004</v>
      </c>
      <c r="DK99">
        <v>0.34</v>
      </c>
      <c r="DL99">
        <v>-11.935924999999999</v>
      </c>
      <c r="DM99">
        <v>-0.64743714821762299</v>
      </c>
      <c r="DN99">
        <v>8.4238295180992392E-2</v>
      </c>
      <c r="DO99">
        <v>0</v>
      </c>
      <c r="DP99">
        <v>0.26426909999999998</v>
      </c>
      <c r="DQ99">
        <v>-2.995375609756187E-2</v>
      </c>
      <c r="DR99">
        <v>3.5833778324368781E-3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3.2943199999999999</v>
      </c>
      <c r="EB99">
        <v>2.6251099999999998</v>
      </c>
      <c r="EC99">
        <v>0.121891</v>
      </c>
      <c r="ED99">
        <v>0.122826</v>
      </c>
      <c r="EE99">
        <v>0.148502</v>
      </c>
      <c r="EF99">
        <v>0.14636099999999999</v>
      </c>
      <c r="EG99">
        <v>26514.1</v>
      </c>
      <c r="EH99">
        <v>27022.400000000001</v>
      </c>
      <c r="EI99">
        <v>28101.9</v>
      </c>
      <c r="EJ99">
        <v>29666</v>
      </c>
      <c r="EK99">
        <v>32863.9</v>
      </c>
      <c r="EL99">
        <v>35194.1</v>
      </c>
      <c r="EM99">
        <v>39595.599999999999</v>
      </c>
      <c r="EN99">
        <v>42452</v>
      </c>
      <c r="EO99">
        <v>2.04983</v>
      </c>
      <c r="EP99">
        <v>2.13727</v>
      </c>
      <c r="EQ99">
        <v>7.8707899999999997E-2</v>
      </c>
      <c r="ER99">
        <v>0</v>
      </c>
      <c r="ES99">
        <v>33.527099999999997</v>
      </c>
      <c r="ET99">
        <v>999.9</v>
      </c>
      <c r="EU99">
        <v>72.400000000000006</v>
      </c>
      <c r="EV99">
        <v>37.1</v>
      </c>
      <c r="EW99">
        <v>45.437100000000001</v>
      </c>
      <c r="EX99">
        <v>56.412799999999997</v>
      </c>
      <c r="EY99">
        <v>-2.1394199999999999</v>
      </c>
      <c r="EZ99">
        <v>2</v>
      </c>
      <c r="FA99">
        <v>0.67299799999999999</v>
      </c>
      <c r="FB99">
        <v>1.64893</v>
      </c>
      <c r="FC99">
        <v>20.261399999999998</v>
      </c>
      <c r="FD99">
        <v>5.2160900000000003</v>
      </c>
      <c r="FE99">
        <v>12.006500000000001</v>
      </c>
      <c r="FF99">
        <v>4.9863499999999998</v>
      </c>
      <c r="FG99">
        <v>3.2844799999999998</v>
      </c>
      <c r="FH99">
        <v>7035.2</v>
      </c>
      <c r="FI99">
        <v>9999</v>
      </c>
      <c r="FJ99">
        <v>9999</v>
      </c>
      <c r="FK99">
        <v>515.70000000000005</v>
      </c>
      <c r="FL99">
        <v>1.8658300000000001</v>
      </c>
      <c r="FM99">
        <v>1.8621700000000001</v>
      </c>
      <c r="FN99">
        <v>1.8642399999999999</v>
      </c>
      <c r="FO99">
        <v>1.86032</v>
      </c>
      <c r="FP99">
        <v>1.8610500000000001</v>
      </c>
      <c r="FQ99">
        <v>1.86006</v>
      </c>
      <c r="FR99">
        <v>1.86182</v>
      </c>
      <c r="FS99">
        <v>1.8584000000000001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-0.501</v>
      </c>
      <c r="GH99">
        <v>0.22020000000000001</v>
      </c>
      <c r="GI99">
        <v>-0.69928025100371916</v>
      </c>
      <c r="GJ99">
        <v>1.4630516110468079E-4</v>
      </c>
      <c r="GK99">
        <v>5.5642911680704064E-7</v>
      </c>
      <c r="GL99">
        <v>-2.6618900234199588E-10</v>
      </c>
      <c r="GM99">
        <v>-0.15148303708864999</v>
      </c>
      <c r="GN99">
        <v>8.1235993582925436E-3</v>
      </c>
      <c r="GO99">
        <v>6.4829555091776674E-5</v>
      </c>
      <c r="GP99">
        <v>-4.6489004256989501E-7</v>
      </c>
      <c r="GQ99">
        <v>2</v>
      </c>
      <c r="GR99">
        <v>2085</v>
      </c>
      <c r="GS99">
        <v>3</v>
      </c>
      <c r="GT99">
        <v>37</v>
      </c>
      <c r="GU99">
        <v>10.8</v>
      </c>
      <c r="GV99">
        <v>10.8</v>
      </c>
      <c r="GW99">
        <v>1.7309600000000001</v>
      </c>
      <c r="GX99">
        <v>2.5964399999999999</v>
      </c>
      <c r="GY99">
        <v>2.04834</v>
      </c>
      <c r="GZ99">
        <v>2.6171899999999999</v>
      </c>
      <c r="HA99">
        <v>2.1972700000000001</v>
      </c>
      <c r="HB99">
        <v>2.3315399999999999</v>
      </c>
      <c r="HC99">
        <v>42.032899999999998</v>
      </c>
      <c r="HD99">
        <v>15.086399999999999</v>
      </c>
      <c r="HE99">
        <v>18</v>
      </c>
      <c r="HF99">
        <v>591.197</v>
      </c>
      <c r="HG99">
        <v>730.77099999999996</v>
      </c>
      <c r="HH99">
        <v>30.999199999999998</v>
      </c>
      <c r="HI99">
        <v>35.672699999999999</v>
      </c>
      <c r="HJ99">
        <v>30.000499999999999</v>
      </c>
      <c r="HK99">
        <v>35.455399999999997</v>
      </c>
      <c r="HL99">
        <v>35.424500000000002</v>
      </c>
      <c r="HM99">
        <v>34.638800000000003</v>
      </c>
      <c r="HN99">
        <v>21.478000000000002</v>
      </c>
      <c r="HO99">
        <v>97.769800000000004</v>
      </c>
      <c r="HP99">
        <v>31</v>
      </c>
      <c r="HQ99">
        <v>564.952</v>
      </c>
      <c r="HR99">
        <v>37.410299999999999</v>
      </c>
      <c r="HS99">
        <v>98.918999999999997</v>
      </c>
      <c r="HT99">
        <v>98.395799999999994</v>
      </c>
    </row>
    <row r="100" spans="1:228" x14ac:dyDescent="0.2">
      <c r="A100">
        <v>85</v>
      </c>
      <c r="B100">
        <v>1665597066.0999999</v>
      </c>
      <c r="C100">
        <v>335.5</v>
      </c>
      <c r="D100" t="s">
        <v>529</v>
      </c>
      <c r="E100" t="s">
        <v>530</v>
      </c>
      <c r="F100">
        <v>4</v>
      </c>
      <c r="G100">
        <v>1665597063.7874999</v>
      </c>
      <c r="H100">
        <f t="shared" si="34"/>
        <v>6.5187377147798531E-4</v>
      </c>
      <c r="I100">
        <f t="shared" si="35"/>
        <v>0.65187377147798531</v>
      </c>
      <c r="J100">
        <f t="shared" si="36"/>
        <v>5.658076101856004</v>
      </c>
      <c r="K100">
        <f t="shared" si="37"/>
        <v>541.40899999999999</v>
      </c>
      <c r="L100">
        <f t="shared" si="38"/>
        <v>274.9443584285462</v>
      </c>
      <c r="M100">
        <f t="shared" si="39"/>
        <v>27.801968531254623</v>
      </c>
      <c r="N100">
        <f t="shared" si="40"/>
        <v>54.746480584543001</v>
      </c>
      <c r="O100">
        <f t="shared" si="41"/>
        <v>3.5736276335545665E-2</v>
      </c>
      <c r="P100">
        <f t="shared" si="42"/>
        <v>3.6770690948300011</v>
      </c>
      <c r="Q100">
        <f t="shared" si="43"/>
        <v>3.5544444839303656E-2</v>
      </c>
      <c r="R100">
        <f t="shared" si="44"/>
        <v>2.2232427305279752E-2</v>
      </c>
      <c r="S100">
        <f t="shared" si="45"/>
        <v>226.1288699861289</v>
      </c>
      <c r="T100">
        <f t="shared" si="46"/>
        <v>35.365975880308241</v>
      </c>
      <c r="U100">
        <f t="shared" si="47"/>
        <v>34.799250000000001</v>
      </c>
      <c r="V100">
        <f t="shared" si="48"/>
        <v>5.5858816826007596</v>
      </c>
      <c r="W100">
        <f t="shared" si="49"/>
        <v>69.762252906344543</v>
      </c>
      <c r="X100">
        <f t="shared" si="50"/>
        <v>3.8176288683579997</v>
      </c>
      <c r="Y100">
        <f t="shared" si="51"/>
        <v>5.4723417167779056</v>
      </c>
      <c r="Z100">
        <f t="shared" si="52"/>
        <v>1.7682528142427598</v>
      </c>
      <c r="AA100">
        <f t="shared" si="53"/>
        <v>-28.747633322179151</v>
      </c>
      <c r="AB100">
        <f t="shared" si="54"/>
        <v>-73.308467515167251</v>
      </c>
      <c r="AC100">
        <f t="shared" si="55"/>
        <v>-4.6385633083017028</v>
      </c>
      <c r="AD100">
        <f t="shared" si="56"/>
        <v>119.43420584048079</v>
      </c>
      <c r="AE100">
        <f t="shared" si="57"/>
        <v>28.980266224427226</v>
      </c>
      <c r="AF100">
        <f t="shared" si="58"/>
        <v>0.64611818848385461</v>
      </c>
      <c r="AG100">
        <f t="shared" si="59"/>
        <v>5.658076101856004</v>
      </c>
      <c r="AH100">
        <v>575.18736330178035</v>
      </c>
      <c r="AI100">
        <v>565.77487272727274</v>
      </c>
      <c r="AJ100">
        <v>1.724619674337454</v>
      </c>
      <c r="AK100">
        <v>66.503047521225383</v>
      </c>
      <c r="AL100">
        <f t="shared" si="60"/>
        <v>0.65187377147798531</v>
      </c>
      <c r="AM100">
        <v>37.494209939700987</v>
      </c>
      <c r="AN100">
        <v>37.75500989010991</v>
      </c>
      <c r="AO100">
        <v>-4.4789201461082721E-5</v>
      </c>
      <c r="AP100">
        <v>87.114648894913799</v>
      </c>
      <c r="AQ100">
        <v>86</v>
      </c>
      <c r="AR100">
        <v>13</v>
      </c>
      <c r="AS100">
        <f t="shared" si="61"/>
        <v>1</v>
      </c>
      <c r="AT100">
        <f t="shared" si="62"/>
        <v>0</v>
      </c>
      <c r="AU100">
        <f t="shared" si="63"/>
        <v>47056.316748301469</v>
      </c>
      <c r="AV100">
        <f t="shared" si="64"/>
        <v>1200.0625</v>
      </c>
      <c r="AW100">
        <f t="shared" si="65"/>
        <v>1025.9793885938491</v>
      </c>
      <c r="AX100">
        <f t="shared" si="66"/>
        <v>0.85493829579196845</v>
      </c>
      <c r="AY100">
        <f t="shared" si="67"/>
        <v>0.18843091087849917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1665597063.7874999</v>
      </c>
      <c r="BF100">
        <v>541.40899999999999</v>
      </c>
      <c r="BG100">
        <v>553.592625</v>
      </c>
      <c r="BH100">
        <v>37.753999999999998</v>
      </c>
      <c r="BI100">
        <v>37.495737499999997</v>
      </c>
      <c r="BJ100">
        <v>541.9078750000001</v>
      </c>
      <c r="BK100">
        <v>37.533799999999999</v>
      </c>
      <c r="BL100">
        <v>649.98074999999994</v>
      </c>
      <c r="BM100">
        <v>101.01875</v>
      </c>
      <c r="BN100">
        <v>9.9777000000000005E-2</v>
      </c>
      <c r="BO100">
        <v>34.429450000000003</v>
      </c>
      <c r="BP100">
        <v>34.799250000000001</v>
      </c>
      <c r="BQ100">
        <v>999.9</v>
      </c>
      <c r="BR100">
        <v>0</v>
      </c>
      <c r="BS100">
        <v>0</v>
      </c>
      <c r="BT100">
        <v>9000.9375</v>
      </c>
      <c r="BU100">
        <v>0</v>
      </c>
      <c r="BV100">
        <v>266.39937500000002</v>
      </c>
      <c r="BW100">
        <v>-12.1835375</v>
      </c>
      <c r="BX100">
        <v>562.65125</v>
      </c>
      <c r="BY100">
        <v>575.1585</v>
      </c>
      <c r="BZ100">
        <v>0.25825787500000003</v>
      </c>
      <c r="CA100">
        <v>553.592625</v>
      </c>
      <c r="CB100">
        <v>37.495737499999997</v>
      </c>
      <c r="CC100">
        <v>3.81386125</v>
      </c>
      <c r="CD100">
        <v>3.78777125</v>
      </c>
      <c r="CE100">
        <v>28.085787499999999</v>
      </c>
      <c r="CF100">
        <v>27.968025000000001</v>
      </c>
      <c r="CG100">
        <v>1200.0625</v>
      </c>
      <c r="CH100">
        <v>0.49997374999999999</v>
      </c>
      <c r="CI100">
        <v>0.50002625000000001</v>
      </c>
      <c r="CJ100">
        <v>0</v>
      </c>
      <c r="CK100">
        <v>773.63237500000002</v>
      </c>
      <c r="CL100">
        <v>4.9990899999999998</v>
      </c>
      <c r="CM100">
        <v>8418.3037499999991</v>
      </c>
      <c r="CN100">
        <v>9558.2800000000007</v>
      </c>
      <c r="CO100">
        <v>44.936999999999998</v>
      </c>
      <c r="CP100">
        <v>47.25</v>
      </c>
      <c r="CQ100">
        <v>45.686999999999998</v>
      </c>
      <c r="CR100">
        <v>46.561999999999998</v>
      </c>
      <c r="CS100">
        <v>46.492125000000001</v>
      </c>
      <c r="CT100">
        <v>597.5</v>
      </c>
      <c r="CU100">
        <v>597.5625</v>
      </c>
      <c r="CV100">
        <v>0</v>
      </c>
      <c r="CW100">
        <v>1665597073</v>
      </c>
      <c r="CX100">
        <v>0</v>
      </c>
      <c r="CY100">
        <v>1665596416</v>
      </c>
      <c r="CZ100" t="s">
        <v>356</v>
      </c>
      <c r="DA100">
        <v>1665596416</v>
      </c>
      <c r="DB100">
        <v>1665596413.5</v>
      </c>
      <c r="DC100">
        <v>13</v>
      </c>
      <c r="DD100">
        <v>-1.9E-2</v>
      </c>
      <c r="DE100">
        <v>-8.0000000000000002E-3</v>
      </c>
      <c r="DF100">
        <v>-0.56100000000000005</v>
      </c>
      <c r="DG100">
        <v>0.20899999999999999</v>
      </c>
      <c r="DH100">
        <v>415</v>
      </c>
      <c r="DI100">
        <v>38</v>
      </c>
      <c r="DJ100">
        <v>0.55000000000000004</v>
      </c>
      <c r="DK100">
        <v>0.34</v>
      </c>
      <c r="DL100">
        <v>-11.987622500000001</v>
      </c>
      <c r="DM100">
        <v>-1.2198225140712711</v>
      </c>
      <c r="DN100">
        <v>0.1230427415321603</v>
      </c>
      <c r="DO100">
        <v>0</v>
      </c>
      <c r="DP100">
        <v>0.26278617500000001</v>
      </c>
      <c r="DQ100">
        <v>-3.8714240150094857E-2</v>
      </c>
      <c r="DR100">
        <v>4.0411139546386232E-3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3.2941099999999999</v>
      </c>
      <c r="EB100">
        <v>2.6250499999999999</v>
      </c>
      <c r="EC100">
        <v>0.12296899999999999</v>
      </c>
      <c r="ED100">
        <v>0.123908</v>
      </c>
      <c r="EE100">
        <v>0.148502</v>
      </c>
      <c r="EF100">
        <v>0.146373</v>
      </c>
      <c r="EG100">
        <v>26480.9</v>
      </c>
      <c r="EH100">
        <v>26988.9</v>
      </c>
      <c r="EI100">
        <v>28101.200000000001</v>
      </c>
      <c r="EJ100">
        <v>29665.9</v>
      </c>
      <c r="EK100">
        <v>32863.199999999997</v>
      </c>
      <c r="EL100">
        <v>35193.5</v>
      </c>
      <c r="EM100">
        <v>39594.800000000003</v>
      </c>
      <c r="EN100">
        <v>42451.8</v>
      </c>
      <c r="EO100">
        <v>2.0488499999999998</v>
      </c>
      <c r="EP100">
        <v>2.1372</v>
      </c>
      <c r="EQ100">
        <v>7.8756400000000004E-2</v>
      </c>
      <c r="ER100">
        <v>0</v>
      </c>
      <c r="ES100">
        <v>33.525199999999998</v>
      </c>
      <c r="ET100">
        <v>999.9</v>
      </c>
      <c r="EU100">
        <v>72.400000000000006</v>
      </c>
      <c r="EV100">
        <v>37.1</v>
      </c>
      <c r="EW100">
        <v>45.4298</v>
      </c>
      <c r="EX100">
        <v>56.472799999999999</v>
      </c>
      <c r="EY100">
        <v>-2.2075300000000002</v>
      </c>
      <c r="EZ100">
        <v>2</v>
      </c>
      <c r="FA100">
        <v>0.67337100000000005</v>
      </c>
      <c r="FB100">
        <v>1.6434200000000001</v>
      </c>
      <c r="FC100">
        <v>20.261600000000001</v>
      </c>
      <c r="FD100">
        <v>5.2156399999999996</v>
      </c>
      <c r="FE100">
        <v>12.0061</v>
      </c>
      <c r="FF100">
        <v>4.9862500000000001</v>
      </c>
      <c r="FG100">
        <v>3.2844500000000001</v>
      </c>
      <c r="FH100">
        <v>7035.5</v>
      </c>
      <c r="FI100">
        <v>9999</v>
      </c>
      <c r="FJ100">
        <v>9999</v>
      </c>
      <c r="FK100">
        <v>515.70000000000005</v>
      </c>
      <c r="FL100">
        <v>1.8658399999999999</v>
      </c>
      <c r="FM100">
        <v>1.8621799999999999</v>
      </c>
      <c r="FN100">
        <v>1.8642099999999999</v>
      </c>
      <c r="FO100">
        <v>1.86032</v>
      </c>
      <c r="FP100">
        <v>1.8610800000000001</v>
      </c>
      <c r="FQ100">
        <v>1.8600699999999999</v>
      </c>
      <c r="FR100">
        <v>1.86182</v>
      </c>
      <c r="FS100">
        <v>1.8584099999999999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-0.496</v>
      </c>
      <c r="GH100">
        <v>0.22020000000000001</v>
      </c>
      <c r="GI100">
        <v>-0.69928025100371916</v>
      </c>
      <c r="GJ100">
        <v>1.4630516110468079E-4</v>
      </c>
      <c r="GK100">
        <v>5.5642911680704064E-7</v>
      </c>
      <c r="GL100">
        <v>-2.6618900234199588E-10</v>
      </c>
      <c r="GM100">
        <v>-0.15148303708864999</v>
      </c>
      <c r="GN100">
        <v>8.1235993582925436E-3</v>
      </c>
      <c r="GO100">
        <v>6.4829555091776674E-5</v>
      </c>
      <c r="GP100">
        <v>-4.6489004256989501E-7</v>
      </c>
      <c r="GQ100">
        <v>2</v>
      </c>
      <c r="GR100">
        <v>2085</v>
      </c>
      <c r="GS100">
        <v>3</v>
      </c>
      <c r="GT100">
        <v>37</v>
      </c>
      <c r="GU100">
        <v>10.8</v>
      </c>
      <c r="GV100">
        <v>10.9</v>
      </c>
      <c r="GW100">
        <v>1.7480500000000001</v>
      </c>
      <c r="GX100">
        <v>2.5854499999999998</v>
      </c>
      <c r="GY100">
        <v>2.04834</v>
      </c>
      <c r="GZ100">
        <v>2.6171899999999999</v>
      </c>
      <c r="HA100">
        <v>2.1972700000000001</v>
      </c>
      <c r="HB100">
        <v>2.36084</v>
      </c>
      <c r="HC100">
        <v>42.032899999999998</v>
      </c>
      <c r="HD100">
        <v>15.103899999999999</v>
      </c>
      <c r="HE100">
        <v>18</v>
      </c>
      <c r="HF100">
        <v>590.50599999999997</v>
      </c>
      <c r="HG100">
        <v>730.73699999999997</v>
      </c>
      <c r="HH100">
        <v>30.998799999999999</v>
      </c>
      <c r="HI100">
        <v>35.678199999999997</v>
      </c>
      <c r="HJ100">
        <v>30.000599999999999</v>
      </c>
      <c r="HK100">
        <v>35.4587</v>
      </c>
      <c r="HL100">
        <v>35.427799999999998</v>
      </c>
      <c r="HM100">
        <v>34.976500000000001</v>
      </c>
      <c r="HN100">
        <v>21.478000000000002</v>
      </c>
      <c r="HO100">
        <v>97.769800000000004</v>
      </c>
      <c r="HP100">
        <v>31</v>
      </c>
      <c r="HQ100">
        <v>571.64300000000003</v>
      </c>
      <c r="HR100">
        <v>37.411900000000003</v>
      </c>
      <c r="HS100">
        <v>98.916700000000006</v>
      </c>
      <c r="HT100">
        <v>98.395300000000006</v>
      </c>
    </row>
    <row r="101" spans="1:228" x14ac:dyDescent="0.2">
      <c r="A101">
        <v>86</v>
      </c>
      <c r="B101">
        <v>1665597070.0999999</v>
      </c>
      <c r="C101">
        <v>339.5</v>
      </c>
      <c r="D101" t="s">
        <v>531</v>
      </c>
      <c r="E101" t="s">
        <v>532</v>
      </c>
      <c r="F101">
        <v>4</v>
      </c>
      <c r="G101">
        <v>1665597068.0999999</v>
      </c>
      <c r="H101">
        <f t="shared" si="34"/>
        <v>6.3190265231880514E-4</v>
      </c>
      <c r="I101">
        <f t="shared" si="35"/>
        <v>0.63190265231880516</v>
      </c>
      <c r="J101">
        <f t="shared" si="36"/>
        <v>5.7670445954147276</v>
      </c>
      <c r="K101">
        <f t="shared" si="37"/>
        <v>548.56857142857132</v>
      </c>
      <c r="L101">
        <f t="shared" si="38"/>
        <v>269.36828709558608</v>
      </c>
      <c r="M101">
        <f t="shared" si="39"/>
        <v>27.238317352426584</v>
      </c>
      <c r="N101">
        <f t="shared" si="40"/>
        <v>55.470838825345744</v>
      </c>
      <c r="O101">
        <f t="shared" si="41"/>
        <v>3.4685072490371664E-2</v>
      </c>
      <c r="P101">
        <f t="shared" si="42"/>
        <v>3.6701332243121176</v>
      </c>
      <c r="Q101">
        <f t="shared" si="43"/>
        <v>3.4503990231458725E-2</v>
      </c>
      <c r="R101">
        <f t="shared" si="44"/>
        <v>2.1581184435306214E-2</v>
      </c>
      <c r="S101">
        <f t="shared" si="45"/>
        <v>226.11765480777942</v>
      </c>
      <c r="T101">
        <f t="shared" si="46"/>
        <v>35.365141277611059</v>
      </c>
      <c r="U101">
        <f t="shared" si="47"/>
        <v>34.790857142857142</v>
      </c>
      <c r="V101">
        <f t="shared" si="48"/>
        <v>5.5832822851248434</v>
      </c>
      <c r="W101">
        <f t="shared" si="49"/>
        <v>69.7852195539798</v>
      </c>
      <c r="X101">
        <f t="shared" si="50"/>
        <v>3.8174767849528615</v>
      </c>
      <c r="Y101">
        <f t="shared" si="51"/>
        <v>5.4703228124115766</v>
      </c>
      <c r="Z101">
        <f t="shared" si="52"/>
        <v>1.7658055001719819</v>
      </c>
      <c r="AA101">
        <f t="shared" si="53"/>
        <v>-27.866906967259307</v>
      </c>
      <c r="AB101">
        <f t="shared" si="54"/>
        <v>-72.822513734438829</v>
      </c>
      <c r="AC101">
        <f t="shared" si="55"/>
        <v>-4.6161843766993709</v>
      </c>
      <c r="AD101">
        <f t="shared" si="56"/>
        <v>120.81204972938191</v>
      </c>
      <c r="AE101">
        <f t="shared" si="57"/>
        <v>29.246241649076296</v>
      </c>
      <c r="AF101">
        <f t="shared" si="58"/>
        <v>0.64399540753862683</v>
      </c>
      <c r="AG101">
        <f t="shared" si="59"/>
        <v>5.7670445954147276</v>
      </c>
      <c r="AH101">
        <v>582.20885318351179</v>
      </c>
      <c r="AI101">
        <v>572.69886060606052</v>
      </c>
      <c r="AJ101">
        <v>1.737198575782211</v>
      </c>
      <c r="AK101">
        <v>66.503047521225383</v>
      </c>
      <c r="AL101">
        <f t="shared" si="60"/>
        <v>0.63190265231880516</v>
      </c>
      <c r="AM101">
        <v>37.499097560235938</v>
      </c>
      <c r="AN101">
        <v>37.751768131868161</v>
      </c>
      <c r="AO101">
        <v>-1.961187340922526E-5</v>
      </c>
      <c r="AP101">
        <v>87.114648894913799</v>
      </c>
      <c r="AQ101">
        <v>86</v>
      </c>
      <c r="AR101">
        <v>13</v>
      </c>
      <c r="AS101">
        <f t="shared" si="61"/>
        <v>1</v>
      </c>
      <c r="AT101">
        <f t="shared" si="62"/>
        <v>0</v>
      </c>
      <c r="AU101">
        <f t="shared" si="63"/>
        <v>46933.975874045107</v>
      </c>
      <c r="AV101">
        <f t="shared" si="64"/>
        <v>1200.001428571429</v>
      </c>
      <c r="AW101">
        <f t="shared" si="65"/>
        <v>1025.9273278796788</v>
      </c>
      <c r="AX101">
        <f t="shared" si="66"/>
        <v>0.85493842211589621</v>
      </c>
      <c r="AY101">
        <f t="shared" si="67"/>
        <v>0.1884311546836796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1665597068.0999999</v>
      </c>
      <c r="BF101">
        <v>548.56857142857132</v>
      </c>
      <c r="BG101">
        <v>560.86342857142859</v>
      </c>
      <c r="BH101">
        <v>37.752228571428567</v>
      </c>
      <c r="BI101">
        <v>37.49482857142857</v>
      </c>
      <c r="BJ101">
        <v>549.06371428571424</v>
      </c>
      <c r="BK101">
        <v>37.532071428571427</v>
      </c>
      <c r="BL101">
        <v>650.01728571428555</v>
      </c>
      <c r="BM101">
        <v>101.01900000000001</v>
      </c>
      <c r="BN101">
        <v>0.10024327142857151</v>
      </c>
      <c r="BO101">
        <v>34.422814285714288</v>
      </c>
      <c r="BP101">
        <v>34.790857142857142</v>
      </c>
      <c r="BQ101">
        <v>999.89999999999986</v>
      </c>
      <c r="BR101">
        <v>0</v>
      </c>
      <c r="BS101">
        <v>0</v>
      </c>
      <c r="BT101">
        <v>8976.9642857142862</v>
      </c>
      <c r="BU101">
        <v>0</v>
      </c>
      <c r="BV101">
        <v>262.60771428571428</v>
      </c>
      <c r="BW101">
        <v>-12.29485714285714</v>
      </c>
      <c r="BX101">
        <v>570.09071428571428</v>
      </c>
      <c r="BY101">
        <v>582.71214285714291</v>
      </c>
      <c r="BZ101">
        <v>0.25740742857142862</v>
      </c>
      <c r="CA101">
        <v>560.86342857142859</v>
      </c>
      <c r="CB101">
        <v>37.49482857142857</v>
      </c>
      <c r="CC101">
        <v>3.8136957142857151</v>
      </c>
      <c r="CD101">
        <v>3.787692857142857</v>
      </c>
      <c r="CE101">
        <v>28.085042857142859</v>
      </c>
      <c r="CF101">
        <v>27.967657142857149</v>
      </c>
      <c r="CG101">
        <v>1200.001428571429</v>
      </c>
      <c r="CH101">
        <v>0.49996928571428573</v>
      </c>
      <c r="CI101">
        <v>0.50003071428571422</v>
      </c>
      <c r="CJ101">
        <v>0</v>
      </c>
      <c r="CK101">
        <v>773.70357142857131</v>
      </c>
      <c r="CL101">
        <v>4.9990899999999998</v>
      </c>
      <c r="CM101">
        <v>8418.2128571428584</v>
      </c>
      <c r="CN101">
        <v>9557.761428571428</v>
      </c>
      <c r="CO101">
        <v>44.936999999999998</v>
      </c>
      <c r="CP101">
        <v>47.25</v>
      </c>
      <c r="CQ101">
        <v>45.705000000000013</v>
      </c>
      <c r="CR101">
        <v>46.544285714285721</v>
      </c>
      <c r="CS101">
        <v>46.5</v>
      </c>
      <c r="CT101">
        <v>597.46428571428567</v>
      </c>
      <c r="CU101">
        <v>597.53714285714284</v>
      </c>
      <c r="CV101">
        <v>0</v>
      </c>
      <c r="CW101">
        <v>1665597077.2</v>
      </c>
      <c r="CX101">
        <v>0</v>
      </c>
      <c r="CY101">
        <v>1665596416</v>
      </c>
      <c r="CZ101" t="s">
        <v>356</v>
      </c>
      <c r="DA101">
        <v>1665596416</v>
      </c>
      <c r="DB101">
        <v>1665596413.5</v>
      </c>
      <c r="DC101">
        <v>13</v>
      </c>
      <c r="DD101">
        <v>-1.9E-2</v>
      </c>
      <c r="DE101">
        <v>-8.0000000000000002E-3</v>
      </c>
      <c r="DF101">
        <v>-0.56100000000000005</v>
      </c>
      <c r="DG101">
        <v>0.20899999999999999</v>
      </c>
      <c r="DH101">
        <v>415</v>
      </c>
      <c r="DI101">
        <v>38</v>
      </c>
      <c r="DJ101">
        <v>0.55000000000000004</v>
      </c>
      <c r="DK101">
        <v>0.34</v>
      </c>
      <c r="DL101">
        <v>-12.070625</v>
      </c>
      <c r="DM101">
        <v>-1.5451339587241879</v>
      </c>
      <c r="DN101">
        <v>0.15024194945154301</v>
      </c>
      <c r="DO101">
        <v>0</v>
      </c>
      <c r="DP101">
        <v>0.26033387499999999</v>
      </c>
      <c r="DQ101">
        <v>-3.8539756097561023E-2</v>
      </c>
      <c r="DR101">
        <v>4.3211515374232158E-3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3.2944200000000001</v>
      </c>
      <c r="EB101">
        <v>2.6254599999999999</v>
      </c>
      <c r="EC101">
        <v>0.124042</v>
      </c>
      <c r="ED101">
        <v>0.124974</v>
      </c>
      <c r="EE101">
        <v>0.14849100000000001</v>
      </c>
      <c r="EF101">
        <v>0.14631</v>
      </c>
      <c r="EG101">
        <v>26448.2</v>
      </c>
      <c r="EH101">
        <v>26955.5</v>
      </c>
      <c r="EI101">
        <v>28101</v>
      </c>
      <c r="EJ101">
        <v>29665.4</v>
      </c>
      <c r="EK101">
        <v>32863.5</v>
      </c>
      <c r="EL101">
        <v>35195.699999999997</v>
      </c>
      <c r="EM101">
        <v>39594.5</v>
      </c>
      <c r="EN101">
        <v>42451.199999999997</v>
      </c>
      <c r="EO101">
        <v>2.0501</v>
      </c>
      <c r="EP101">
        <v>2.1368499999999999</v>
      </c>
      <c r="EQ101">
        <v>7.7866000000000005E-2</v>
      </c>
      <c r="ER101">
        <v>0</v>
      </c>
      <c r="ES101">
        <v>33.520299999999999</v>
      </c>
      <c r="ET101">
        <v>999.9</v>
      </c>
      <c r="EU101">
        <v>72.400000000000006</v>
      </c>
      <c r="EV101">
        <v>37.1</v>
      </c>
      <c r="EW101">
        <v>45.433100000000003</v>
      </c>
      <c r="EX101">
        <v>56.742800000000003</v>
      </c>
      <c r="EY101">
        <v>-2.1033599999999999</v>
      </c>
      <c r="EZ101">
        <v>2</v>
      </c>
      <c r="FA101">
        <v>0.67376499999999995</v>
      </c>
      <c r="FB101">
        <v>1.63707</v>
      </c>
      <c r="FC101">
        <v>20.261700000000001</v>
      </c>
      <c r="FD101">
        <v>5.2156399999999996</v>
      </c>
      <c r="FE101">
        <v>12.0062</v>
      </c>
      <c r="FF101">
        <v>4.9862500000000001</v>
      </c>
      <c r="FG101">
        <v>3.2846500000000001</v>
      </c>
      <c r="FH101">
        <v>7035.5</v>
      </c>
      <c r="FI101">
        <v>9999</v>
      </c>
      <c r="FJ101">
        <v>9999</v>
      </c>
      <c r="FK101">
        <v>515.70000000000005</v>
      </c>
      <c r="FL101">
        <v>1.8658300000000001</v>
      </c>
      <c r="FM101">
        <v>1.8621799999999999</v>
      </c>
      <c r="FN101">
        <v>1.86422</v>
      </c>
      <c r="FO101">
        <v>1.86033</v>
      </c>
      <c r="FP101">
        <v>1.8610500000000001</v>
      </c>
      <c r="FQ101">
        <v>1.86008</v>
      </c>
      <c r="FR101">
        <v>1.86185</v>
      </c>
      <c r="FS101">
        <v>1.8584000000000001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-0.49399999999999999</v>
      </c>
      <c r="GH101">
        <v>0.22009999999999999</v>
      </c>
      <c r="GI101">
        <v>-0.69928025100371916</v>
      </c>
      <c r="GJ101">
        <v>1.4630516110468079E-4</v>
      </c>
      <c r="GK101">
        <v>5.5642911680704064E-7</v>
      </c>
      <c r="GL101">
        <v>-2.6618900234199588E-10</v>
      </c>
      <c r="GM101">
        <v>-0.15148303708864999</v>
      </c>
      <c r="GN101">
        <v>8.1235993582925436E-3</v>
      </c>
      <c r="GO101">
        <v>6.4829555091776674E-5</v>
      </c>
      <c r="GP101">
        <v>-4.6489004256989501E-7</v>
      </c>
      <c r="GQ101">
        <v>2</v>
      </c>
      <c r="GR101">
        <v>2085</v>
      </c>
      <c r="GS101">
        <v>3</v>
      </c>
      <c r="GT101">
        <v>37</v>
      </c>
      <c r="GU101">
        <v>10.9</v>
      </c>
      <c r="GV101">
        <v>10.9</v>
      </c>
      <c r="GW101">
        <v>1.7651399999999999</v>
      </c>
      <c r="GX101">
        <v>2.6000999999999999</v>
      </c>
      <c r="GY101">
        <v>2.04834</v>
      </c>
      <c r="GZ101">
        <v>2.6184099999999999</v>
      </c>
      <c r="HA101">
        <v>2.1972700000000001</v>
      </c>
      <c r="HB101">
        <v>2.34253</v>
      </c>
      <c r="HC101">
        <v>42.032899999999998</v>
      </c>
      <c r="HD101">
        <v>15.0952</v>
      </c>
      <c r="HE101">
        <v>18</v>
      </c>
      <c r="HF101">
        <v>591.45799999999997</v>
      </c>
      <c r="HG101">
        <v>730.43200000000002</v>
      </c>
      <c r="HH101">
        <v>30.9985</v>
      </c>
      <c r="HI101">
        <v>35.682499999999997</v>
      </c>
      <c r="HJ101">
        <v>30.000499999999999</v>
      </c>
      <c r="HK101">
        <v>35.4619</v>
      </c>
      <c r="HL101">
        <v>35.430199999999999</v>
      </c>
      <c r="HM101">
        <v>35.317100000000003</v>
      </c>
      <c r="HN101">
        <v>21.760999999999999</v>
      </c>
      <c r="HO101">
        <v>97.769800000000004</v>
      </c>
      <c r="HP101">
        <v>31</v>
      </c>
      <c r="HQ101">
        <v>578.35500000000002</v>
      </c>
      <c r="HR101">
        <v>37.403500000000001</v>
      </c>
      <c r="HS101">
        <v>98.915899999999993</v>
      </c>
      <c r="HT101">
        <v>98.393900000000002</v>
      </c>
    </row>
    <row r="102" spans="1:228" x14ac:dyDescent="0.2">
      <c r="A102">
        <v>87</v>
      </c>
      <c r="B102">
        <v>1665597073.5999999</v>
      </c>
      <c r="C102">
        <v>343</v>
      </c>
      <c r="D102" t="s">
        <v>533</v>
      </c>
      <c r="E102" t="s">
        <v>534</v>
      </c>
      <c r="F102">
        <v>4</v>
      </c>
      <c r="G102">
        <v>1665597071.5285721</v>
      </c>
      <c r="H102">
        <f t="shared" si="34"/>
        <v>6.4512864479308754E-4</v>
      </c>
      <c r="I102">
        <f t="shared" si="35"/>
        <v>0.64512864479308751</v>
      </c>
      <c r="J102">
        <f t="shared" si="36"/>
        <v>5.8119264712961431</v>
      </c>
      <c r="K102">
        <f t="shared" si="37"/>
        <v>554.32028571428577</v>
      </c>
      <c r="L102">
        <f t="shared" si="38"/>
        <v>279.05446563473106</v>
      </c>
      <c r="M102">
        <f t="shared" si="39"/>
        <v>28.217476835514507</v>
      </c>
      <c r="N102">
        <f t="shared" si="40"/>
        <v>56.051852766522806</v>
      </c>
      <c r="O102">
        <f t="shared" si="41"/>
        <v>3.5507379464362214E-2</v>
      </c>
      <c r="P102">
        <f t="shared" si="42"/>
        <v>3.6685551732692128</v>
      </c>
      <c r="Q102">
        <f t="shared" si="43"/>
        <v>3.5317553501027214E-2</v>
      </c>
      <c r="R102">
        <f t="shared" si="44"/>
        <v>2.2090441274220055E-2</v>
      </c>
      <c r="S102">
        <f t="shared" si="45"/>
        <v>226.11589552134333</v>
      </c>
      <c r="T102">
        <f t="shared" si="46"/>
        <v>35.356344114959725</v>
      </c>
      <c r="U102">
        <f t="shared" si="47"/>
        <v>34.774357142857141</v>
      </c>
      <c r="V102">
        <f t="shared" si="48"/>
        <v>5.5781750456198953</v>
      </c>
      <c r="W102">
        <f t="shared" si="49"/>
        <v>69.799625058589527</v>
      </c>
      <c r="X102">
        <f t="shared" si="50"/>
        <v>3.816906110356074</v>
      </c>
      <c r="Y102">
        <f t="shared" si="51"/>
        <v>5.468376237196372</v>
      </c>
      <c r="Z102">
        <f t="shared" si="52"/>
        <v>1.7612689352638213</v>
      </c>
      <c r="AA102">
        <f t="shared" si="53"/>
        <v>-28.450173235375161</v>
      </c>
      <c r="AB102">
        <f t="shared" si="54"/>
        <v>-70.793632781947821</v>
      </c>
      <c r="AC102">
        <f t="shared" si="55"/>
        <v>-4.489003534403798</v>
      </c>
      <c r="AD102">
        <f t="shared" si="56"/>
        <v>122.38308596961656</v>
      </c>
      <c r="AE102">
        <f t="shared" si="57"/>
        <v>29.193185556034589</v>
      </c>
      <c r="AF102">
        <f t="shared" si="58"/>
        <v>0.71904240577708711</v>
      </c>
      <c r="AG102">
        <f t="shared" si="59"/>
        <v>5.8119264712961431</v>
      </c>
      <c r="AH102">
        <v>588.28656740402982</v>
      </c>
      <c r="AI102">
        <v>578.78475151515147</v>
      </c>
      <c r="AJ102">
        <v>1.7304815589463849</v>
      </c>
      <c r="AK102">
        <v>66.503047521225383</v>
      </c>
      <c r="AL102">
        <f t="shared" si="60"/>
        <v>0.64512864479308751</v>
      </c>
      <c r="AM102">
        <v>37.483573995889337</v>
      </c>
      <c r="AN102">
        <v>37.741187912087938</v>
      </c>
      <c r="AO102">
        <v>4.3749620493692943E-5</v>
      </c>
      <c r="AP102">
        <v>87.114648894913799</v>
      </c>
      <c r="AQ102">
        <v>85</v>
      </c>
      <c r="AR102">
        <v>13</v>
      </c>
      <c r="AS102">
        <f t="shared" si="61"/>
        <v>1</v>
      </c>
      <c r="AT102">
        <f t="shared" si="62"/>
        <v>0</v>
      </c>
      <c r="AU102">
        <f t="shared" si="63"/>
        <v>46906.88432754526</v>
      </c>
      <c r="AV102">
        <f t="shared" si="64"/>
        <v>1199.997142857143</v>
      </c>
      <c r="AW102">
        <f t="shared" si="65"/>
        <v>1025.9231707364474</v>
      </c>
      <c r="AX102">
        <f t="shared" si="66"/>
        <v>0.85493801118039936</v>
      </c>
      <c r="AY102">
        <f t="shared" si="67"/>
        <v>0.18843036157817081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1665597071.5285721</v>
      </c>
      <c r="BF102">
        <v>554.32028571428577</v>
      </c>
      <c r="BG102">
        <v>566.61142857142852</v>
      </c>
      <c r="BH102">
        <v>37.746985714285707</v>
      </c>
      <c r="BI102">
        <v>37.459600000000002</v>
      </c>
      <c r="BJ102">
        <v>554.81271428571415</v>
      </c>
      <c r="BK102">
        <v>37.526899999999998</v>
      </c>
      <c r="BL102">
        <v>650.04342857142854</v>
      </c>
      <c r="BM102">
        <v>101.018</v>
      </c>
      <c r="BN102">
        <v>0.1001697857142857</v>
      </c>
      <c r="BO102">
        <v>34.416414285714282</v>
      </c>
      <c r="BP102">
        <v>34.774357142857141</v>
      </c>
      <c r="BQ102">
        <v>999.89999999999986</v>
      </c>
      <c r="BR102">
        <v>0</v>
      </c>
      <c r="BS102">
        <v>0</v>
      </c>
      <c r="BT102">
        <v>8971.6071428571431</v>
      </c>
      <c r="BU102">
        <v>0</v>
      </c>
      <c r="BV102">
        <v>259.17457142857143</v>
      </c>
      <c r="BW102">
        <v>-12.29124285714286</v>
      </c>
      <c r="BX102">
        <v>576.06471428571433</v>
      </c>
      <c r="BY102">
        <v>588.66257142857137</v>
      </c>
      <c r="BZ102">
        <v>0.28739599999999998</v>
      </c>
      <c r="CA102">
        <v>566.61142857142852</v>
      </c>
      <c r="CB102">
        <v>37.459600000000002</v>
      </c>
      <c r="CC102">
        <v>3.8131242857142849</v>
      </c>
      <c r="CD102">
        <v>3.784092857142856</v>
      </c>
      <c r="CE102">
        <v>28.08248571428572</v>
      </c>
      <c r="CF102">
        <v>27.951357142857141</v>
      </c>
      <c r="CG102">
        <v>1199.997142857143</v>
      </c>
      <c r="CH102">
        <v>0.49998342857142852</v>
      </c>
      <c r="CI102">
        <v>0.50001657142857148</v>
      </c>
      <c r="CJ102">
        <v>0</v>
      </c>
      <c r="CK102">
        <v>773.53185714285712</v>
      </c>
      <c r="CL102">
        <v>4.9990899999999998</v>
      </c>
      <c r="CM102">
        <v>8416.528571428571</v>
      </c>
      <c r="CN102">
        <v>9557.7685714285726</v>
      </c>
      <c r="CO102">
        <v>44.936999999999998</v>
      </c>
      <c r="CP102">
        <v>47.25</v>
      </c>
      <c r="CQ102">
        <v>45.704999999999998</v>
      </c>
      <c r="CR102">
        <v>46.535428571428568</v>
      </c>
      <c r="CS102">
        <v>46.5</v>
      </c>
      <c r="CT102">
        <v>597.4785714285714</v>
      </c>
      <c r="CU102">
        <v>597.51857142857136</v>
      </c>
      <c r="CV102">
        <v>0</v>
      </c>
      <c r="CW102">
        <v>1665597080.8</v>
      </c>
      <c r="CX102">
        <v>0</v>
      </c>
      <c r="CY102">
        <v>1665596416</v>
      </c>
      <c r="CZ102" t="s">
        <v>356</v>
      </c>
      <c r="DA102">
        <v>1665596416</v>
      </c>
      <c r="DB102">
        <v>1665596413.5</v>
      </c>
      <c r="DC102">
        <v>13</v>
      </c>
      <c r="DD102">
        <v>-1.9E-2</v>
      </c>
      <c r="DE102">
        <v>-8.0000000000000002E-3</v>
      </c>
      <c r="DF102">
        <v>-0.56100000000000005</v>
      </c>
      <c r="DG102">
        <v>0.20899999999999999</v>
      </c>
      <c r="DH102">
        <v>415</v>
      </c>
      <c r="DI102">
        <v>38</v>
      </c>
      <c r="DJ102">
        <v>0.55000000000000004</v>
      </c>
      <c r="DK102">
        <v>0.34</v>
      </c>
      <c r="DL102">
        <v>-12.1590975</v>
      </c>
      <c r="DM102">
        <v>-1.233292682926812</v>
      </c>
      <c r="DN102">
        <v>0.1225827546751581</v>
      </c>
      <c r="DO102">
        <v>0</v>
      </c>
      <c r="DP102">
        <v>0.264130425</v>
      </c>
      <c r="DQ102">
        <v>6.6327253283301316E-2</v>
      </c>
      <c r="DR102">
        <v>1.194909454914367E-2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3.2942300000000002</v>
      </c>
      <c r="EB102">
        <v>2.6252200000000001</v>
      </c>
      <c r="EC102">
        <v>0.124986</v>
      </c>
      <c r="ED102">
        <v>0.12589700000000001</v>
      </c>
      <c r="EE102">
        <v>0.14846000000000001</v>
      </c>
      <c r="EF102">
        <v>0.146235</v>
      </c>
      <c r="EG102">
        <v>26419.599999999999</v>
      </c>
      <c r="EH102">
        <v>26926.9</v>
      </c>
      <c r="EI102">
        <v>28101</v>
      </c>
      <c r="EJ102">
        <v>29665.3</v>
      </c>
      <c r="EK102">
        <v>32864.400000000001</v>
      </c>
      <c r="EL102">
        <v>35199.1</v>
      </c>
      <c r="EM102">
        <v>39594.199999999997</v>
      </c>
      <c r="EN102">
        <v>42451.5</v>
      </c>
      <c r="EO102">
        <v>2.0506500000000001</v>
      </c>
      <c r="EP102">
        <v>2.1370499999999999</v>
      </c>
      <c r="EQ102">
        <v>7.7560500000000004E-2</v>
      </c>
      <c r="ER102">
        <v>0</v>
      </c>
      <c r="ES102">
        <v>33.515300000000003</v>
      </c>
      <c r="ET102">
        <v>999.9</v>
      </c>
      <c r="EU102">
        <v>72.400000000000006</v>
      </c>
      <c r="EV102">
        <v>37.1</v>
      </c>
      <c r="EW102">
        <v>45.436599999999999</v>
      </c>
      <c r="EX102">
        <v>56.802799999999998</v>
      </c>
      <c r="EY102">
        <v>-2.2836500000000002</v>
      </c>
      <c r="EZ102">
        <v>2</v>
      </c>
      <c r="FA102">
        <v>0.67395799999999995</v>
      </c>
      <c r="FB102">
        <v>1.6324399999999999</v>
      </c>
      <c r="FC102">
        <v>20.261800000000001</v>
      </c>
      <c r="FD102">
        <v>5.2150400000000001</v>
      </c>
      <c r="FE102">
        <v>12.0059</v>
      </c>
      <c r="FF102">
        <v>4.9859</v>
      </c>
      <c r="FG102">
        <v>3.2845800000000001</v>
      </c>
      <c r="FH102">
        <v>7035.5</v>
      </c>
      <c r="FI102">
        <v>9999</v>
      </c>
      <c r="FJ102">
        <v>9999</v>
      </c>
      <c r="FK102">
        <v>515.70000000000005</v>
      </c>
      <c r="FL102">
        <v>1.8658300000000001</v>
      </c>
      <c r="FM102">
        <v>1.8621799999999999</v>
      </c>
      <c r="FN102">
        <v>1.8642399999999999</v>
      </c>
      <c r="FO102">
        <v>1.8603499999999999</v>
      </c>
      <c r="FP102">
        <v>1.8610800000000001</v>
      </c>
      <c r="FQ102">
        <v>1.86008</v>
      </c>
      <c r="FR102">
        <v>1.8618300000000001</v>
      </c>
      <c r="FS102">
        <v>1.8583799999999999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-0.49</v>
      </c>
      <c r="GH102">
        <v>0.22</v>
      </c>
      <c r="GI102">
        <v>-0.69928025100371916</v>
      </c>
      <c r="GJ102">
        <v>1.4630516110468079E-4</v>
      </c>
      <c r="GK102">
        <v>5.5642911680704064E-7</v>
      </c>
      <c r="GL102">
        <v>-2.6618900234199588E-10</v>
      </c>
      <c r="GM102">
        <v>-0.15148303708864999</v>
      </c>
      <c r="GN102">
        <v>8.1235993582925436E-3</v>
      </c>
      <c r="GO102">
        <v>6.4829555091776674E-5</v>
      </c>
      <c r="GP102">
        <v>-4.6489004256989501E-7</v>
      </c>
      <c r="GQ102">
        <v>2</v>
      </c>
      <c r="GR102">
        <v>2085</v>
      </c>
      <c r="GS102">
        <v>3</v>
      </c>
      <c r="GT102">
        <v>37</v>
      </c>
      <c r="GU102">
        <v>11</v>
      </c>
      <c r="GV102">
        <v>11</v>
      </c>
      <c r="GW102">
        <v>1.7785599999999999</v>
      </c>
      <c r="GX102">
        <v>2.5866699999999998</v>
      </c>
      <c r="GY102">
        <v>2.04834</v>
      </c>
      <c r="GZ102">
        <v>2.6184099999999999</v>
      </c>
      <c r="HA102">
        <v>2.1972700000000001</v>
      </c>
      <c r="HB102">
        <v>2.3730500000000001</v>
      </c>
      <c r="HC102">
        <v>42.032899999999998</v>
      </c>
      <c r="HD102">
        <v>15.0952</v>
      </c>
      <c r="HE102">
        <v>18</v>
      </c>
      <c r="HF102">
        <v>591.88900000000001</v>
      </c>
      <c r="HG102">
        <v>730.64700000000005</v>
      </c>
      <c r="HH102">
        <v>30.9985</v>
      </c>
      <c r="HI102">
        <v>35.686900000000001</v>
      </c>
      <c r="HJ102">
        <v>30.000499999999999</v>
      </c>
      <c r="HK102">
        <v>35.464599999999997</v>
      </c>
      <c r="HL102">
        <v>35.432200000000002</v>
      </c>
      <c r="HM102">
        <v>35.590899999999998</v>
      </c>
      <c r="HN102">
        <v>21.760999999999999</v>
      </c>
      <c r="HO102">
        <v>97.769800000000004</v>
      </c>
      <c r="HP102">
        <v>31</v>
      </c>
      <c r="HQ102">
        <v>585.04100000000005</v>
      </c>
      <c r="HR102">
        <v>37.412199999999999</v>
      </c>
      <c r="HS102">
        <v>98.915499999999994</v>
      </c>
      <c r="HT102">
        <v>98.394199999999998</v>
      </c>
    </row>
    <row r="103" spans="1:228" x14ac:dyDescent="0.2">
      <c r="A103">
        <v>88</v>
      </c>
      <c r="B103">
        <v>1665597077.5999999</v>
      </c>
      <c r="C103">
        <v>347</v>
      </c>
      <c r="D103" t="s">
        <v>535</v>
      </c>
      <c r="E103" t="s">
        <v>536</v>
      </c>
      <c r="F103">
        <v>4</v>
      </c>
      <c r="G103">
        <v>1665597075.5999999</v>
      </c>
      <c r="H103">
        <f t="shared" si="34"/>
        <v>6.8466321058069282E-4</v>
      </c>
      <c r="I103">
        <f t="shared" si="35"/>
        <v>0.68466321058069279</v>
      </c>
      <c r="J103">
        <f t="shared" si="36"/>
        <v>5.3463091588232947</v>
      </c>
      <c r="K103">
        <f t="shared" si="37"/>
        <v>561.1854285714287</v>
      </c>
      <c r="L103">
        <f t="shared" si="38"/>
        <v>320.5198098205459</v>
      </c>
      <c r="M103">
        <f t="shared" si="39"/>
        <v>32.410300288298352</v>
      </c>
      <c r="N103">
        <f t="shared" si="40"/>
        <v>56.745909925507242</v>
      </c>
      <c r="O103">
        <f t="shared" si="41"/>
        <v>3.7733376686455183E-2</v>
      </c>
      <c r="P103">
        <f t="shared" si="42"/>
        <v>3.6772435703401847</v>
      </c>
      <c r="Q103">
        <f t="shared" si="43"/>
        <v>3.751958462198355E-2</v>
      </c>
      <c r="R103">
        <f t="shared" si="44"/>
        <v>2.3468847597717817E-2</v>
      </c>
      <c r="S103">
        <f t="shared" si="45"/>
        <v>226.10889009358351</v>
      </c>
      <c r="T103">
        <f t="shared" si="46"/>
        <v>35.340295824624633</v>
      </c>
      <c r="U103">
        <f t="shared" si="47"/>
        <v>34.762957142857147</v>
      </c>
      <c r="V103">
        <f t="shared" si="48"/>
        <v>5.5746487799582312</v>
      </c>
      <c r="W103">
        <f t="shared" si="49"/>
        <v>69.788657342213838</v>
      </c>
      <c r="X103">
        <f t="shared" si="50"/>
        <v>3.8151058973339333</v>
      </c>
      <c r="Y103">
        <f t="shared" si="51"/>
        <v>5.4666561051981271</v>
      </c>
      <c r="Z103">
        <f t="shared" si="52"/>
        <v>1.7595428826242978</v>
      </c>
      <c r="AA103">
        <f t="shared" si="53"/>
        <v>-30.193647586608552</v>
      </c>
      <c r="AB103">
        <f t="shared" si="54"/>
        <v>-69.82278899926348</v>
      </c>
      <c r="AC103">
        <f t="shared" si="55"/>
        <v>-4.4166142456506075</v>
      </c>
      <c r="AD103">
        <f t="shared" si="56"/>
        <v>121.67583926206086</v>
      </c>
      <c r="AE103">
        <f t="shared" si="57"/>
        <v>29.191251961938203</v>
      </c>
      <c r="AF103">
        <f t="shared" si="58"/>
        <v>0.7031776837328727</v>
      </c>
      <c r="AG103">
        <f t="shared" si="59"/>
        <v>5.3463091588232947</v>
      </c>
      <c r="AH103">
        <v>595.26457434840449</v>
      </c>
      <c r="AI103">
        <v>585.83312121212123</v>
      </c>
      <c r="AJ103">
        <v>1.7627020607872641</v>
      </c>
      <c r="AK103">
        <v>66.503047521225383</v>
      </c>
      <c r="AL103">
        <f t="shared" si="60"/>
        <v>0.68466321058069279</v>
      </c>
      <c r="AM103">
        <v>37.447195689164083</v>
      </c>
      <c r="AN103">
        <v>37.7220274725275</v>
      </c>
      <c r="AO103">
        <v>-2.2150477098894811E-4</v>
      </c>
      <c r="AP103">
        <v>87.114648894913799</v>
      </c>
      <c r="AQ103">
        <v>85</v>
      </c>
      <c r="AR103">
        <v>13</v>
      </c>
      <c r="AS103">
        <f t="shared" si="61"/>
        <v>1</v>
      </c>
      <c r="AT103">
        <f t="shared" si="62"/>
        <v>0</v>
      </c>
      <c r="AU103">
        <f t="shared" si="63"/>
        <v>47062.276547211142</v>
      </c>
      <c r="AV103">
        <f t="shared" si="64"/>
        <v>1199.954285714286</v>
      </c>
      <c r="AW103">
        <f t="shared" si="65"/>
        <v>1025.8870850225824</v>
      </c>
      <c r="AX103">
        <f t="shared" si="66"/>
        <v>0.85493847327018102</v>
      </c>
      <c r="AY103">
        <f t="shared" si="67"/>
        <v>0.18843125341144951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1665597075.5999999</v>
      </c>
      <c r="BF103">
        <v>561.1854285714287</v>
      </c>
      <c r="BG103">
        <v>573.47442857142858</v>
      </c>
      <c r="BH103">
        <v>37.72927142857143</v>
      </c>
      <c r="BI103">
        <v>37.448214285714293</v>
      </c>
      <c r="BJ103">
        <v>561.67399999999998</v>
      </c>
      <c r="BK103">
        <v>37.50937142857142</v>
      </c>
      <c r="BL103">
        <v>650.02714285714285</v>
      </c>
      <c r="BM103">
        <v>101.018</v>
      </c>
      <c r="BN103">
        <v>9.9931857142857142E-2</v>
      </c>
      <c r="BO103">
        <v>34.41075714285715</v>
      </c>
      <c r="BP103">
        <v>34.762957142857147</v>
      </c>
      <c r="BQ103">
        <v>999.89999999999986</v>
      </c>
      <c r="BR103">
        <v>0</v>
      </c>
      <c r="BS103">
        <v>0</v>
      </c>
      <c r="BT103">
        <v>9001.6071428571431</v>
      </c>
      <c r="BU103">
        <v>0</v>
      </c>
      <c r="BV103">
        <v>254.53142857142851</v>
      </c>
      <c r="BW103">
        <v>-12.289157142857141</v>
      </c>
      <c r="BX103">
        <v>583.18857142857144</v>
      </c>
      <c r="BY103">
        <v>595.78557142857153</v>
      </c>
      <c r="BZ103">
        <v>0.28106857142857139</v>
      </c>
      <c r="CA103">
        <v>573.47442857142858</v>
      </c>
      <c r="CB103">
        <v>37.448214285714293</v>
      </c>
      <c r="CC103">
        <v>3.81134</v>
      </c>
      <c r="CD103">
        <v>3.7829471428571431</v>
      </c>
      <c r="CE103">
        <v>28.07442857142857</v>
      </c>
      <c r="CF103">
        <v>27.946185714285711</v>
      </c>
      <c r="CG103">
        <v>1199.954285714286</v>
      </c>
      <c r="CH103">
        <v>0.49996757142857151</v>
      </c>
      <c r="CI103">
        <v>0.50003242857142849</v>
      </c>
      <c r="CJ103">
        <v>0</v>
      </c>
      <c r="CK103">
        <v>773.51671428571433</v>
      </c>
      <c r="CL103">
        <v>4.9990899999999998</v>
      </c>
      <c r="CM103">
        <v>8413.5585714285717</v>
      </c>
      <c r="CN103">
        <v>9557.3671428571433</v>
      </c>
      <c r="CO103">
        <v>44.936999999999998</v>
      </c>
      <c r="CP103">
        <v>47.25</v>
      </c>
      <c r="CQ103">
        <v>45.696000000000012</v>
      </c>
      <c r="CR103">
        <v>46.517714285714291</v>
      </c>
      <c r="CS103">
        <v>46.491</v>
      </c>
      <c r="CT103">
        <v>597.43857142857144</v>
      </c>
      <c r="CU103">
        <v>597.51571428571435</v>
      </c>
      <c r="CV103">
        <v>0</v>
      </c>
      <c r="CW103">
        <v>1665597084.4000001</v>
      </c>
      <c r="CX103">
        <v>0</v>
      </c>
      <c r="CY103">
        <v>1665596416</v>
      </c>
      <c r="CZ103" t="s">
        <v>356</v>
      </c>
      <c r="DA103">
        <v>1665596416</v>
      </c>
      <c r="DB103">
        <v>1665596413.5</v>
      </c>
      <c r="DC103">
        <v>13</v>
      </c>
      <c r="DD103">
        <v>-1.9E-2</v>
      </c>
      <c r="DE103">
        <v>-8.0000000000000002E-3</v>
      </c>
      <c r="DF103">
        <v>-0.56100000000000005</v>
      </c>
      <c r="DG103">
        <v>0.20899999999999999</v>
      </c>
      <c r="DH103">
        <v>415</v>
      </c>
      <c r="DI103">
        <v>38</v>
      </c>
      <c r="DJ103">
        <v>0.55000000000000004</v>
      </c>
      <c r="DK103">
        <v>0.34</v>
      </c>
      <c r="DL103">
        <v>-12.219127500000001</v>
      </c>
      <c r="DM103">
        <v>-0.85231857410880107</v>
      </c>
      <c r="DN103">
        <v>9.2962532741691237E-2</v>
      </c>
      <c r="DO103">
        <v>0</v>
      </c>
      <c r="DP103">
        <v>0.26817012499999998</v>
      </c>
      <c r="DQ103">
        <v>0.1086900900562848</v>
      </c>
      <c r="DR103">
        <v>1.4103679440464289E-2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416</v>
      </c>
      <c r="EA103">
        <v>3.29413</v>
      </c>
      <c r="EB103">
        <v>2.6251500000000001</v>
      </c>
      <c r="EC103">
        <v>0.12606300000000001</v>
      </c>
      <c r="ED103">
        <v>0.126966</v>
      </c>
      <c r="EE103">
        <v>0.14841099999999999</v>
      </c>
      <c r="EF103">
        <v>0.146234</v>
      </c>
      <c r="EG103">
        <v>26386.7</v>
      </c>
      <c r="EH103">
        <v>26893.9</v>
      </c>
      <c r="EI103">
        <v>28100.6</v>
      </c>
      <c r="EJ103">
        <v>29665.3</v>
      </c>
      <c r="EK103">
        <v>32865.699999999997</v>
      </c>
      <c r="EL103">
        <v>35199.199999999997</v>
      </c>
      <c r="EM103">
        <v>39593.300000000003</v>
      </c>
      <c r="EN103">
        <v>42451.6</v>
      </c>
      <c r="EO103">
        <v>2.0504500000000001</v>
      </c>
      <c r="EP103">
        <v>2.1371000000000002</v>
      </c>
      <c r="EQ103">
        <v>7.7337000000000003E-2</v>
      </c>
      <c r="ER103">
        <v>0</v>
      </c>
      <c r="ES103">
        <v>33.506500000000003</v>
      </c>
      <c r="ET103">
        <v>999.9</v>
      </c>
      <c r="EU103">
        <v>72.400000000000006</v>
      </c>
      <c r="EV103">
        <v>37.1</v>
      </c>
      <c r="EW103">
        <v>45.432400000000001</v>
      </c>
      <c r="EX103">
        <v>56.892800000000001</v>
      </c>
      <c r="EY103">
        <v>-2.0953499999999998</v>
      </c>
      <c r="EZ103">
        <v>2</v>
      </c>
      <c r="FA103">
        <v>0.67433900000000002</v>
      </c>
      <c r="FB103">
        <v>1.6285700000000001</v>
      </c>
      <c r="FC103">
        <v>20.261800000000001</v>
      </c>
      <c r="FD103">
        <v>5.2150400000000001</v>
      </c>
      <c r="FE103">
        <v>12.0062</v>
      </c>
      <c r="FF103">
        <v>4.9861000000000004</v>
      </c>
      <c r="FG103">
        <v>3.2845499999999999</v>
      </c>
      <c r="FH103">
        <v>7035.8</v>
      </c>
      <c r="FI103">
        <v>9999</v>
      </c>
      <c r="FJ103">
        <v>9999</v>
      </c>
      <c r="FK103">
        <v>515.70000000000005</v>
      </c>
      <c r="FL103">
        <v>1.8658300000000001</v>
      </c>
      <c r="FM103">
        <v>1.8621799999999999</v>
      </c>
      <c r="FN103">
        <v>1.8642300000000001</v>
      </c>
      <c r="FO103">
        <v>1.8603499999999999</v>
      </c>
      <c r="FP103">
        <v>1.8610599999999999</v>
      </c>
      <c r="FQ103">
        <v>1.86009</v>
      </c>
      <c r="FR103">
        <v>1.8618399999999999</v>
      </c>
      <c r="FS103">
        <v>1.8583799999999999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-0.48699999999999999</v>
      </c>
      <c r="GH103">
        <v>0.2198</v>
      </c>
      <c r="GI103">
        <v>-0.69928025100371916</v>
      </c>
      <c r="GJ103">
        <v>1.4630516110468079E-4</v>
      </c>
      <c r="GK103">
        <v>5.5642911680704064E-7</v>
      </c>
      <c r="GL103">
        <v>-2.6618900234199588E-10</v>
      </c>
      <c r="GM103">
        <v>-0.15148303708864999</v>
      </c>
      <c r="GN103">
        <v>8.1235993582925436E-3</v>
      </c>
      <c r="GO103">
        <v>6.4829555091776674E-5</v>
      </c>
      <c r="GP103">
        <v>-4.6489004256989501E-7</v>
      </c>
      <c r="GQ103">
        <v>2</v>
      </c>
      <c r="GR103">
        <v>2085</v>
      </c>
      <c r="GS103">
        <v>3</v>
      </c>
      <c r="GT103">
        <v>37</v>
      </c>
      <c r="GU103">
        <v>11</v>
      </c>
      <c r="GV103">
        <v>11.1</v>
      </c>
      <c r="GW103">
        <v>1.79565</v>
      </c>
      <c r="GX103">
        <v>2.6013199999999999</v>
      </c>
      <c r="GY103">
        <v>2.04834</v>
      </c>
      <c r="GZ103">
        <v>2.6184099999999999</v>
      </c>
      <c r="HA103">
        <v>2.1972700000000001</v>
      </c>
      <c r="HB103">
        <v>2.3547400000000001</v>
      </c>
      <c r="HC103">
        <v>42.032899999999998</v>
      </c>
      <c r="HD103">
        <v>15.0952</v>
      </c>
      <c r="HE103">
        <v>18</v>
      </c>
      <c r="HF103">
        <v>591.77</v>
      </c>
      <c r="HG103">
        <v>730.73699999999997</v>
      </c>
      <c r="HH103">
        <v>30.998799999999999</v>
      </c>
      <c r="HI103">
        <v>35.691000000000003</v>
      </c>
      <c r="HJ103">
        <v>30.000499999999999</v>
      </c>
      <c r="HK103">
        <v>35.4679</v>
      </c>
      <c r="HL103">
        <v>35.435899999999997</v>
      </c>
      <c r="HM103">
        <v>35.925600000000003</v>
      </c>
      <c r="HN103">
        <v>21.760999999999999</v>
      </c>
      <c r="HO103">
        <v>97.769800000000004</v>
      </c>
      <c r="HP103">
        <v>31</v>
      </c>
      <c r="HQ103">
        <v>591.72799999999995</v>
      </c>
      <c r="HR103">
        <v>37.412199999999999</v>
      </c>
      <c r="HS103">
        <v>98.913700000000006</v>
      </c>
      <c r="HT103">
        <v>98.394199999999998</v>
      </c>
    </row>
    <row r="104" spans="1:228" x14ac:dyDescent="0.2">
      <c r="A104">
        <v>89</v>
      </c>
      <c r="B104">
        <v>1665597081.5999999</v>
      </c>
      <c r="C104">
        <v>351</v>
      </c>
      <c r="D104" t="s">
        <v>537</v>
      </c>
      <c r="E104" t="s">
        <v>538</v>
      </c>
      <c r="F104">
        <v>4</v>
      </c>
      <c r="G104">
        <v>1665597079.2874999</v>
      </c>
      <c r="H104">
        <f t="shared" si="34"/>
        <v>6.1683224441651111E-4</v>
      </c>
      <c r="I104">
        <f t="shared" si="35"/>
        <v>0.61683224441651108</v>
      </c>
      <c r="J104">
        <f t="shared" si="36"/>
        <v>6.0084434925230497</v>
      </c>
      <c r="K104">
        <f t="shared" si="37"/>
        <v>567.38524999999993</v>
      </c>
      <c r="L104">
        <f t="shared" si="38"/>
        <v>271.39244476950114</v>
      </c>
      <c r="M104">
        <f t="shared" si="39"/>
        <v>27.442606371612111</v>
      </c>
      <c r="N104">
        <f t="shared" si="40"/>
        <v>57.372747019664018</v>
      </c>
      <c r="O104">
        <f t="shared" si="41"/>
        <v>3.402639451338469E-2</v>
      </c>
      <c r="P104">
        <f t="shared" si="42"/>
        <v>3.6749141934195375</v>
      </c>
      <c r="Q104">
        <f t="shared" si="43"/>
        <v>3.3852331384678774E-2</v>
      </c>
      <c r="R104">
        <f t="shared" si="44"/>
        <v>2.1173271599146559E-2</v>
      </c>
      <c r="S104">
        <f t="shared" si="45"/>
        <v>226.11367836068283</v>
      </c>
      <c r="T104">
        <f t="shared" si="46"/>
        <v>35.348570345436883</v>
      </c>
      <c r="U104">
        <f t="shared" si="47"/>
        <v>34.750700000000002</v>
      </c>
      <c r="V104">
        <f t="shared" si="48"/>
        <v>5.5708595433692869</v>
      </c>
      <c r="W104">
        <f t="shared" si="49"/>
        <v>69.791234387351565</v>
      </c>
      <c r="X104">
        <f t="shared" si="50"/>
        <v>3.8138663018422787</v>
      </c>
      <c r="Y104">
        <f t="shared" si="51"/>
        <v>5.4646781007981069</v>
      </c>
      <c r="Z104">
        <f t="shared" si="52"/>
        <v>1.7569932415270082</v>
      </c>
      <c r="AA104">
        <f t="shared" si="53"/>
        <v>-27.202301978768141</v>
      </c>
      <c r="AB104">
        <f t="shared" si="54"/>
        <v>-68.639357890788304</v>
      </c>
      <c r="AC104">
        <f t="shared" si="55"/>
        <v>-4.3441112291916664</v>
      </c>
      <c r="AD104">
        <f t="shared" si="56"/>
        <v>125.92790726193472</v>
      </c>
      <c r="AE104">
        <f t="shared" si="57"/>
        <v>29.221579718243188</v>
      </c>
      <c r="AF104">
        <f t="shared" si="58"/>
        <v>0.67529797016223347</v>
      </c>
      <c r="AG104">
        <f t="shared" si="59"/>
        <v>6.0084434925230497</v>
      </c>
      <c r="AH104">
        <v>602.27367086982508</v>
      </c>
      <c r="AI104">
        <v>592.73808484848485</v>
      </c>
      <c r="AJ104">
        <v>1.717783343899292</v>
      </c>
      <c r="AK104">
        <v>66.503047521225383</v>
      </c>
      <c r="AL104">
        <f t="shared" si="60"/>
        <v>0.61683224441651108</v>
      </c>
      <c r="AM104">
        <v>37.448406344147493</v>
      </c>
      <c r="AN104">
        <v>37.713647252747251</v>
      </c>
      <c r="AO104">
        <v>-3.5312581055809409E-3</v>
      </c>
      <c r="AP104">
        <v>87.114648894913799</v>
      </c>
      <c r="AQ104">
        <v>84</v>
      </c>
      <c r="AR104">
        <v>13</v>
      </c>
      <c r="AS104">
        <f t="shared" si="61"/>
        <v>1</v>
      </c>
      <c r="AT104">
        <f t="shared" si="62"/>
        <v>0</v>
      </c>
      <c r="AU104">
        <f t="shared" si="63"/>
        <v>47021.834054420979</v>
      </c>
      <c r="AV104">
        <f t="shared" si="64"/>
        <v>1199.9849999999999</v>
      </c>
      <c r="AW104">
        <f t="shared" si="65"/>
        <v>1025.9128260936182</v>
      </c>
      <c r="AX104">
        <f t="shared" si="66"/>
        <v>0.85493804180353772</v>
      </c>
      <c r="AY104">
        <f t="shared" si="67"/>
        <v>0.18843042068082755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1665597079.2874999</v>
      </c>
      <c r="BF104">
        <v>567.38524999999993</v>
      </c>
      <c r="BG104">
        <v>579.68187499999999</v>
      </c>
      <c r="BH104">
        <v>37.717062499999997</v>
      </c>
      <c r="BI104">
        <v>37.447150000000001</v>
      </c>
      <c r="BJ104">
        <v>567.87074999999993</v>
      </c>
      <c r="BK104">
        <v>37.4973125</v>
      </c>
      <c r="BL104">
        <v>650.03837500000009</v>
      </c>
      <c r="BM104">
        <v>101.017625</v>
      </c>
      <c r="BN104">
        <v>0.1001728625</v>
      </c>
      <c r="BO104">
        <v>34.404249999999998</v>
      </c>
      <c r="BP104">
        <v>34.750700000000002</v>
      </c>
      <c r="BQ104">
        <v>999.9</v>
      </c>
      <c r="BR104">
        <v>0</v>
      </c>
      <c r="BS104">
        <v>0</v>
      </c>
      <c r="BT104">
        <v>8993.59375</v>
      </c>
      <c r="BU104">
        <v>0</v>
      </c>
      <c r="BV104">
        <v>253.62549999999999</v>
      </c>
      <c r="BW104">
        <v>-12.29665</v>
      </c>
      <c r="BX104">
        <v>589.623875</v>
      </c>
      <c r="BY104">
        <v>602.23387500000001</v>
      </c>
      <c r="BZ104">
        <v>0.26993099999999998</v>
      </c>
      <c r="CA104">
        <v>579.68187499999999</v>
      </c>
      <c r="CB104">
        <v>37.447150000000001</v>
      </c>
      <c r="CC104">
        <v>3.8100862499999999</v>
      </c>
      <c r="CD104">
        <v>3.7828175000000002</v>
      </c>
      <c r="CE104">
        <v>28.068787499999999</v>
      </c>
      <c r="CF104">
        <v>27.945587499999998</v>
      </c>
      <c r="CG104">
        <v>1199.9849999999999</v>
      </c>
      <c r="CH104">
        <v>0.49998074999999997</v>
      </c>
      <c r="CI104">
        <v>0.50001925000000003</v>
      </c>
      <c r="CJ104">
        <v>0</v>
      </c>
      <c r="CK104">
        <v>773.55112499999996</v>
      </c>
      <c r="CL104">
        <v>4.9990899999999998</v>
      </c>
      <c r="CM104">
        <v>8412.2012499999983</v>
      </c>
      <c r="CN104">
        <v>9557.66</v>
      </c>
      <c r="CO104">
        <v>44.936999999999998</v>
      </c>
      <c r="CP104">
        <v>47.265500000000003</v>
      </c>
      <c r="CQ104">
        <v>45.734250000000003</v>
      </c>
      <c r="CR104">
        <v>46.5</v>
      </c>
      <c r="CS104">
        <v>46.492125000000001</v>
      </c>
      <c r="CT104">
        <v>597.47125000000005</v>
      </c>
      <c r="CU104">
        <v>597.51374999999996</v>
      </c>
      <c r="CV104">
        <v>0</v>
      </c>
      <c r="CW104">
        <v>1665597088.5999999</v>
      </c>
      <c r="CX104">
        <v>0</v>
      </c>
      <c r="CY104">
        <v>1665596416</v>
      </c>
      <c r="CZ104" t="s">
        <v>356</v>
      </c>
      <c r="DA104">
        <v>1665596416</v>
      </c>
      <c r="DB104">
        <v>1665596413.5</v>
      </c>
      <c r="DC104">
        <v>13</v>
      </c>
      <c r="DD104">
        <v>-1.9E-2</v>
      </c>
      <c r="DE104">
        <v>-8.0000000000000002E-3</v>
      </c>
      <c r="DF104">
        <v>-0.56100000000000005</v>
      </c>
      <c r="DG104">
        <v>0.20899999999999999</v>
      </c>
      <c r="DH104">
        <v>415</v>
      </c>
      <c r="DI104">
        <v>38</v>
      </c>
      <c r="DJ104">
        <v>0.55000000000000004</v>
      </c>
      <c r="DK104">
        <v>0.34</v>
      </c>
      <c r="DL104">
        <v>-12.2661675</v>
      </c>
      <c r="DM104">
        <v>-0.41904427767355229</v>
      </c>
      <c r="DN104">
        <v>5.555019526293322E-2</v>
      </c>
      <c r="DO104">
        <v>0</v>
      </c>
      <c r="DP104">
        <v>0.27037925000000002</v>
      </c>
      <c r="DQ104">
        <v>7.2119324577860355E-2</v>
      </c>
      <c r="DR104">
        <v>1.33162660452358E-2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3.2944399999999998</v>
      </c>
      <c r="EB104">
        <v>2.6254900000000001</v>
      </c>
      <c r="EC104">
        <v>0.12712200000000001</v>
      </c>
      <c r="ED104">
        <v>0.127999</v>
      </c>
      <c r="EE104">
        <v>0.14838299999999999</v>
      </c>
      <c r="EF104">
        <v>0.146229</v>
      </c>
      <c r="EG104">
        <v>26354.2</v>
      </c>
      <c r="EH104">
        <v>26861.599999999999</v>
      </c>
      <c r="EI104">
        <v>28100.2</v>
      </c>
      <c r="EJ104">
        <v>29664.9</v>
      </c>
      <c r="EK104">
        <v>32866.199999999997</v>
      </c>
      <c r="EL104">
        <v>35198.800000000003</v>
      </c>
      <c r="EM104">
        <v>39592.5</v>
      </c>
      <c r="EN104">
        <v>42450.8</v>
      </c>
      <c r="EO104">
        <v>2.0518000000000001</v>
      </c>
      <c r="EP104">
        <v>2.1368499999999999</v>
      </c>
      <c r="EQ104">
        <v>7.7057600000000004E-2</v>
      </c>
      <c r="ER104">
        <v>0</v>
      </c>
      <c r="ES104">
        <v>33.4968</v>
      </c>
      <c r="ET104">
        <v>999.9</v>
      </c>
      <c r="EU104">
        <v>72.400000000000006</v>
      </c>
      <c r="EV104">
        <v>37.1</v>
      </c>
      <c r="EW104">
        <v>45.436500000000002</v>
      </c>
      <c r="EX104">
        <v>56.652799999999999</v>
      </c>
      <c r="EY104">
        <v>-2.2155499999999999</v>
      </c>
      <c r="EZ104">
        <v>2</v>
      </c>
      <c r="FA104">
        <v>0.67458099999999999</v>
      </c>
      <c r="FB104">
        <v>1.62541</v>
      </c>
      <c r="FC104">
        <v>20.261800000000001</v>
      </c>
      <c r="FD104">
        <v>5.2151899999999998</v>
      </c>
      <c r="FE104">
        <v>12.0053</v>
      </c>
      <c r="FF104">
        <v>4.9859999999999998</v>
      </c>
      <c r="FG104">
        <v>3.2845</v>
      </c>
      <c r="FH104">
        <v>7035.8</v>
      </c>
      <c r="FI104">
        <v>9999</v>
      </c>
      <c r="FJ104">
        <v>9999</v>
      </c>
      <c r="FK104">
        <v>515.70000000000005</v>
      </c>
      <c r="FL104">
        <v>1.8658399999999999</v>
      </c>
      <c r="FM104">
        <v>1.8621799999999999</v>
      </c>
      <c r="FN104">
        <v>1.86426</v>
      </c>
      <c r="FO104">
        <v>1.8603400000000001</v>
      </c>
      <c r="FP104">
        <v>1.8610599999999999</v>
      </c>
      <c r="FQ104">
        <v>1.86008</v>
      </c>
      <c r="FR104">
        <v>1.86185</v>
      </c>
      <c r="FS104">
        <v>1.8583799999999999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-0.48299999999999998</v>
      </c>
      <c r="GH104">
        <v>0.21970000000000001</v>
      </c>
      <c r="GI104">
        <v>-0.69928025100371916</v>
      </c>
      <c r="GJ104">
        <v>1.4630516110468079E-4</v>
      </c>
      <c r="GK104">
        <v>5.5642911680704064E-7</v>
      </c>
      <c r="GL104">
        <v>-2.6618900234199588E-10</v>
      </c>
      <c r="GM104">
        <v>-0.15148303708864999</v>
      </c>
      <c r="GN104">
        <v>8.1235993582925436E-3</v>
      </c>
      <c r="GO104">
        <v>6.4829555091776674E-5</v>
      </c>
      <c r="GP104">
        <v>-4.6489004256989501E-7</v>
      </c>
      <c r="GQ104">
        <v>2</v>
      </c>
      <c r="GR104">
        <v>2085</v>
      </c>
      <c r="GS104">
        <v>3</v>
      </c>
      <c r="GT104">
        <v>37</v>
      </c>
      <c r="GU104">
        <v>11.1</v>
      </c>
      <c r="GV104">
        <v>11.1</v>
      </c>
      <c r="GW104">
        <v>1.81274</v>
      </c>
      <c r="GX104">
        <v>2.5939899999999998</v>
      </c>
      <c r="GY104">
        <v>2.04834</v>
      </c>
      <c r="GZ104">
        <v>2.6184099999999999</v>
      </c>
      <c r="HA104">
        <v>2.1972700000000001</v>
      </c>
      <c r="HB104">
        <v>2.3156699999999999</v>
      </c>
      <c r="HC104">
        <v>42.032899999999998</v>
      </c>
      <c r="HD104">
        <v>15.068899999999999</v>
      </c>
      <c r="HE104">
        <v>18</v>
      </c>
      <c r="HF104">
        <v>592.80100000000004</v>
      </c>
      <c r="HG104">
        <v>730.53300000000002</v>
      </c>
      <c r="HH104">
        <v>30.998999999999999</v>
      </c>
      <c r="HI104">
        <v>35.695399999999999</v>
      </c>
      <c r="HJ104">
        <v>30.000499999999999</v>
      </c>
      <c r="HK104">
        <v>35.471400000000003</v>
      </c>
      <c r="HL104">
        <v>35.438800000000001</v>
      </c>
      <c r="HM104">
        <v>36.265099999999997</v>
      </c>
      <c r="HN104">
        <v>21.760999999999999</v>
      </c>
      <c r="HO104">
        <v>97.769800000000004</v>
      </c>
      <c r="HP104">
        <v>31</v>
      </c>
      <c r="HQ104">
        <v>598.41399999999999</v>
      </c>
      <c r="HR104">
        <v>37.412199999999999</v>
      </c>
      <c r="HS104">
        <v>98.911900000000003</v>
      </c>
      <c r="HT104">
        <v>98.392600000000002</v>
      </c>
    </row>
    <row r="105" spans="1:228" x14ac:dyDescent="0.2">
      <c r="A105">
        <v>90</v>
      </c>
      <c r="B105">
        <v>1665597085.5999999</v>
      </c>
      <c r="C105">
        <v>355</v>
      </c>
      <c r="D105" t="s">
        <v>539</v>
      </c>
      <c r="E105" t="s">
        <v>540</v>
      </c>
      <c r="F105">
        <v>4</v>
      </c>
      <c r="G105">
        <v>1665597083.5999999</v>
      </c>
      <c r="H105">
        <f t="shared" si="34"/>
        <v>6.3781217155276751E-4</v>
      </c>
      <c r="I105">
        <f t="shared" si="35"/>
        <v>0.63781217155276748</v>
      </c>
      <c r="J105">
        <f t="shared" si="36"/>
        <v>6.0374124409529148</v>
      </c>
      <c r="K105">
        <f t="shared" si="37"/>
        <v>574.50171428571423</v>
      </c>
      <c r="L105">
        <f t="shared" si="38"/>
        <v>286.73859509457895</v>
      </c>
      <c r="M105">
        <f t="shared" si="39"/>
        <v>28.994158296942281</v>
      </c>
      <c r="N105">
        <f t="shared" si="40"/>
        <v>58.09191343903472</v>
      </c>
      <c r="O105">
        <f t="shared" si="41"/>
        <v>3.5255605993095025E-2</v>
      </c>
      <c r="P105">
        <f t="shared" si="42"/>
        <v>3.6842728771070208</v>
      </c>
      <c r="Q105">
        <f t="shared" si="43"/>
        <v>3.5069248701352598E-2</v>
      </c>
      <c r="R105">
        <f t="shared" si="44"/>
        <v>2.1934941609865175E-2</v>
      </c>
      <c r="S105">
        <f t="shared" si="45"/>
        <v>226.11419666413704</v>
      </c>
      <c r="T105">
        <f t="shared" si="46"/>
        <v>35.336530157045893</v>
      </c>
      <c r="U105">
        <f t="shared" si="47"/>
        <v>34.737114285714291</v>
      </c>
      <c r="V105">
        <f t="shared" si="48"/>
        <v>5.5666622015558582</v>
      </c>
      <c r="W105">
        <f t="shared" si="49"/>
        <v>69.794876592639994</v>
      </c>
      <c r="X105">
        <f t="shared" si="50"/>
        <v>3.812918495663113</v>
      </c>
      <c r="Y105">
        <f t="shared" si="51"/>
        <v>5.4630349415435351</v>
      </c>
      <c r="Z105">
        <f t="shared" si="52"/>
        <v>1.7537437058927452</v>
      </c>
      <c r="AA105">
        <f t="shared" si="53"/>
        <v>-28.127516765477047</v>
      </c>
      <c r="AB105">
        <f t="shared" si="54"/>
        <v>-67.189676452897828</v>
      </c>
      <c r="AC105">
        <f t="shared" si="55"/>
        <v>-4.2411677957496909</v>
      </c>
      <c r="AD105">
        <f t="shared" si="56"/>
        <v>126.55583565001245</v>
      </c>
      <c r="AE105">
        <f t="shared" si="57"/>
        <v>29.341380046837482</v>
      </c>
      <c r="AF105">
        <f t="shared" si="58"/>
        <v>0.65156004596457529</v>
      </c>
      <c r="AG105">
        <f t="shared" si="59"/>
        <v>6.0374124409529148</v>
      </c>
      <c r="AH105">
        <v>609.1811588683945</v>
      </c>
      <c r="AI105">
        <v>599.60446666666689</v>
      </c>
      <c r="AJ105">
        <v>1.7245648366682851</v>
      </c>
      <c r="AK105">
        <v>66.503047521225383</v>
      </c>
      <c r="AL105">
        <f t="shared" si="60"/>
        <v>0.63781217155276748</v>
      </c>
      <c r="AM105">
        <v>37.44674259204767</v>
      </c>
      <c r="AN105">
        <v>37.706814285714323</v>
      </c>
      <c r="AO105">
        <v>-9.6502101602163556E-4</v>
      </c>
      <c r="AP105">
        <v>87.114648894913799</v>
      </c>
      <c r="AQ105">
        <v>85</v>
      </c>
      <c r="AR105">
        <v>13</v>
      </c>
      <c r="AS105">
        <f t="shared" si="61"/>
        <v>1</v>
      </c>
      <c r="AT105">
        <f t="shared" si="62"/>
        <v>0</v>
      </c>
      <c r="AU105">
        <f t="shared" si="63"/>
        <v>47189.162478531354</v>
      </c>
      <c r="AV105">
        <f t="shared" si="64"/>
        <v>1199.988571428572</v>
      </c>
      <c r="AW105">
        <f t="shared" si="65"/>
        <v>1025.9157993078434</v>
      </c>
      <c r="AX105">
        <f t="shared" si="66"/>
        <v>0.85493797502296465</v>
      </c>
      <c r="AY105">
        <f t="shared" si="67"/>
        <v>0.18843029179432169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1665597083.5999999</v>
      </c>
      <c r="BF105">
        <v>574.50171428571423</v>
      </c>
      <c r="BG105">
        <v>586.8458571428572</v>
      </c>
      <c r="BH105">
        <v>37.707971428571419</v>
      </c>
      <c r="BI105">
        <v>37.447514285714277</v>
      </c>
      <c r="BJ105">
        <v>574.98357142857139</v>
      </c>
      <c r="BK105">
        <v>37.488300000000002</v>
      </c>
      <c r="BL105">
        <v>649.96328571428569</v>
      </c>
      <c r="BM105">
        <v>101.0171428571429</v>
      </c>
      <c r="BN105">
        <v>9.9898214285714299E-2</v>
      </c>
      <c r="BO105">
        <v>34.398842857142853</v>
      </c>
      <c r="BP105">
        <v>34.737114285714291</v>
      </c>
      <c r="BQ105">
        <v>999.89999999999986</v>
      </c>
      <c r="BR105">
        <v>0</v>
      </c>
      <c r="BS105">
        <v>0</v>
      </c>
      <c r="BT105">
        <v>9025.982857142857</v>
      </c>
      <c r="BU105">
        <v>0</v>
      </c>
      <c r="BV105">
        <v>256.06842857142863</v>
      </c>
      <c r="BW105">
        <v>-12.34427142857143</v>
      </c>
      <c r="BX105">
        <v>597.01400000000001</v>
      </c>
      <c r="BY105">
        <v>609.67685714285722</v>
      </c>
      <c r="BZ105">
        <v>0.26046099999999989</v>
      </c>
      <c r="CA105">
        <v>586.8458571428572</v>
      </c>
      <c r="CB105">
        <v>37.447514285714277</v>
      </c>
      <c r="CC105">
        <v>3.809154285714285</v>
      </c>
      <c r="CD105">
        <v>3.7828442857142859</v>
      </c>
      <c r="CE105">
        <v>28.064599999999999</v>
      </c>
      <c r="CF105">
        <v>27.945714285714281</v>
      </c>
      <c r="CG105">
        <v>1199.988571428572</v>
      </c>
      <c r="CH105">
        <v>0.49998528571428569</v>
      </c>
      <c r="CI105">
        <v>0.50001471428571431</v>
      </c>
      <c r="CJ105">
        <v>0</v>
      </c>
      <c r="CK105">
        <v>773.4495714285714</v>
      </c>
      <c r="CL105">
        <v>4.9990899999999998</v>
      </c>
      <c r="CM105">
        <v>8414.2642857142855</v>
      </c>
      <c r="CN105">
        <v>9557.7128571428566</v>
      </c>
      <c r="CO105">
        <v>44.936999999999998</v>
      </c>
      <c r="CP105">
        <v>47.258857142857153</v>
      </c>
      <c r="CQ105">
        <v>45.723000000000013</v>
      </c>
      <c r="CR105">
        <v>46.5</v>
      </c>
      <c r="CS105">
        <v>46.5</v>
      </c>
      <c r="CT105">
        <v>597.47571428571428</v>
      </c>
      <c r="CU105">
        <v>597.51285714285711</v>
      </c>
      <c r="CV105">
        <v>0</v>
      </c>
      <c r="CW105">
        <v>1665597092.8</v>
      </c>
      <c r="CX105">
        <v>0</v>
      </c>
      <c r="CY105">
        <v>1665596416</v>
      </c>
      <c r="CZ105" t="s">
        <v>356</v>
      </c>
      <c r="DA105">
        <v>1665596416</v>
      </c>
      <c r="DB105">
        <v>1665596413.5</v>
      </c>
      <c r="DC105">
        <v>13</v>
      </c>
      <c r="DD105">
        <v>-1.9E-2</v>
      </c>
      <c r="DE105">
        <v>-8.0000000000000002E-3</v>
      </c>
      <c r="DF105">
        <v>-0.56100000000000005</v>
      </c>
      <c r="DG105">
        <v>0.20899999999999999</v>
      </c>
      <c r="DH105">
        <v>415</v>
      </c>
      <c r="DI105">
        <v>38</v>
      </c>
      <c r="DJ105">
        <v>0.55000000000000004</v>
      </c>
      <c r="DK105">
        <v>0.34</v>
      </c>
      <c r="DL105">
        <v>-12.299799999999999</v>
      </c>
      <c r="DM105">
        <v>-0.1791174484052096</v>
      </c>
      <c r="DN105">
        <v>2.8289220561903111E-2</v>
      </c>
      <c r="DO105">
        <v>0</v>
      </c>
      <c r="DP105">
        <v>0.27084684999999997</v>
      </c>
      <c r="DQ105">
        <v>-6.5533508442781174E-3</v>
      </c>
      <c r="DR105">
        <v>1.2952485721957001E-2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357</v>
      </c>
      <c r="EA105">
        <v>3.2943799999999999</v>
      </c>
      <c r="EB105">
        <v>2.6255000000000002</v>
      </c>
      <c r="EC105">
        <v>0.128165</v>
      </c>
      <c r="ED105">
        <v>0.12903700000000001</v>
      </c>
      <c r="EE105">
        <v>0.14837400000000001</v>
      </c>
      <c r="EF105">
        <v>0.146231</v>
      </c>
      <c r="EG105">
        <v>26322.799999999999</v>
      </c>
      <c r="EH105">
        <v>26829.1</v>
      </c>
      <c r="EI105">
        <v>28100.400000000001</v>
      </c>
      <c r="EJ105">
        <v>29664.400000000001</v>
      </c>
      <c r="EK105">
        <v>32867.199999999997</v>
      </c>
      <c r="EL105">
        <v>35198.5</v>
      </c>
      <c r="EM105">
        <v>39593.199999999997</v>
      </c>
      <c r="EN105">
        <v>42450.400000000001</v>
      </c>
      <c r="EO105">
        <v>2.0512000000000001</v>
      </c>
      <c r="EP105">
        <v>2.1368999999999998</v>
      </c>
      <c r="EQ105">
        <v>7.72066E-2</v>
      </c>
      <c r="ER105">
        <v>0</v>
      </c>
      <c r="ES105">
        <v>33.486800000000002</v>
      </c>
      <c r="ET105">
        <v>999.9</v>
      </c>
      <c r="EU105">
        <v>72.400000000000006</v>
      </c>
      <c r="EV105">
        <v>37.1</v>
      </c>
      <c r="EW105">
        <v>45.438899999999997</v>
      </c>
      <c r="EX105">
        <v>56.622799999999998</v>
      </c>
      <c r="EY105">
        <v>-2.3397399999999999</v>
      </c>
      <c r="EZ105">
        <v>2</v>
      </c>
      <c r="FA105">
        <v>0.674898</v>
      </c>
      <c r="FB105">
        <v>1.62239</v>
      </c>
      <c r="FC105">
        <v>20.261800000000001</v>
      </c>
      <c r="FD105">
        <v>5.2159399999999998</v>
      </c>
      <c r="FE105">
        <v>12.0068</v>
      </c>
      <c r="FF105">
        <v>4.9858500000000001</v>
      </c>
      <c r="FG105">
        <v>3.2845</v>
      </c>
      <c r="FH105">
        <v>7036.2</v>
      </c>
      <c r="FI105">
        <v>9999</v>
      </c>
      <c r="FJ105">
        <v>9999</v>
      </c>
      <c r="FK105">
        <v>515.70000000000005</v>
      </c>
      <c r="FL105">
        <v>1.8658399999999999</v>
      </c>
      <c r="FM105">
        <v>1.8621799999999999</v>
      </c>
      <c r="FN105">
        <v>1.8642099999999999</v>
      </c>
      <c r="FO105">
        <v>1.8603400000000001</v>
      </c>
      <c r="FP105">
        <v>1.8610599999999999</v>
      </c>
      <c r="FQ105">
        <v>1.8601000000000001</v>
      </c>
      <c r="FR105">
        <v>1.8618600000000001</v>
      </c>
      <c r="FS105">
        <v>1.8583799999999999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-0.48</v>
      </c>
      <c r="GH105">
        <v>0.21970000000000001</v>
      </c>
      <c r="GI105">
        <v>-0.69928025100371916</v>
      </c>
      <c r="GJ105">
        <v>1.4630516110468079E-4</v>
      </c>
      <c r="GK105">
        <v>5.5642911680704064E-7</v>
      </c>
      <c r="GL105">
        <v>-2.6618900234199588E-10</v>
      </c>
      <c r="GM105">
        <v>-0.15148303708864999</v>
      </c>
      <c r="GN105">
        <v>8.1235993582925436E-3</v>
      </c>
      <c r="GO105">
        <v>6.4829555091776674E-5</v>
      </c>
      <c r="GP105">
        <v>-4.6489004256989501E-7</v>
      </c>
      <c r="GQ105">
        <v>2</v>
      </c>
      <c r="GR105">
        <v>2085</v>
      </c>
      <c r="GS105">
        <v>3</v>
      </c>
      <c r="GT105">
        <v>37</v>
      </c>
      <c r="GU105">
        <v>11.2</v>
      </c>
      <c r="GV105">
        <v>11.2</v>
      </c>
      <c r="GW105">
        <v>1.8286100000000001</v>
      </c>
      <c r="GX105">
        <v>2.5903299999999998</v>
      </c>
      <c r="GY105">
        <v>2.04834</v>
      </c>
      <c r="GZ105">
        <v>2.6184099999999999</v>
      </c>
      <c r="HA105">
        <v>2.1972700000000001</v>
      </c>
      <c r="HB105">
        <v>2.3559600000000001</v>
      </c>
      <c r="HC105">
        <v>42.032899999999998</v>
      </c>
      <c r="HD105">
        <v>15.086399999999999</v>
      </c>
      <c r="HE105">
        <v>18</v>
      </c>
      <c r="HF105">
        <v>592.38400000000001</v>
      </c>
      <c r="HG105">
        <v>730.61599999999999</v>
      </c>
      <c r="HH105">
        <v>30.999099999999999</v>
      </c>
      <c r="HI105">
        <v>35.699300000000001</v>
      </c>
      <c r="HJ105">
        <v>30.000399999999999</v>
      </c>
      <c r="HK105">
        <v>35.474499999999999</v>
      </c>
      <c r="HL105">
        <v>35.441800000000001</v>
      </c>
      <c r="HM105">
        <v>36.602499999999999</v>
      </c>
      <c r="HN105">
        <v>21.760999999999999</v>
      </c>
      <c r="HO105">
        <v>97.769800000000004</v>
      </c>
      <c r="HP105">
        <v>31</v>
      </c>
      <c r="HQ105">
        <v>605.101</v>
      </c>
      <c r="HR105">
        <v>37.412199999999999</v>
      </c>
      <c r="HS105">
        <v>98.913300000000007</v>
      </c>
      <c r="HT105">
        <v>98.391400000000004</v>
      </c>
    </row>
    <row r="106" spans="1:228" x14ac:dyDescent="0.2">
      <c r="A106">
        <v>91</v>
      </c>
      <c r="B106">
        <v>1665597089.5999999</v>
      </c>
      <c r="C106">
        <v>359</v>
      </c>
      <c r="D106" t="s">
        <v>541</v>
      </c>
      <c r="E106" t="s">
        <v>542</v>
      </c>
      <c r="F106">
        <v>4</v>
      </c>
      <c r="G106">
        <v>1665597087.2874999</v>
      </c>
      <c r="H106">
        <f t="shared" si="34"/>
        <v>6.4963707396937631E-4</v>
      </c>
      <c r="I106">
        <f t="shared" si="35"/>
        <v>0.64963707396937631</v>
      </c>
      <c r="J106">
        <f t="shared" si="36"/>
        <v>5.4189216067231154</v>
      </c>
      <c r="K106">
        <f t="shared" si="37"/>
        <v>580.71437500000002</v>
      </c>
      <c r="L106">
        <f t="shared" si="38"/>
        <v>325.14289166600742</v>
      </c>
      <c r="M106">
        <f t="shared" si="39"/>
        <v>32.877330376383597</v>
      </c>
      <c r="N106">
        <f t="shared" si="40"/>
        <v>58.71983934005884</v>
      </c>
      <c r="O106">
        <f t="shared" si="41"/>
        <v>3.5933059591242746E-2</v>
      </c>
      <c r="P106">
        <f t="shared" si="42"/>
        <v>3.6830724108436241</v>
      </c>
      <c r="Q106">
        <f t="shared" si="43"/>
        <v>3.5739430095130378E-2</v>
      </c>
      <c r="R106">
        <f t="shared" si="44"/>
        <v>2.2354453494845879E-2</v>
      </c>
      <c r="S106">
        <f t="shared" si="45"/>
        <v>226.10715336002144</v>
      </c>
      <c r="T106">
        <f t="shared" si="46"/>
        <v>35.329760868151283</v>
      </c>
      <c r="U106">
        <f t="shared" si="47"/>
        <v>34.733775000000001</v>
      </c>
      <c r="V106">
        <f t="shared" si="48"/>
        <v>5.5656309415189105</v>
      </c>
      <c r="W106">
        <f t="shared" si="49"/>
        <v>69.811634632308696</v>
      </c>
      <c r="X106">
        <f t="shared" si="50"/>
        <v>3.8128678145623134</v>
      </c>
      <c r="Y106">
        <f t="shared" si="51"/>
        <v>5.4616509621130191</v>
      </c>
      <c r="Z106">
        <f t="shared" si="52"/>
        <v>1.7527631269565971</v>
      </c>
      <c r="AA106">
        <f t="shared" si="53"/>
        <v>-28.648994962049496</v>
      </c>
      <c r="AB106">
        <f t="shared" si="54"/>
        <v>-67.409249014152962</v>
      </c>
      <c r="AC106">
        <f t="shared" si="55"/>
        <v>-4.2562507451499147</v>
      </c>
      <c r="AD106">
        <f t="shared" si="56"/>
        <v>125.79265863866907</v>
      </c>
      <c r="AE106">
        <f t="shared" si="57"/>
        <v>29.248910810024782</v>
      </c>
      <c r="AF106">
        <f t="shared" si="58"/>
        <v>0.64611580697269211</v>
      </c>
      <c r="AG106">
        <f t="shared" si="59"/>
        <v>5.4189216067231154</v>
      </c>
      <c r="AH106">
        <v>616.13012154359546</v>
      </c>
      <c r="AI106">
        <v>606.66547272727269</v>
      </c>
      <c r="AJ106">
        <v>1.7631418523171809</v>
      </c>
      <c r="AK106">
        <v>66.503047521225383</v>
      </c>
      <c r="AL106">
        <f t="shared" si="60"/>
        <v>0.64963707396937631</v>
      </c>
      <c r="AM106">
        <v>37.448322772295441</v>
      </c>
      <c r="AN106">
        <v>37.707506593406613</v>
      </c>
      <c r="AO106">
        <v>8.9461482111175176E-5</v>
      </c>
      <c r="AP106">
        <v>87.114648894913799</v>
      </c>
      <c r="AQ106">
        <v>85</v>
      </c>
      <c r="AR106">
        <v>13</v>
      </c>
      <c r="AS106">
        <f t="shared" si="61"/>
        <v>1</v>
      </c>
      <c r="AT106">
        <f t="shared" si="62"/>
        <v>0</v>
      </c>
      <c r="AU106">
        <f t="shared" si="63"/>
        <v>47168.49583474829</v>
      </c>
      <c r="AV106">
        <f t="shared" si="64"/>
        <v>1199.9549999999999</v>
      </c>
      <c r="AW106">
        <f t="shared" si="65"/>
        <v>1025.8867260932752</v>
      </c>
      <c r="AX106">
        <f t="shared" si="66"/>
        <v>0.85493766524017589</v>
      </c>
      <c r="AY106">
        <f t="shared" si="67"/>
        <v>0.18842969391353964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1665597087.2874999</v>
      </c>
      <c r="BF106">
        <v>580.71437500000002</v>
      </c>
      <c r="BG106">
        <v>593.01900000000001</v>
      </c>
      <c r="BH106">
        <v>37.707650000000001</v>
      </c>
      <c r="BI106">
        <v>37.449399999999997</v>
      </c>
      <c r="BJ106">
        <v>581.19274999999993</v>
      </c>
      <c r="BK106">
        <v>37.487962499999988</v>
      </c>
      <c r="BL106">
        <v>650.04112499999997</v>
      </c>
      <c r="BM106">
        <v>101.016625</v>
      </c>
      <c r="BN106">
        <v>9.9933962500000001E-2</v>
      </c>
      <c r="BO106">
        <v>34.394287499999997</v>
      </c>
      <c r="BP106">
        <v>34.733775000000001</v>
      </c>
      <c r="BQ106">
        <v>999.9</v>
      </c>
      <c r="BR106">
        <v>0</v>
      </c>
      <c r="BS106">
        <v>0</v>
      </c>
      <c r="BT106">
        <v>9021.8774999999987</v>
      </c>
      <c r="BU106">
        <v>0</v>
      </c>
      <c r="BV106">
        <v>256.63475</v>
      </c>
      <c r="BW106">
        <v>-12.3047875</v>
      </c>
      <c r="BX106">
        <v>603.46962499999995</v>
      </c>
      <c r="BY106">
        <v>616.0915</v>
      </c>
      <c r="BZ106">
        <v>0.25827487500000001</v>
      </c>
      <c r="CA106">
        <v>593.01900000000001</v>
      </c>
      <c r="CB106">
        <v>37.449399999999997</v>
      </c>
      <c r="CC106">
        <v>3.8090975</v>
      </c>
      <c r="CD106">
        <v>3.7830075000000001</v>
      </c>
      <c r="CE106">
        <v>28.064337500000001</v>
      </c>
      <c r="CF106">
        <v>27.946437499999998</v>
      </c>
      <c r="CG106">
        <v>1199.9549999999999</v>
      </c>
      <c r="CH106">
        <v>0.49999512499999998</v>
      </c>
      <c r="CI106">
        <v>0.5000048749999999</v>
      </c>
      <c r="CJ106">
        <v>0</v>
      </c>
      <c r="CK106">
        <v>773.70299999999997</v>
      </c>
      <c r="CL106">
        <v>4.9990899999999998</v>
      </c>
      <c r="CM106">
        <v>8414.0912499999995</v>
      </c>
      <c r="CN106">
        <v>9557.4762499999997</v>
      </c>
      <c r="CO106">
        <v>44.936999999999998</v>
      </c>
      <c r="CP106">
        <v>47.296499999999988</v>
      </c>
      <c r="CQ106">
        <v>45.742125000000001</v>
      </c>
      <c r="CR106">
        <v>46.5</v>
      </c>
      <c r="CS106">
        <v>46.5</v>
      </c>
      <c r="CT106">
        <v>597.47124999999994</v>
      </c>
      <c r="CU106">
        <v>597.4837500000001</v>
      </c>
      <c r="CV106">
        <v>0</v>
      </c>
      <c r="CW106">
        <v>1665597096.4000001</v>
      </c>
      <c r="CX106">
        <v>0</v>
      </c>
      <c r="CY106">
        <v>1665596416</v>
      </c>
      <c r="CZ106" t="s">
        <v>356</v>
      </c>
      <c r="DA106">
        <v>1665596416</v>
      </c>
      <c r="DB106">
        <v>1665596413.5</v>
      </c>
      <c r="DC106">
        <v>13</v>
      </c>
      <c r="DD106">
        <v>-1.9E-2</v>
      </c>
      <c r="DE106">
        <v>-8.0000000000000002E-3</v>
      </c>
      <c r="DF106">
        <v>-0.56100000000000005</v>
      </c>
      <c r="DG106">
        <v>0.20899999999999999</v>
      </c>
      <c r="DH106">
        <v>415</v>
      </c>
      <c r="DI106">
        <v>38</v>
      </c>
      <c r="DJ106">
        <v>0.55000000000000004</v>
      </c>
      <c r="DK106">
        <v>0.34</v>
      </c>
      <c r="DL106">
        <v>-12.304705</v>
      </c>
      <c r="DM106">
        <v>-0.1027789868667824</v>
      </c>
      <c r="DN106">
        <v>2.6425886456276169E-2</v>
      </c>
      <c r="DO106">
        <v>0</v>
      </c>
      <c r="DP106">
        <v>0.27143582500000002</v>
      </c>
      <c r="DQ106">
        <v>-0.1105483564727963</v>
      </c>
      <c r="DR106">
        <v>1.2195633654893659E-2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416</v>
      </c>
      <c r="EA106">
        <v>3.2941699999999998</v>
      </c>
      <c r="EB106">
        <v>2.6253299999999999</v>
      </c>
      <c r="EC106">
        <v>0.12922700000000001</v>
      </c>
      <c r="ED106">
        <v>0.130074</v>
      </c>
      <c r="EE106">
        <v>0.148371</v>
      </c>
      <c r="EF106">
        <v>0.146235</v>
      </c>
      <c r="EG106">
        <v>26290.3</v>
      </c>
      <c r="EH106">
        <v>26797</v>
      </c>
      <c r="EI106">
        <v>28099.9</v>
      </c>
      <c r="EJ106">
        <v>29664.3</v>
      </c>
      <c r="EK106">
        <v>32866.9</v>
      </c>
      <c r="EL106">
        <v>35198.1</v>
      </c>
      <c r="EM106">
        <v>39592.699999999997</v>
      </c>
      <c r="EN106">
        <v>42450</v>
      </c>
      <c r="EO106">
        <v>2.0511300000000001</v>
      </c>
      <c r="EP106">
        <v>2.13687</v>
      </c>
      <c r="EQ106">
        <v>7.7675999999999995E-2</v>
      </c>
      <c r="ER106">
        <v>0</v>
      </c>
      <c r="ES106">
        <v>33.477699999999999</v>
      </c>
      <c r="ET106">
        <v>999.9</v>
      </c>
      <c r="EU106">
        <v>72.400000000000006</v>
      </c>
      <c r="EV106">
        <v>37.1</v>
      </c>
      <c r="EW106">
        <v>45.433199999999999</v>
      </c>
      <c r="EX106">
        <v>56.022799999999997</v>
      </c>
      <c r="EY106">
        <v>-2.2035300000000002</v>
      </c>
      <c r="EZ106">
        <v>2</v>
      </c>
      <c r="FA106">
        <v>0.67534000000000005</v>
      </c>
      <c r="FB106">
        <v>1.6167199999999999</v>
      </c>
      <c r="FC106">
        <v>20.261900000000001</v>
      </c>
      <c r="FD106">
        <v>5.2153400000000003</v>
      </c>
      <c r="FE106">
        <v>12.0052</v>
      </c>
      <c r="FF106">
        <v>4.9856999999999996</v>
      </c>
      <c r="FG106">
        <v>3.2844799999999998</v>
      </c>
      <c r="FH106">
        <v>7036.2</v>
      </c>
      <c r="FI106">
        <v>9999</v>
      </c>
      <c r="FJ106">
        <v>9999</v>
      </c>
      <c r="FK106">
        <v>515.70000000000005</v>
      </c>
      <c r="FL106">
        <v>1.8658300000000001</v>
      </c>
      <c r="FM106">
        <v>1.8621799999999999</v>
      </c>
      <c r="FN106">
        <v>1.8642099999999999</v>
      </c>
      <c r="FO106">
        <v>1.8603400000000001</v>
      </c>
      <c r="FP106">
        <v>1.86103</v>
      </c>
      <c r="FQ106">
        <v>1.86006</v>
      </c>
      <c r="FR106">
        <v>1.86182</v>
      </c>
      <c r="FS106">
        <v>1.8583799999999999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-0.47699999999999998</v>
      </c>
      <c r="GH106">
        <v>0.21970000000000001</v>
      </c>
      <c r="GI106">
        <v>-0.69928025100371916</v>
      </c>
      <c r="GJ106">
        <v>1.4630516110468079E-4</v>
      </c>
      <c r="GK106">
        <v>5.5642911680704064E-7</v>
      </c>
      <c r="GL106">
        <v>-2.6618900234199588E-10</v>
      </c>
      <c r="GM106">
        <v>-0.15148303708864999</v>
      </c>
      <c r="GN106">
        <v>8.1235993582925436E-3</v>
      </c>
      <c r="GO106">
        <v>6.4829555091776674E-5</v>
      </c>
      <c r="GP106">
        <v>-4.6489004256989501E-7</v>
      </c>
      <c r="GQ106">
        <v>2</v>
      </c>
      <c r="GR106">
        <v>2085</v>
      </c>
      <c r="GS106">
        <v>3</v>
      </c>
      <c r="GT106">
        <v>37</v>
      </c>
      <c r="GU106">
        <v>11.2</v>
      </c>
      <c r="GV106">
        <v>11.3</v>
      </c>
      <c r="GW106">
        <v>1.8456999999999999</v>
      </c>
      <c r="GX106">
        <v>2.5952099999999998</v>
      </c>
      <c r="GY106">
        <v>2.04834</v>
      </c>
      <c r="GZ106">
        <v>2.6171899999999999</v>
      </c>
      <c r="HA106">
        <v>2.1972700000000001</v>
      </c>
      <c r="HB106">
        <v>2.3535200000000001</v>
      </c>
      <c r="HC106">
        <v>42.032899999999998</v>
      </c>
      <c r="HD106">
        <v>15.0952</v>
      </c>
      <c r="HE106">
        <v>18</v>
      </c>
      <c r="HF106">
        <v>592.35699999999997</v>
      </c>
      <c r="HG106">
        <v>730.63099999999997</v>
      </c>
      <c r="HH106">
        <v>30.998699999999999</v>
      </c>
      <c r="HI106">
        <v>35.702599999999997</v>
      </c>
      <c r="HJ106">
        <v>30.000499999999999</v>
      </c>
      <c r="HK106">
        <v>35.477699999999999</v>
      </c>
      <c r="HL106">
        <v>35.445099999999996</v>
      </c>
      <c r="HM106">
        <v>36.941499999999998</v>
      </c>
      <c r="HN106">
        <v>21.760999999999999</v>
      </c>
      <c r="HO106">
        <v>97.769800000000004</v>
      </c>
      <c r="HP106">
        <v>31</v>
      </c>
      <c r="HQ106">
        <v>611.78700000000003</v>
      </c>
      <c r="HR106">
        <v>37.412199999999999</v>
      </c>
      <c r="HS106">
        <v>98.911699999999996</v>
      </c>
      <c r="HT106">
        <v>98.390699999999995</v>
      </c>
    </row>
    <row r="107" spans="1:228" x14ac:dyDescent="0.2">
      <c r="A107">
        <v>92</v>
      </c>
      <c r="B107">
        <v>1665597093.5999999</v>
      </c>
      <c r="C107">
        <v>363</v>
      </c>
      <c r="D107" t="s">
        <v>543</v>
      </c>
      <c r="E107" t="s">
        <v>544</v>
      </c>
      <c r="F107">
        <v>4</v>
      </c>
      <c r="G107">
        <v>1665597091.5999999</v>
      </c>
      <c r="H107">
        <f t="shared" si="34"/>
        <v>6.3551119308976646E-4</v>
      </c>
      <c r="I107">
        <f t="shared" si="35"/>
        <v>0.63551119308976645</v>
      </c>
      <c r="J107">
        <f t="shared" si="36"/>
        <v>6.4740147839628337</v>
      </c>
      <c r="K107">
        <f t="shared" si="37"/>
        <v>587.88371428571429</v>
      </c>
      <c r="L107">
        <f t="shared" si="38"/>
        <v>279.45520073378015</v>
      </c>
      <c r="M107">
        <f t="shared" si="39"/>
        <v>28.257820785628134</v>
      </c>
      <c r="N107">
        <f t="shared" si="40"/>
        <v>59.445351517722017</v>
      </c>
      <c r="O107">
        <f t="shared" si="41"/>
        <v>3.5173424622965625E-2</v>
      </c>
      <c r="P107">
        <f t="shared" si="42"/>
        <v>3.6787307721861504</v>
      </c>
      <c r="Q107">
        <f t="shared" si="43"/>
        <v>3.4987654799723711E-2</v>
      </c>
      <c r="R107">
        <f t="shared" si="44"/>
        <v>2.1883892966254315E-2</v>
      </c>
      <c r="S107">
        <f t="shared" si="45"/>
        <v>226.11256037820255</v>
      </c>
      <c r="T107">
        <f t="shared" si="46"/>
        <v>35.326281872332096</v>
      </c>
      <c r="U107">
        <f t="shared" si="47"/>
        <v>34.729314285714288</v>
      </c>
      <c r="V107">
        <f t="shared" si="48"/>
        <v>5.5642536136744321</v>
      </c>
      <c r="W107">
        <f t="shared" si="49"/>
        <v>69.838229313347739</v>
      </c>
      <c r="X107">
        <f t="shared" si="50"/>
        <v>3.8127290730187351</v>
      </c>
      <c r="Y107">
        <f t="shared" si="51"/>
        <v>5.4593724819567164</v>
      </c>
      <c r="Z107">
        <f t="shared" si="52"/>
        <v>1.751524540655697</v>
      </c>
      <c r="AA107">
        <f t="shared" si="53"/>
        <v>-28.0260436152587</v>
      </c>
      <c r="AB107">
        <f t="shared" si="54"/>
        <v>-67.932915192779276</v>
      </c>
      <c r="AC107">
        <f t="shared" si="55"/>
        <v>-4.2941270052160485</v>
      </c>
      <c r="AD107">
        <f t="shared" si="56"/>
        <v>125.85947456494851</v>
      </c>
      <c r="AE107">
        <f t="shared" si="57"/>
        <v>29.450571608107605</v>
      </c>
      <c r="AF107">
        <f t="shared" si="58"/>
        <v>0.63938748204222395</v>
      </c>
      <c r="AG107">
        <f t="shared" si="59"/>
        <v>6.4740147839628337</v>
      </c>
      <c r="AH107">
        <v>623.11594651670327</v>
      </c>
      <c r="AI107">
        <v>613.46301818181803</v>
      </c>
      <c r="AJ107">
        <v>1.696791955755081</v>
      </c>
      <c r="AK107">
        <v>66.503047521225383</v>
      </c>
      <c r="AL107">
        <f t="shared" si="60"/>
        <v>0.63551119308976645</v>
      </c>
      <c r="AM107">
        <v>37.45053643047963</v>
      </c>
      <c r="AN107">
        <v>37.704601098901087</v>
      </c>
      <c r="AO107">
        <v>-5.3060937392889909E-6</v>
      </c>
      <c r="AP107">
        <v>87.114648894913799</v>
      </c>
      <c r="AQ107">
        <v>85</v>
      </c>
      <c r="AR107">
        <v>13</v>
      </c>
      <c r="AS107">
        <f t="shared" si="61"/>
        <v>1</v>
      </c>
      <c r="AT107">
        <f t="shared" si="62"/>
        <v>0</v>
      </c>
      <c r="AU107">
        <f t="shared" si="63"/>
        <v>47092.402365277361</v>
      </c>
      <c r="AV107">
        <f t="shared" si="64"/>
        <v>1199.981428571429</v>
      </c>
      <c r="AW107">
        <f t="shared" si="65"/>
        <v>1025.9095421648722</v>
      </c>
      <c r="AX107">
        <f t="shared" si="66"/>
        <v>0.85493784965173303</v>
      </c>
      <c r="AY107">
        <f t="shared" si="67"/>
        <v>0.18843004982784464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1665597091.5999999</v>
      </c>
      <c r="BF107">
        <v>587.88371428571429</v>
      </c>
      <c r="BG107">
        <v>600.27357142857147</v>
      </c>
      <c r="BH107">
        <v>37.705914285714293</v>
      </c>
      <c r="BI107">
        <v>37.450328571428578</v>
      </c>
      <c r="BJ107">
        <v>588.35857142857151</v>
      </c>
      <c r="BK107">
        <v>37.486257142857141</v>
      </c>
      <c r="BL107">
        <v>649.97871428571432</v>
      </c>
      <c r="BM107">
        <v>101.0175714285714</v>
      </c>
      <c r="BN107">
        <v>9.9962657142857139E-2</v>
      </c>
      <c r="BO107">
        <v>34.386785714285708</v>
      </c>
      <c r="BP107">
        <v>34.729314285714288</v>
      </c>
      <c r="BQ107">
        <v>999.89999999999986</v>
      </c>
      <c r="BR107">
        <v>0</v>
      </c>
      <c r="BS107">
        <v>0</v>
      </c>
      <c r="BT107">
        <v>9006.7842857142859</v>
      </c>
      <c r="BU107">
        <v>0</v>
      </c>
      <c r="BV107">
        <v>252.15328571428569</v>
      </c>
      <c r="BW107">
        <v>-12.389914285714291</v>
      </c>
      <c r="BX107">
        <v>610.91885714285706</v>
      </c>
      <c r="BY107">
        <v>623.6287142857143</v>
      </c>
      <c r="BZ107">
        <v>0.25561099999999998</v>
      </c>
      <c r="CA107">
        <v>600.27357142857147</v>
      </c>
      <c r="CB107">
        <v>37.450328571428578</v>
      </c>
      <c r="CC107">
        <v>3.808957142857142</v>
      </c>
      <c r="CD107">
        <v>3.7831385714285721</v>
      </c>
      <c r="CE107">
        <v>28.06371428571429</v>
      </c>
      <c r="CF107">
        <v>27.947028571428572</v>
      </c>
      <c r="CG107">
        <v>1199.981428571429</v>
      </c>
      <c r="CH107">
        <v>0.49998942857142847</v>
      </c>
      <c r="CI107">
        <v>0.50001057142857142</v>
      </c>
      <c r="CJ107">
        <v>0</v>
      </c>
      <c r="CK107">
        <v>773.62314285714285</v>
      </c>
      <c r="CL107">
        <v>4.9990899999999998</v>
      </c>
      <c r="CM107">
        <v>8412.8571428571431</v>
      </c>
      <c r="CN107">
        <v>9557.6657142857148</v>
      </c>
      <c r="CO107">
        <v>44.936999999999998</v>
      </c>
      <c r="CP107">
        <v>47.311999999999998</v>
      </c>
      <c r="CQ107">
        <v>45.75</v>
      </c>
      <c r="CR107">
        <v>46.5</v>
      </c>
      <c r="CS107">
        <v>46.446000000000012</v>
      </c>
      <c r="CT107">
        <v>597.47714285714289</v>
      </c>
      <c r="CU107">
        <v>597.50428571428563</v>
      </c>
      <c r="CV107">
        <v>0</v>
      </c>
      <c r="CW107">
        <v>1665597100.5999999</v>
      </c>
      <c r="CX107">
        <v>0</v>
      </c>
      <c r="CY107">
        <v>1665596416</v>
      </c>
      <c r="CZ107" t="s">
        <v>356</v>
      </c>
      <c r="DA107">
        <v>1665596416</v>
      </c>
      <c r="DB107">
        <v>1665596413.5</v>
      </c>
      <c r="DC107">
        <v>13</v>
      </c>
      <c r="DD107">
        <v>-1.9E-2</v>
      </c>
      <c r="DE107">
        <v>-8.0000000000000002E-3</v>
      </c>
      <c r="DF107">
        <v>-0.56100000000000005</v>
      </c>
      <c r="DG107">
        <v>0.20899999999999999</v>
      </c>
      <c r="DH107">
        <v>415</v>
      </c>
      <c r="DI107">
        <v>38</v>
      </c>
      <c r="DJ107">
        <v>0.55000000000000004</v>
      </c>
      <c r="DK107">
        <v>0.34</v>
      </c>
      <c r="DL107">
        <v>-12.321372500000001</v>
      </c>
      <c r="DM107">
        <v>-0.29202439024387622</v>
      </c>
      <c r="DN107">
        <v>4.6981123802544468E-2</v>
      </c>
      <c r="DO107">
        <v>0</v>
      </c>
      <c r="DP107">
        <v>0.26544934999999997</v>
      </c>
      <c r="DQ107">
        <v>-9.7657868667917452E-2</v>
      </c>
      <c r="DR107">
        <v>1.016037171945495E-2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357</v>
      </c>
      <c r="EA107">
        <v>3.29413</v>
      </c>
      <c r="EB107">
        <v>2.6252200000000001</v>
      </c>
      <c r="EC107">
        <v>0.13025300000000001</v>
      </c>
      <c r="ED107">
        <v>0.131109</v>
      </c>
      <c r="EE107">
        <v>0.14836299999999999</v>
      </c>
      <c r="EF107">
        <v>0.14623700000000001</v>
      </c>
      <c r="EG107">
        <v>26258.799999999999</v>
      </c>
      <c r="EH107">
        <v>26764.799999999999</v>
      </c>
      <c r="EI107">
        <v>28099.5</v>
      </c>
      <c r="EJ107">
        <v>29664</v>
      </c>
      <c r="EK107">
        <v>32866.9</v>
      </c>
      <c r="EL107">
        <v>35197.9</v>
      </c>
      <c r="EM107">
        <v>39592.199999999997</v>
      </c>
      <c r="EN107">
        <v>42449.8</v>
      </c>
      <c r="EO107">
        <v>2.0507499999999999</v>
      </c>
      <c r="EP107">
        <v>2.137</v>
      </c>
      <c r="EQ107">
        <v>7.7884599999999998E-2</v>
      </c>
      <c r="ER107">
        <v>0</v>
      </c>
      <c r="ES107">
        <v>33.465699999999998</v>
      </c>
      <c r="ET107">
        <v>999.9</v>
      </c>
      <c r="EU107">
        <v>72.400000000000006</v>
      </c>
      <c r="EV107">
        <v>37.1</v>
      </c>
      <c r="EW107">
        <v>45.437399999999997</v>
      </c>
      <c r="EX107">
        <v>56.832799999999999</v>
      </c>
      <c r="EY107">
        <v>-2.2556099999999999</v>
      </c>
      <c r="EZ107">
        <v>2</v>
      </c>
      <c r="FA107">
        <v>0.67563300000000004</v>
      </c>
      <c r="FB107">
        <v>1.61086</v>
      </c>
      <c r="FC107">
        <v>20.262</v>
      </c>
      <c r="FD107">
        <v>5.2157900000000001</v>
      </c>
      <c r="FE107">
        <v>12.0047</v>
      </c>
      <c r="FF107">
        <v>4.9861500000000003</v>
      </c>
      <c r="FG107">
        <v>3.2844799999999998</v>
      </c>
      <c r="FH107">
        <v>7036.2</v>
      </c>
      <c r="FI107">
        <v>9999</v>
      </c>
      <c r="FJ107">
        <v>9999</v>
      </c>
      <c r="FK107">
        <v>515.70000000000005</v>
      </c>
      <c r="FL107">
        <v>1.8658300000000001</v>
      </c>
      <c r="FM107">
        <v>1.8621799999999999</v>
      </c>
      <c r="FN107">
        <v>1.8642300000000001</v>
      </c>
      <c r="FO107">
        <v>1.8603499999999999</v>
      </c>
      <c r="FP107">
        <v>1.8610599999999999</v>
      </c>
      <c r="FQ107">
        <v>1.8600699999999999</v>
      </c>
      <c r="FR107">
        <v>1.86185</v>
      </c>
      <c r="FS107">
        <v>1.8583799999999999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-0.47299999999999998</v>
      </c>
      <c r="GH107">
        <v>0.21959999999999999</v>
      </c>
      <c r="GI107">
        <v>-0.69928025100371916</v>
      </c>
      <c r="GJ107">
        <v>1.4630516110468079E-4</v>
      </c>
      <c r="GK107">
        <v>5.5642911680704064E-7</v>
      </c>
      <c r="GL107">
        <v>-2.6618900234199588E-10</v>
      </c>
      <c r="GM107">
        <v>-0.15148303708864999</v>
      </c>
      <c r="GN107">
        <v>8.1235993582925436E-3</v>
      </c>
      <c r="GO107">
        <v>6.4829555091776674E-5</v>
      </c>
      <c r="GP107">
        <v>-4.6489004256989501E-7</v>
      </c>
      <c r="GQ107">
        <v>2</v>
      </c>
      <c r="GR107">
        <v>2085</v>
      </c>
      <c r="GS107">
        <v>3</v>
      </c>
      <c r="GT107">
        <v>37</v>
      </c>
      <c r="GU107">
        <v>11.3</v>
      </c>
      <c r="GV107">
        <v>11.3</v>
      </c>
      <c r="GW107">
        <v>1.8627899999999999</v>
      </c>
      <c r="GX107">
        <v>2.5952099999999998</v>
      </c>
      <c r="GY107">
        <v>2.04834</v>
      </c>
      <c r="GZ107">
        <v>2.6184099999999999</v>
      </c>
      <c r="HA107">
        <v>2.1972700000000001</v>
      </c>
      <c r="HB107">
        <v>2.3156699999999999</v>
      </c>
      <c r="HC107">
        <v>42.032899999999998</v>
      </c>
      <c r="HD107">
        <v>15.0777</v>
      </c>
      <c r="HE107">
        <v>18</v>
      </c>
      <c r="HF107">
        <v>592.10900000000004</v>
      </c>
      <c r="HG107">
        <v>730.77800000000002</v>
      </c>
      <c r="HH107">
        <v>30.9985</v>
      </c>
      <c r="HI107">
        <v>35.706699999999998</v>
      </c>
      <c r="HJ107">
        <v>30.000499999999999</v>
      </c>
      <c r="HK107">
        <v>35.481000000000002</v>
      </c>
      <c r="HL107">
        <v>35.447499999999998</v>
      </c>
      <c r="HM107">
        <v>37.2761</v>
      </c>
      <c r="HN107">
        <v>21.760999999999999</v>
      </c>
      <c r="HO107">
        <v>97.769800000000004</v>
      </c>
      <c r="HP107">
        <v>31</v>
      </c>
      <c r="HQ107">
        <v>618.47299999999996</v>
      </c>
      <c r="HR107">
        <v>37.412199999999999</v>
      </c>
      <c r="HS107">
        <v>98.910399999999996</v>
      </c>
      <c r="HT107">
        <v>98.390100000000004</v>
      </c>
    </row>
    <row r="108" spans="1:228" x14ac:dyDescent="0.2">
      <c r="A108">
        <v>93</v>
      </c>
      <c r="B108">
        <v>1665597097.5999999</v>
      </c>
      <c r="C108">
        <v>367</v>
      </c>
      <c r="D108" t="s">
        <v>545</v>
      </c>
      <c r="E108" t="s">
        <v>546</v>
      </c>
      <c r="F108">
        <v>4</v>
      </c>
      <c r="G108">
        <v>1665597095.2874999</v>
      </c>
      <c r="H108">
        <f t="shared" si="34"/>
        <v>6.2652921936758922E-4</v>
      </c>
      <c r="I108">
        <f t="shared" si="35"/>
        <v>0.62652921936758921</v>
      </c>
      <c r="J108">
        <f t="shared" si="36"/>
        <v>5.7004723281944889</v>
      </c>
      <c r="K108">
        <f t="shared" si="37"/>
        <v>594.03062499999999</v>
      </c>
      <c r="L108">
        <f t="shared" si="38"/>
        <v>316.8200200302158</v>
      </c>
      <c r="M108">
        <f t="shared" si="39"/>
        <v>32.035762777998286</v>
      </c>
      <c r="N108">
        <f t="shared" si="40"/>
        <v>60.066356234530588</v>
      </c>
      <c r="O108">
        <f t="shared" si="41"/>
        <v>3.4704192038405073E-2</v>
      </c>
      <c r="P108">
        <f t="shared" si="42"/>
        <v>3.6692284389183465</v>
      </c>
      <c r="Q108">
        <f t="shared" si="43"/>
        <v>3.4522866201052764E-2</v>
      </c>
      <c r="R108">
        <f t="shared" si="44"/>
        <v>2.1593003632175478E-2</v>
      </c>
      <c r="S108">
        <f t="shared" si="45"/>
        <v>226.10646111128275</v>
      </c>
      <c r="T108">
        <f t="shared" si="46"/>
        <v>35.327277900647552</v>
      </c>
      <c r="U108">
        <f t="shared" si="47"/>
        <v>34.723500000000001</v>
      </c>
      <c r="V108">
        <f t="shared" si="48"/>
        <v>5.562458790464845</v>
      </c>
      <c r="W108">
        <f t="shared" si="49"/>
        <v>69.845156304329294</v>
      </c>
      <c r="X108">
        <f t="shared" si="50"/>
        <v>3.8124395617700699</v>
      </c>
      <c r="Y108">
        <f t="shared" si="51"/>
        <v>5.4584165366579027</v>
      </c>
      <c r="Z108">
        <f t="shared" si="52"/>
        <v>1.7500192286947751</v>
      </c>
      <c r="AA108">
        <f t="shared" si="53"/>
        <v>-27.629938574110685</v>
      </c>
      <c r="AB108">
        <f t="shared" si="54"/>
        <v>-67.230051200151223</v>
      </c>
      <c r="AC108">
        <f t="shared" si="55"/>
        <v>-4.2605174055373967</v>
      </c>
      <c r="AD108">
        <f t="shared" si="56"/>
        <v>126.98595393148344</v>
      </c>
      <c r="AE108">
        <f t="shared" si="57"/>
        <v>29.645448380917355</v>
      </c>
      <c r="AF108">
        <f t="shared" si="58"/>
        <v>0.62582355966258107</v>
      </c>
      <c r="AG108">
        <f t="shared" si="59"/>
        <v>5.7004723281944889</v>
      </c>
      <c r="AH108">
        <v>630.13035922753556</v>
      </c>
      <c r="AI108">
        <v>620.51170909090922</v>
      </c>
      <c r="AJ108">
        <v>1.770912465567102</v>
      </c>
      <c r="AK108">
        <v>66.503047521225383</v>
      </c>
      <c r="AL108">
        <f t="shared" si="60"/>
        <v>0.62652921936758921</v>
      </c>
      <c r="AM108">
        <v>37.451143495140848</v>
      </c>
      <c r="AN108">
        <v>37.701970329670353</v>
      </c>
      <c r="AO108">
        <v>-7.2120077046453223E-5</v>
      </c>
      <c r="AP108">
        <v>87.114648894913799</v>
      </c>
      <c r="AQ108">
        <v>85</v>
      </c>
      <c r="AR108">
        <v>13</v>
      </c>
      <c r="AS108">
        <f t="shared" si="61"/>
        <v>1</v>
      </c>
      <c r="AT108">
        <f t="shared" si="62"/>
        <v>0</v>
      </c>
      <c r="AU108">
        <f t="shared" si="63"/>
        <v>46923.849488907596</v>
      </c>
      <c r="AV108">
        <f t="shared" si="64"/>
        <v>1199.9425000000001</v>
      </c>
      <c r="AW108">
        <f t="shared" si="65"/>
        <v>1025.8769010939291</v>
      </c>
      <c r="AX108">
        <f t="shared" si="66"/>
        <v>0.85493838337581085</v>
      </c>
      <c r="AY108">
        <f t="shared" si="67"/>
        <v>0.18843107991531488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1665597095.2874999</v>
      </c>
      <c r="BF108">
        <v>594.03062499999999</v>
      </c>
      <c r="BG108">
        <v>606.49962499999992</v>
      </c>
      <c r="BH108">
        <v>37.703400000000002</v>
      </c>
      <c r="BI108">
        <v>37.4532375</v>
      </c>
      <c r="BJ108">
        <v>594.50225</v>
      </c>
      <c r="BK108">
        <v>37.483775000000001</v>
      </c>
      <c r="BL108">
        <v>649.98362499999996</v>
      </c>
      <c r="BM108">
        <v>101.01649999999999</v>
      </c>
      <c r="BN108">
        <v>0.10009854999999999</v>
      </c>
      <c r="BO108">
        <v>34.383637500000013</v>
      </c>
      <c r="BP108">
        <v>34.723500000000001</v>
      </c>
      <c r="BQ108">
        <v>999.9</v>
      </c>
      <c r="BR108">
        <v>0</v>
      </c>
      <c r="BS108">
        <v>0</v>
      </c>
      <c r="BT108">
        <v>8974.0637500000012</v>
      </c>
      <c r="BU108">
        <v>0</v>
      </c>
      <c r="BV108">
        <v>246.5865</v>
      </c>
      <c r="BW108">
        <v>-12.468837499999999</v>
      </c>
      <c r="BX108">
        <v>617.30512500000009</v>
      </c>
      <c r="BY108">
        <v>630.09875</v>
      </c>
      <c r="BZ108">
        <v>0.25015562499999999</v>
      </c>
      <c r="CA108">
        <v>606.49962499999992</v>
      </c>
      <c r="CB108">
        <v>37.4532375</v>
      </c>
      <c r="CC108">
        <v>3.8086712500000002</v>
      </c>
      <c r="CD108">
        <v>3.7834012499999998</v>
      </c>
      <c r="CE108">
        <v>28.062425000000001</v>
      </c>
      <c r="CF108">
        <v>27.948225000000001</v>
      </c>
      <c r="CG108">
        <v>1199.9425000000001</v>
      </c>
      <c r="CH108">
        <v>0.49997037500000002</v>
      </c>
      <c r="CI108">
        <v>0.50002962500000003</v>
      </c>
      <c r="CJ108">
        <v>0</v>
      </c>
      <c r="CK108">
        <v>773.52499999999998</v>
      </c>
      <c r="CL108">
        <v>4.9990899999999998</v>
      </c>
      <c r="CM108">
        <v>8410.3162499999999</v>
      </c>
      <c r="CN108">
        <v>9557.2837499999987</v>
      </c>
      <c r="CO108">
        <v>44.929250000000003</v>
      </c>
      <c r="CP108">
        <v>47.311999999999998</v>
      </c>
      <c r="CQ108">
        <v>45.718499999999999</v>
      </c>
      <c r="CR108">
        <v>46.5</v>
      </c>
      <c r="CS108">
        <v>46.452749999999988</v>
      </c>
      <c r="CT108">
        <v>597.43624999999997</v>
      </c>
      <c r="CU108">
        <v>597.50625000000002</v>
      </c>
      <c r="CV108">
        <v>0</v>
      </c>
      <c r="CW108">
        <v>1665597104.8</v>
      </c>
      <c r="CX108">
        <v>0</v>
      </c>
      <c r="CY108">
        <v>1665596416</v>
      </c>
      <c r="CZ108" t="s">
        <v>356</v>
      </c>
      <c r="DA108">
        <v>1665596416</v>
      </c>
      <c r="DB108">
        <v>1665596413.5</v>
      </c>
      <c r="DC108">
        <v>13</v>
      </c>
      <c r="DD108">
        <v>-1.9E-2</v>
      </c>
      <c r="DE108">
        <v>-8.0000000000000002E-3</v>
      </c>
      <c r="DF108">
        <v>-0.56100000000000005</v>
      </c>
      <c r="DG108">
        <v>0.20899999999999999</v>
      </c>
      <c r="DH108">
        <v>415</v>
      </c>
      <c r="DI108">
        <v>38</v>
      </c>
      <c r="DJ108">
        <v>0.55000000000000004</v>
      </c>
      <c r="DK108">
        <v>0.34</v>
      </c>
      <c r="DL108">
        <v>-12.357207499999999</v>
      </c>
      <c r="DM108">
        <v>-0.55898949343339821</v>
      </c>
      <c r="DN108">
        <v>6.9896625052644851E-2</v>
      </c>
      <c r="DO108">
        <v>0</v>
      </c>
      <c r="DP108">
        <v>0.25899624999999987</v>
      </c>
      <c r="DQ108">
        <v>-6.7155242026267034E-2</v>
      </c>
      <c r="DR108">
        <v>6.694801149959571E-3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357</v>
      </c>
      <c r="EA108">
        <v>3.2943199999999999</v>
      </c>
      <c r="EB108">
        <v>2.6252</v>
      </c>
      <c r="EC108">
        <v>0.131297</v>
      </c>
      <c r="ED108">
        <v>0.13214600000000001</v>
      </c>
      <c r="EE108">
        <v>0.14835400000000001</v>
      </c>
      <c r="EF108">
        <v>0.14624699999999999</v>
      </c>
      <c r="EG108">
        <v>26227.200000000001</v>
      </c>
      <c r="EH108">
        <v>26732.6</v>
      </c>
      <c r="EI108">
        <v>28099.5</v>
      </c>
      <c r="EJ108">
        <v>29663.9</v>
      </c>
      <c r="EK108">
        <v>32866.9</v>
      </c>
      <c r="EL108">
        <v>35197.4</v>
      </c>
      <c r="EM108">
        <v>39591.699999999997</v>
      </c>
      <c r="EN108">
        <v>42449.599999999999</v>
      </c>
      <c r="EO108">
        <v>2.0511300000000001</v>
      </c>
      <c r="EP108">
        <v>2.13672</v>
      </c>
      <c r="EQ108">
        <v>7.8245999999999996E-2</v>
      </c>
      <c r="ER108">
        <v>0</v>
      </c>
      <c r="ES108">
        <v>33.453699999999998</v>
      </c>
      <c r="ET108">
        <v>999.9</v>
      </c>
      <c r="EU108">
        <v>72.400000000000006</v>
      </c>
      <c r="EV108">
        <v>37.1</v>
      </c>
      <c r="EW108">
        <v>45.435000000000002</v>
      </c>
      <c r="EX108">
        <v>56.652799999999999</v>
      </c>
      <c r="EY108">
        <v>-2.2515999999999998</v>
      </c>
      <c r="EZ108">
        <v>2</v>
      </c>
      <c r="FA108">
        <v>0.67588400000000004</v>
      </c>
      <c r="FB108">
        <v>1.6053200000000001</v>
      </c>
      <c r="FC108">
        <v>20.262</v>
      </c>
      <c r="FD108">
        <v>5.2159399999999998</v>
      </c>
      <c r="FE108">
        <v>12.004899999999999</v>
      </c>
      <c r="FF108">
        <v>4.9855999999999998</v>
      </c>
      <c r="FG108">
        <v>3.2845800000000001</v>
      </c>
      <c r="FH108">
        <v>7036.5</v>
      </c>
      <c r="FI108">
        <v>9999</v>
      </c>
      <c r="FJ108">
        <v>9999</v>
      </c>
      <c r="FK108">
        <v>515.79999999999995</v>
      </c>
      <c r="FL108">
        <v>1.8658399999999999</v>
      </c>
      <c r="FM108">
        <v>1.8621799999999999</v>
      </c>
      <c r="FN108">
        <v>1.8642300000000001</v>
      </c>
      <c r="FO108">
        <v>1.8603400000000001</v>
      </c>
      <c r="FP108">
        <v>1.8610800000000001</v>
      </c>
      <c r="FQ108">
        <v>1.8600699999999999</v>
      </c>
      <c r="FR108">
        <v>1.86182</v>
      </c>
      <c r="FS108">
        <v>1.8583799999999999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-0.47</v>
      </c>
      <c r="GH108">
        <v>0.21959999999999999</v>
      </c>
      <c r="GI108">
        <v>-0.69928025100371916</v>
      </c>
      <c r="GJ108">
        <v>1.4630516110468079E-4</v>
      </c>
      <c r="GK108">
        <v>5.5642911680704064E-7</v>
      </c>
      <c r="GL108">
        <v>-2.6618900234199588E-10</v>
      </c>
      <c r="GM108">
        <v>-0.15148303708864999</v>
      </c>
      <c r="GN108">
        <v>8.1235993582925436E-3</v>
      </c>
      <c r="GO108">
        <v>6.4829555091776674E-5</v>
      </c>
      <c r="GP108">
        <v>-4.6489004256989501E-7</v>
      </c>
      <c r="GQ108">
        <v>2</v>
      </c>
      <c r="GR108">
        <v>2085</v>
      </c>
      <c r="GS108">
        <v>3</v>
      </c>
      <c r="GT108">
        <v>37</v>
      </c>
      <c r="GU108">
        <v>11.4</v>
      </c>
      <c r="GV108">
        <v>11.4</v>
      </c>
      <c r="GW108">
        <v>1.87866</v>
      </c>
      <c r="GX108">
        <v>2.5878899999999998</v>
      </c>
      <c r="GY108">
        <v>2.04834</v>
      </c>
      <c r="GZ108">
        <v>2.6184099999999999</v>
      </c>
      <c r="HA108">
        <v>2.1972700000000001</v>
      </c>
      <c r="HB108">
        <v>2.34497</v>
      </c>
      <c r="HC108">
        <v>42.032899999999998</v>
      </c>
      <c r="HD108">
        <v>15.086399999999999</v>
      </c>
      <c r="HE108">
        <v>18</v>
      </c>
      <c r="HF108">
        <v>592.41600000000005</v>
      </c>
      <c r="HG108">
        <v>730.54399999999998</v>
      </c>
      <c r="HH108">
        <v>30.9985</v>
      </c>
      <c r="HI108">
        <v>35.710099999999997</v>
      </c>
      <c r="HJ108">
        <v>30.000499999999999</v>
      </c>
      <c r="HK108">
        <v>35.484200000000001</v>
      </c>
      <c r="HL108">
        <v>35.450000000000003</v>
      </c>
      <c r="HM108">
        <v>37.607199999999999</v>
      </c>
      <c r="HN108">
        <v>21.760999999999999</v>
      </c>
      <c r="HO108">
        <v>97.769800000000004</v>
      </c>
      <c r="HP108">
        <v>31</v>
      </c>
      <c r="HQ108">
        <v>625.16</v>
      </c>
      <c r="HR108">
        <v>37.412199999999999</v>
      </c>
      <c r="HS108">
        <v>98.909700000000001</v>
      </c>
      <c r="HT108">
        <v>98.389600000000002</v>
      </c>
    </row>
    <row r="109" spans="1:228" x14ac:dyDescent="0.2">
      <c r="A109">
        <v>94</v>
      </c>
      <c r="B109">
        <v>1665597101.5999999</v>
      </c>
      <c r="C109">
        <v>371</v>
      </c>
      <c r="D109" t="s">
        <v>547</v>
      </c>
      <c r="E109" t="s">
        <v>548</v>
      </c>
      <c r="F109">
        <v>4</v>
      </c>
      <c r="G109">
        <v>1665597099.5999999</v>
      </c>
      <c r="H109">
        <f t="shared" si="34"/>
        <v>6.2309559707766546E-4</v>
      </c>
      <c r="I109">
        <f t="shared" si="35"/>
        <v>0.62309559707766549</v>
      </c>
      <c r="J109">
        <f t="shared" si="36"/>
        <v>6.21148496456932</v>
      </c>
      <c r="K109">
        <f t="shared" si="37"/>
        <v>601.30228571428574</v>
      </c>
      <c r="L109">
        <f t="shared" si="38"/>
        <v>299.482074909571</v>
      </c>
      <c r="M109">
        <f t="shared" si="39"/>
        <v>30.282355527318614</v>
      </c>
      <c r="N109">
        <f t="shared" si="40"/>
        <v>60.801133426391225</v>
      </c>
      <c r="O109">
        <f t="shared" si="41"/>
        <v>3.4569663403124687E-2</v>
      </c>
      <c r="P109">
        <f t="shared" si="42"/>
        <v>3.6779118323528692</v>
      </c>
      <c r="Q109">
        <f t="shared" si="43"/>
        <v>3.4390159122396922E-2</v>
      </c>
      <c r="R109">
        <f t="shared" si="44"/>
        <v>2.1509899326392221E-2</v>
      </c>
      <c r="S109">
        <f t="shared" si="45"/>
        <v>226.12038866536227</v>
      </c>
      <c r="T109">
        <f t="shared" si="46"/>
        <v>35.322845166696013</v>
      </c>
      <c r="U109">
        <f t="shared" si="47"/>
        <v>34.714328571428567</v>
      </c>
      <c r="V109">
        <f t="shared" si="48"/>
        <v>5.5596286672747954</v>
      </c>
      <c r="W109">
        <f t="shared" si="49"/>
        <v>69.857925008450493</v>
      </c>
      <c r="X109">
        <f t="shared" si="50"/>
        <v>3.8124741307709162</v>
      </c>
      <c r="Y109">
        <f t="shared" si="51"/>
        <v>5.4574683263348192</v>
      </c>
      <c r="Z109">
        <f t="shared" si="52"/>
        <v>1.7471545365038792</v>
      </c>
      <c r="AA109">
        <f t="shared" si="53"/>
        <v>-27.478515831125048</v>
      </c>
      <c r="AB109">
        <f t="shared" si="54"/>
        <v>-66.189892529809583</v>
      </c>
      <c r="AC109">
        <f t="shared" si="55"/>
        <v>-4.1844460028312316</v>
      </c>
      <c r="AD109">
        <f t="shared" si="56"/>
        <v>128.26753430159641</v>
      </c>
      <c r="AE109">
        <f t="shared" si="57"/>
        <v>29.617624196935562</v>
      </c>
      <c r="AF109">
        <f t="shared" si="58"/>
        <v>0.62073872349417258</v>
      </c>
      <c r="AG109">
        <f t="shared" si="59"/>
        <v>6.21148496456932</v>
      </c>
      <c r="AH109">
        <v>637.14053893186872</v>
      </c>
      <c r="AI109">
        <v>627.45814545454516</v>
      </c>
      <c r="AJ109">
        <v>1.732266435877504</v>
      </c>
      <c r="AK109">
        <v>66.503047521225383</v>
      </c>
      <c r="AL109">
        <f t="shared" si="60"/>
        <v>0.62309559707766549</v>
      </c>
      <c r="AM109">
        <v>37.455388808041363</v>
      </c>
      <c r="AN109">
        <v>37.70449230769232</v>
      </c>
      <c r="AO109">
        <v>-8.9266380487372771E-6</v>
      </c>
      <c r="AP109">
        <v>87.114648894913799</v>
      </c>
      <c r="AQ109">
        <v>84</v>
      </c>
      <c r="AR109">
        <v>13</v>
      </c>
      <c r="AS109">
        <f t="shared" si="61"/>
        <v>1</v>
      </c>
      <c r="AT109">
        <f t="shared" si="62"/>
        <v>0</v>
      </c>
      <c r="AU109">
        <f t="shared" si="63"/>
        <v>47078.780756644897</v>
      </c>
      <c r="AV109">
        <f t="shared" si="64"/>
        <v>1200.012857142857</v>
      </c>
      <c r="AW109">
        <f t="shared" si="65"/>
        <v>1025.9373993084778</v>
      </c>
      <c r="AX109">
        <f t="shared" si="66"/>
        <v>0.85493867269985735</v>
      </c>
      <c r="AY109">
        <f t="shared" si="67"/>
        <v>0.18843163831072476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1665597099.5999999</v>
      </c>
      <c r="BF109">
        <v>601.30228571428574</v>
      </c>
      <c r="BG109">
        <v>613.75957142857146</v>
      </c>
      <c r="BH109">
        <v>37.704057142857152</v>
      </c>
      <c r="BI109">
        <v>37.455942857142858</v>
      </c>
      <c r="BJ109">
        <v>601.77014285714279</v>
      </c>
      <c r="BK109">
        <v>37.484428571428573</v>
      </c>
      <c r="BL109">
        <v>650.02414285714281</v>
      </c>
      <c r="BM109">
        <v>101.0158571428571</v>
      </c>
      <c r="BN109">
        <v>9.989590000000001E-2</v>
      </c>
      <c r="BO109">
        <v>34.380514285714277</v>
      </c>
      <c r="BP109">
        <v>34.714328571428567</v>
      </c>
      <c r="BQ109">
        <v>999.89999999999986</v>
      </c>
      <c r="BR109">
        <v>0</v>
      </c>
      <c r="BS109">
        <v>0</v>
      </c>
      <c r="BT109">
        <v>9004.1071428571431</v>
      </c>
      <c r="BU109">
        <v>0</v>
      </c>
      <c r="BV109">
        <v>242.1398571428571</v>
      </c>
      <c r="BW109">
        <v>-12.457328571428571</v>
      </c>
      <c r="BX109">
        <v>624.8622857142858</v>
      </c>
      <c r="BY109">
        <v>637.64300000000003</v>
      </c>
      <c r="BZ109">
        <v>0.24813342857142859</v>
      </c>
      <c r="CA109">
        <v>613.75957142857146</v>
      </c>
      <c r="CB109">
        <v>37.455942857142858</v>
      </c>
      <c r="CC109">
        <v>3.8087200000000001</v>
      </c>
      <c r="CD109">
        <v>3.783652857142858</v>
      </c>
      <c r="CE109">
        <v>28.06261428571429</v>
      </c>
      <c r="CF109">
        <v>27.949371428571428</v>
      </c>
      <c r="CG109">
        <v>1200.012857142857</v>
      </c>
      <c r="CH109">
        <v>0.49996314285714277</v>
      </c>
      <c r="CI109">
        <v>0.50003685714285717</v>
      </c>
      <c r="CJ109">
        <v>0</v>
      </c>
      <c r="CK109">
        <v>773.48199999999997</v>
      </c>
      <c r="CL109">
        <v>4.9990899999999998</v>
      </c>
      <c r="CM109">
        <v>8406.5500000000029</v>
      </c>
      <c r="CN109">
        <v>9557.83</v>
      </c>
      <c r="CO109">
        <v>44.919285714285721</v>
      </c>
      <c r="CP109">
        <v>47.311999999999998</v>
      </c>
      <c r="CQ109">
        <v>45.75</v>
      </c>
      <c r="CR109">
        <v>46.5</v>
      </c>
      <c r="CS109">
        <v>46.454999999999998</v>
      </c>
      <c r="CT109">
        <v>597.46</v>
      </c>
      <c r="CU109">
        <v>597.55285714285696</v>
      </c>
      <c r="CV109">
        <v>0</v>
      </c>
      <c r="CW109">
        <v>1665597108.4000001</v>
      </c>
      <c r="CX109">
        <v>0</v>
      </c>
      <c r="CY109">
        <v>1665596416</v>
      </c>
      <c r="CZ109" t="s">
        <v>356</v>
      </c>
      <c r="DA109">
        <v>1665596416</v>
      </c>
      <c r="DB109">
        <v>1665596413.5</v>
      </c>
      <c r="DC109">
        <v>13</v>
      </c>
      <c r="DD109">
        <v>-1.9E-2</v>
      </c>
      <c r="DE109">
        <v>-8.0000000000000002E-3</v>
      </c>
      <c r="DF109">
        <v>-0.56100000000000005</v>
      </c>
      <c r="DG109">
        <v>0.20899999999999999</v>
      </c>
      <c r="DH109">
        <v>415</v>
      </c>
      <c r="DI109">
        <v>38</v>
      </c>
      <c r="DJ109">
        <v>0.55000000000000004</v>
      </c>
      <c r="DK109">
        <v>0.34</v>
      </c>
      <c r="DL109">
        <v>-12.389637499999999</v>
      </c>
      <c r="DM109">
        <v>-0.61723339587238246</v>
      </c>
      <c r="DN109">
        <v>7.4063485225514605E-2</v>
      </c>
      <c r="DO109">
        <v>0</v>
      </c>
      <c r="DP109">
        <v>0.25462600000000002</v>
      </c>
      <c r="DQ109">
        <v>-5.1459309568481063E-2</v>
      </c>
      <c r="DR109">
        <v>5.128572354954156E-3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3.29426</v>
      </c>
      <c r="EB109">
        <v>2.6252200000000001</v>
      </c>
      <c r="EC109">
        <v>0.13233400000000001</v>
      </c>
      <c r="ED109">
        <v>0.133162</v>
      </c>
      <c r="EE109">
        <v>0.14835400000000001</v>
      </c>
      <c r="EF109">
        <v>0.14624699999999999</v>
      </c>
      <c r="EG109">
        <v>26195.7</v>
      </c>
      <c r="EH109">
        <v>26701</v>
      </c>
      <c r="EI109">
        <v>28099.4</v>
      </c>
      <c r="EJ109">
        <v>29663.599999999999</v>
      </c>
      <c r="EK109">
        <v>32867.1</v>
      </c>
      <c r="EL109">
        <v>35197</v>
      </c>
      <c r="EM109">
        <v>39591.9</v>
      </c>
      <c r="EN109">
        <v>42449.1</v>
      </c>
      <c r="EO109">
        <v>2.0514999999999999</v>
      </c>
      <c r="EP109">
        <v>2.1365699999999999</v>
      </c>
      <c r="EQ109">
        <v>7.8692999999999999E-2</v>
      </c>
      <c r="ER109">
        <v>0</v>
      </c>
      <c r="ES109">
        <v>33.441699999999997</v>
      </c>
      <c r="ET109">
        <v>999.9</v>
      </c>
      <c r="EU109">
        <v>72.400000000000006</v>
      </c>
      <c r="EV109">
        <v>37.1</v>
      </c>
      <c r="EW109">
        <v>45.433700000000002</v>
      </c>
      <c r="EX109">
        <v>56.892800000000001</v>
      </c>
      <c r="EY109">
        <v>-2.1714699999999998</v>
      </c>
      <c r="EZ109">
        <v>2</v>
      </c>
      <c r="FA109">
        <v>0.67609200000000003</v>
      </c>
      <c r="FB109">
        <v>1.6028199999999999</v>
      </c>
      <c r="FC109">
        <v>20.2621</v>
      </c>
      <c r="FD109">
        <v>5.2166899999999998</v>
      </c>
      <c r="FE109">
        <v>12.005599999999999</v>
      </c>
      <c r="FF109">
        <v>4.9862000000000002</v>
      </c>
      <c r="FG109">
        <v>3.2846500000000001</v>
      </c>
      <c r="FH109">
        <v>7036.5</v>
      </c>
      <c r="FI109">
        <v>9999</v>
      </c>
      <c r="FJ109">
        <v>9999</v>
      </c>
      <c r="FK109">
        <v>515.79999999999995</v>
      </c>
      <c r="FL109">
        <v>1.8658300000000001</v>
      </c>
      <c r="FM109">
        <v>1.8621700000000001</v>
      </c>
      <c r="FN109">
        <v>1.86422</v>
      </c>
      <c r="FO109">
        <v>1.8603400000000001</v>
      </c>
      <c r="FP109">
        <v>1.8610800000000001</v>
      </c>
      <c r="FQ109">
        <v>1.8601000000000001</v>
      </c>
      <c r="FR109">
        <v>1.8618399999999999</v>
      </c>
      <c r="FS109">
        <v>1.8584000000000001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-0.46600000000000003</v>
      </c>
      <c r="GH109">
        <v>0.21959999999999999</v>
      </c>
      <c r="GI109">
        <v>-0.69928025100371916</v>
      </c>
      <c r="GJ109">
        <v>1.4630516110468079E-4</v>
      </c>
      <c r="GK109">
        <v>5.5642911680704064E-7</v>
      </c>
      <c r="GL109">
        <v>-2.6618900234199588E-10</v>
      </c>
      <c r="GM109">
        <v>-0.15148303708864999</v>
      </c>
      <c r="GN109">
        <v>8.1235993582925436E-3</v>
      </c>
      <c r="GO109">
        <v>6.4829555091776674E-5</v>
      </c>
      <c r="GP109">
        <v>-4.6489004256989501E-7</v>
      </c>
      <c r="GQ109">
        <v>2</v>
      </c>
      <c r="GR109">
        <v>2085</v>
      </c>
      <c r="GS109">
        <v>3</v>
      </c>
      <c r="GT109">
        <v>37</v>
      </c>
      <c r="GU109">
        <v>11.4</v>
      </c>
      <c r="GV109">
        <v>11.5</v>
      </c>
      <c r="GW109">
        <v>1.89575</v>
      </c>
      <c r="GX109">
        <v>2.5952099999999998</v>
      </c>
      <c r="GY109">
        <v>2.04834</v>
      </c>
      <c r="GZ109">
        <v>2.6184099999999999</v>
      </c>
      <c r="HA109">
        <v>2.1972700000000001</v>
      </c>
      <c r="HB109">
        <v>2.3596200000000001</v>
      </c>
      <c r="HC109">
        <v>42.032899999999998</v>
      </c>
      <c r="HD109">
        <v>15.086399999999999</v>
      </c>
      <c r="HE109">
        <v>18</v>
      </c>
      <c r="HF109">
        <v>592.72299999999996</v>
      </c>
      <c r="HG109">
        <v>730.42899999999997</v>
      </c>
      <c r="HH109">
        <v>30.998999999999999</v>
      </c>
      <c r="HI109">
        <v>35.714100000000002</v>
      </c>
      <c r="HJ109">
        <v>30.000399999999999</v>
      </c>
      <c r="HK109">
        <v>35.487400000000001</v>
      </c>
      <c r="HL109">
        <v>35.452399999999997</v>
      </c>
      <c r="HM109">
        <v>37.939300000000003</v>
      </c>
      <c r="HN109">
        <v>21.760999999999999</v>
      </c>
      <c r="HO109">
        <v>97.769800000000004</v>
      </c>
      <c r="HP109">
        <v>31</v>
      </c>
      <c r="HQ109">
        <v>631.86699999999996</v>
      </c>
      <c r="HR109">
        <v>37.412199999999999</v>
      </c>
      <c r="HS109">
        <v>98.909700000000001</v>
      </c>
      <c r="HT109">
        <v>98.388499999999993</v>
      </c>
    </row>
    <row r="110" spans="1:228" x14ac:dyDescent="0.2">
      <c r="A110">
        <v>95</v>
      </c>
      <c r="B110">
        <v>1665597105.5999999</v>
      </c>
      <c r="C110">
        <v>375</v>
      </c>
      <c r="D110" t="s">
        <v>549</v>
      </c>
      <c r="E110" t="s">
        <v>550</v>
      </c>
      <c r="F110">
        <v>4</v>
      </c>
      <c r="G110">
        <v>1665597103.2874999</v>
      </c>
      <c r="H110">
        <f t="shared" si="34"/>
        <v>6.2283767145114588E-4</v>
      </c>
      <c r="I110">
        <f t="shared" si="35"/>
        <v>0.62283767145114588</v>
      </c>
      <c r="J110">
        <f t="shared" si="36"/>
        <v>6.1263248179896648</v>
      </c>
      <c r="K110">
        <f t="shared" si="37"/>
        <v>607.45662500000003</v>
      </c>
      <c r="L110">
        <f t="shared" si="38"/>
        <v>309.43196027256977</v>
      </c>
      <c r="M110">
        <f t="shared" si="39"/>
        <v>31.288554867633657</v>
      </c>
      <c r="N110">
        <f t="shared" si="40"/>
        <v>61.4236484307498</v>
      </c>
      <c r="O110">
        <f t="shared" si="41"/>
        <v>3.4577540874825591E-2</v>
      </c>
      <c r="P110">
        <f t="shared" si="42"/>
        <v>3.6684454808601674</v>
      </c>
      <c r="Q110">
        <f t="shared" si="43"/>
        <v>3.4397494192830523E-2</v>
      </c>
      <c r="R110">
        <f t="shared" si="44"/>
        <v>2.1514532025627899E-2</v>
      </c>
      <c r="S110">
        <f t="shared" si="45"/>
        <v>226.11219107254445</v>
      </c>
      <c r="T110">
        <f t="shared" si="46"/>
        <v>35.326757055564087</v>
      </c>
      <c r="U110">
        <f t="shared" si="47"/>
        <v>34.710475000000002</v>
      </c>
      <c r="V110">
        <f t="shared" si="48"/>
        <v>5.5584399041252475</v>
      </c>
      <c r="W110">
        <f t="shared" si="49"/>
        <v>69.849627261272275</v>
      </c>
      <c r="X110">
        <f t="shared" si="50"/>
        <v>3.8123628459004526</v>
      </c>
      <c r="Y110">
        <f t="shared" si="51"/>
        <v>5.4579573225785776</v>
      </c>
      <c r="Z110">
        <f t="shared" si="52"/>
        <v>1.7460770582247949</v>
      </c>
      <c r="AA110">
        <f t="shared" si="53"/>
        <v>-27.467141310995533</v>
      </c>
      <c r="AB110">
        <f t="shared" si="54"/>
        <v>-64.938840978103258</v>
      </c>
      <c r="AC110">
        <f t="shared" si="55"/>
        <v>-4.1159047436176159</v>
      </c>
      <c r="AD110">
        <f t="shared" si="56"/>
        <v>129.59030403982803</v>
      </c>
      <c r="AE110">
        <f t="shared" si="57"/>
        <v>29.749681140865366</v>
      </c>
      <c r="AF110">
        <f t="shared" si="58"/>
        <v>0.61914873020538319</v>
      </c>
      <c r="AG110">
        <f t="shared" si="59"/>
        <v>6.1263248179896648</v>
      </c>
      <c r="AH110">
        <v>644.13926329444041</v>
      </c>
      <c r="AI110">
        <v>634.42564848484835</v>
      </c>
      <c r="AJ110">
        <v>1.7490075085179011</v>
      </c>
      <c r="AK110">
        <v>66.503047521225383</v>
      </c>
      <c r="AL110">
        <f t="shared" si="60"/>
        <v>0.62283767145114588</v>
      </c>
      <c r="AM110">
        <v>37.455245145987313</v>
      </c>
      <c r="AN110">
        <v>37.704915384615383</v>
      </c>
      <c r="AO110">
        <v>-1.3384841885668921E-4</v>
      </c>
      <c r="AP110">
        <v>87.114648894913799</v>
      </c>
      <c r="AQ110">
        <v>84</v>
      </c>
      <c r="AR110">
        <v>13</v>
      </c>
      <c r="AS110">
        <f t="shared" si="61"/>
        <v>1</v>
      </c>
      <c r="AT110">
        <f t="shared" si="62"/>
        <v>0</v>
      </c>
      <c r="AU110">
        <f t="shared" si="63"/>
        <v>46910.152795242349</v>
      </c>
      <c r="AV110">
        <f t="shared" si="64"/>
        <v>1199.9749999999999</v>
      </c>
      <c r="AW110">
        <f t="shared" si="65"/>
        <v>1025.9044824210073</v>
      </c>
      <c r="AX110">
        <f t="shared" si="66"/>
        <v>0.85493821323028185</v>
      </c>
      <c r="AY110">
        <f t="shared" si="67"/>
        <v>0.18843075153444402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1665597103.2874999</v>
      </c>
      <c r="BF110">
        <v>607.45662500000003</v>
      </c>
      <c r="BG110">
        <v>619.97037499999999</v>
      </c>
      <c r="BH110">
        <v>37.702824999999997</v>
      </c>
      <c r="BI110">
        <v>37.455337499999999</v>
      </c>
      <c r="BJ110">
        <v>607.92112499999996</v>
      </c>
      <c r="BK110">
        <v>37.483199999999997</v>
      </c>
      <c r="BL110">
        <v>650.00199999999995</v>
      </c>
      <c r="BM110">
        <v>101.01600000000001</v>
      </c>
      <c r="BN110">
        <v>0.1001059125</v>
      </c>
      <c r="BO110">
        <v>34.382125000000002</v>
      </c>
      <c r="BP110">
        <v>34.710475000000002</v>
      </c>
      <c r="BQ110">
        <v>999.9</v>
      </c>
      <c r="BR110">
        <v>0</v>
      </c>
      <c r="BS110">
        <v>0</v>
      </c>
      <c r="BT110">
        <v>8971.40625</v>
      </c>
      <c r="BU110">
        <v>0</v>
      </c>
      <c r="BV110">
        <v>239.41225</v>
      </c>
      <c r="BW110">
        <v>-12.5138125</v>
      </c>
      <c r="BX110">
        <v>631.25700000000006</v>
      </c>
      <c r="BY110">
        <v>644.09525000000008</v>
      </c>
      <c r="BZ110">
        <v>0.24748700000000001</v>
      </c>
      <c r="CA110">
        <v>619.97037499999999</v>
      </c>
      <c r="CB110">
        <v>37.455337499999999</v>
      </c>
      <c r="CC110">
        <v>3.8085962499999999</v>
      </c>
      <c r="CD110">
        <v>3.78359625</v>
      </c>
      <c r="CE110">
        <v>28.062075</v>
      </c>
      <c r="CF110">
        <v>27.949100000000001</v>
      </c>
      <c r="CG110">
        <v>1199.9749999999999</v>
      </c>
      <c r="CH110">
        <v>0.49997750000000002</v>
      </c>
      <c r="CI110">
        <v>0.50002250000000004</v>
      </c>
      <c r="CJ110">
        <v>0</v>
      </c>
      <c r="CK110">
        <v>773.52787499999999</v>
      </c>
      <c r="CL110">
        <v>4.9990899999999998</v>
      </c>
      <c r="CM110">
        <v>8407.3787499999999</v>
      </c>
      <c r="CN110">
        <v>9557.5687499999985</v>
      </c>
      <c r="CO110">
        <v>44.936999999999998</v>
      </c>
      <c r="CP110">
        <v>47.311999999999998</v>
      </c>
      <c r="CQ110">
        <v>45.75</v>
      </c>
      <c r="CR110">
        <v>46.5</v>
      </c>
      <c r="CS110">
        <v>46.436999999999998</v>
      </c>
      <c r="CT110">
        <v>597.45999999999992</v>
      </c>
      <c r="CU110">
        <v>597.5162499999999</v>
      </c>
      <c r="CV110">
        <v>0</v>
      </c>
      <c r="CW110">
        <v>1665597112.5999999</v>
      </c>
      <c r="CX110">
        <v>0</v>
      </c>
      <c r="CY110">
        <v>1665596416</v>
      </c>
      <c r="CZ110" t="s">
        <v>356</v>
      </c>
      <c r="DA110">
        <v>1665596416</v>
      </c>
      <c r="DB110">
        <v>1665596413.5</v>
      </c>
      <c r="DC110">
        <v>13</v>
      </c>
      <c r="DD110">
        <v>-1.9E-2</v>
      </c>
      <c r="DE110">
        <v>-8.0000000000000002E-3</v>
      </c>
      <c r="DF110">
        <v>-0.56100000000000005</v>
      </c>
      <c r="DG110">
        <v>0.20899999999999999</v>
      </c>
      <c r="DH110">
        <v>415</v>
      </c>
      <c r="DI110">
        <v>38</v>
      </c>
      <c r="DJ110">
        <v>0.55000000000000004</v>
      </c>
      <c r="DK110">
        <v>0.34</v>
      </c>
      <c r="DL110">
        <v>-12.4250025</v>
      </c>
      <c r="DM110">
        <v>-0.73705778611631068</v>
      </c>
      <c r="DN110">
        <v>8.1768259390487402E-2</v>
      </c>
      <c r="DO110">
        <v>0</v>
      </c>
      <c r="DP110">
        <v>0.25189400000000001</v>
      </c>
      <c r="DQ110">
        <v>-4.4402836772984032E-2</v>
      </c>
      <c r="DR110">
        <v>4.6154387548747733E-3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357</v>
      </c>
      <c r="EA110">
        <v>3.2941600000000002</v>
      </c>
      <c r="EB110">
        <v>2.6251199999999999</v>
      </c>
      <c r="EC110">
        <v>0.13336200000000001</v>
      </c>
      <c r="ED110">
        <v>0.13417799999999999</v>
      </c>
      <c r="EE110">
        <v>0.14836199999999999</v>
      </c>
      <c r="EF110">
        <v>0.14624699999999999</v>
      </c>
      <c r="EG110">
        <v>26164.400000000001</v>
      </c>
      <c r="EH110">
        <v>26670.2</v>
      </c>
      <c r="EI110">
        <v>28099.1</v>
      </c>
      <c r="EJ110">
        <v>29664.3</v>
      </c>
      <c r="EK110">
        <v>32866.6</v>
      </c>
      <c r="EL110">
        <v>35197.599999999999</v>
      </c>
      <c r="EM110">
        <v>39591.699999999997</v>
      </c>
      <c r="EN110">
        <v>42449.8</v>
      </c>
      <c r="EO110">
        <v>2.05158</v>
      </c>
      <c r="EP110">
        <v>2.1366000000000001</v>
      </c>
      <c r="EQ110">
        <v>7.9207100000000003E-2</v>
      </c>
      <c r="ER110">
        <v>0</v>
      </c>
      <c r="ES110">
        <v>33.431100000000001</v>
      </c>
      <c r="ET110">
        <v>999.9</v>
      </c>
      <c r="EU110">
        <v>72.400000000000006</v>
      </c>
      <c r="EV110">
        <v>37.1</v>
      </c>
      <c r="EW110">
        <v>45.436700000000002</v>
      </c>
      <c r="EX110">
        <v>56.652799999999999</v>
      </c>
      <c r="EY110">
        <v>-2.2355800000000001</v>
      </c>
      <c r="EZ110">
        <v>2</v>
      </c>
      <c r="FA110">
        <v>0.67640199999999995</v>
      </c>
      <c r="FB110">
        <v>1.6006800000000001</v>
      </c>
      <c r="FC110">
        <v>20.2622</v>
      </c>
      <c r="FD110">
        <v>5.2165400000000002</v>
      </c>
      <c r="FE110">
        <v>12.0053</v>
      </c>
      <c r="FF110">
        <v>4.9857500000000003</v>
      </c>
      <c r="FG110">
        <v>3.2846299999999999</v>
      </c>
      <c r="FH110">
        <v>7036.8</v>
      </c>
      <c r="FI110">
        <v>9999</v>
      </c>
      <c r="FJ110">
        <v>9999</v>
      </c>
      <c r="FK110">
        <v>515.79999999999995</v>
      </c>
      <c r="FL110">
        <v>1.86582</v>
      </c>
      <c r="FM110">
        <v>1.8621799999999999</v>
      </c>
      <c r="FN110">
        <v>1.8642099999999999</v>
      </c>
      <c r="FO110">
        <v>1.8603400000000001</v>
      </c>
      <c r="FP110">
        <v>1.8610800000000001</v>
      </c>
      <c r="FQ110">
        <v>1.86008</v>
      </c>
      <c r="FR110">
        <v>1.86182</v>
      </c>
      <c r="FS110">
        <v>1.8584099999999999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-0.46300000000000002</v>
      </c>
      <c r="GH110">
        <v>0.21959999999999999</v>
      </c>
      <c r="GI110">
        <v>-0.69928025100371916</v>
      </c>
      <c r="GJ110">
        <v>1.4630516110468079E-4</v>
      </c>
      <c r="GK110">
        <v>5.5642911680704064E-7</v>
      </c>
      <c r="GL110">
        <v>-2.6618900234199588E-10</v>
      </c>
      <c r="GM110">
        <v>-0.15148303708864999</v>
      </c>
      <c r="GN110">
        <v>8.1235993582925436E-3</v>
      </c>
      <c r="GO110">
        <v>6.4829555091776674E-5</v>
      </c>
      <c r="GP110">
        <v>-4.6489004256989501E-7</v>
      </c>
      <c r="GQ110">
        <v>2</v>
      </c>
      <c r="GR110">
        <v>2085</v>
      </c>
      <c r="GS110">
        <v>3</v>
      </c>
      <c r="GT110">
        <v>37</v>
      </c>
      <c r="GU110">
        <v>11.5</v>
      </c>
      <c r="GV110">
        <v>11.5</v>
      </c>
      <c r="GW110">
        <v>1.9128400000000001</v>
      </c>
      <c r="GX110">
        <v>2.5988799999999999</v>
      </c>
      <c r="GY110">
        <v>2.04834</v>
      </c>
      <c r="GZ110">
        <v>2.6184099999999999</v>
      </c>
      <c r="HA110">
        <v>2.1972700000000001</v>
      </c>
      <c r="HB110">
        <v>2.31934</v>
      </c>
      <c r="HC110">
        <v>42.032899999999998</v>
      </c>
      <c r="HD110">
        <v>15.068899999999999</v>
      </c>
      <c r="HE110">
        <v>18</v>
      </c>
      <c r="HF110">
        <v>592.79999999999995</v>
      </c>
      <c r="HG110">
        <v>730.48400000000004</v>
      </c>
      <c r="HH110">
        <v>30.999199999999998</v>
      </c>
      <c r="HI110">
        <v>35.717500000000001</v>
      </c>
      <c r="HJ110">
        <v>30.000399999999999</v>
      </c>
      <c r="HK110">
        <v>35.489899999999999</v>
      </c>
      <c r="HL110">
        <v>35.454900000000002</v>
      </c>
      <c r="HM110">
        <v>38.273099999999999</v>
      </c>
      <c r="HN110">
        <v>21.760999999999999</v>
      </c>
      <c r="HO110">
        <v>97.769800000000004</v>
      </c>
      <c r="HP110">
        <v>31</v>
      </c>
      <c r="HQ110">
        <v>638.55499999999995</v>
      </c>
      <c r="HR110">
        <v>37.412199999999999</v>
      </c>
      <c r="HS110">
        <v>98.909099999999995</v>
      </c>
      <c r="HT110">
        <v>98.3904</v>
      </c>
    </row>
    <row r="111" spans="1:228" x14ac:dyDescent="0.2">
      <c r="A111">
        <v>96</v>
      </c>
      <c r="B111">
        <v>1665597109.5999999</v>
      </c>
      <c r="C111">
        <v>379</v>
      </c>
      <c r="D111" t="s">
        <v>551</v>
      </c>
      <c r="E111" t="s">
        <v>552</v>
      </c>
      <c r="F111">
        <v>4</v>
      </c>
      <c r="G111">
        <v>1665597107.5999999</v>
      </c>
      <c r="H111">
        <f t="shared" si="34"/>
        <v>6.2611106701174072E-4</v>
      </c>
      <c r="I111">
        <f t="shared" si="35"/>
        <v>0.62611106701174069</v>
      </c>
      <c r="J111">
        <f t="shared" si="36"/>
        <v>6.2848343799697117</v>
      </c>
      <c r="K111">
        <f t="shared" si="37"/>
        <v>614.68957142857141</v>
      </c>
      <c r="L111">
        <f t="shared" si="38"/>
        <v>310.83990523946494</v>
      </c>
      <c r="M111">
        <f t="shared" si="39"/>
        <v>31.430844167424759</v>
      </c>
      <c r="N111">
        <f t="shared" si="40"/>
        <v>62.154864305561496</v>
      </c>
      <c r="O111">
        <f t="shared" si="41"/>
        <v>3.4775790519777451E-2</v>
      </c>
      <c r="P111">
        <f t="shared" si="42"/>
        <v>3.6784802654319373</v>
      </c>
      <c r="Q111">
        <f t="shared" si="43"/>
        <v>3.4594173193234469E-2</v>
      </c>
      <c r="R111">
        <f t="shared" si="44"/>
        <v>2.1637596600062162E-2</v>
      </c>
      <c r="S111">
        <f t="shared" si="45"/>
        <v>226.12074609195926</v>
      </c>
      <c r="T111">
        <f t="shared" si="46"/>
        <v>35.319837496030829</v>
      </c>
      <c r="U111">
        <f t="shared" si="47"/>
        <v>34.709242857142861</v>
      </c>
      <c r="V111">
        <f t="shared" si="48"/>
        <v>5.5580598550218934</v>
      </c>
      <c r="W111">
        <f t="shared" si="49"/>
        <v>69.872432636788474</v>
      </c>
      <c r="X111">
        <f t="shared" si="50"/>
        <v>3.8127901571345912</v>
      </c>
      <c r="Y111">
        <f t="shared" si="51"/>
        <v>5.4567874814868293</v>
      </c>
      <c r="Z111">
        <f t="shared" si="52"/>
        <v>1.7452696978873021</v>
      </c>
      <c r="AA111">
        <f t="shared" si="53"/>
        <v>-27.611498055217766</v>
      </c>
      <c r="AB111">
        <f t="shared" si="54"/>
        <v>-65.636343370357366</v>
      </c>
      <c r="AC111">
        <f t="shared" si="55"/>
        <v>-4.1486617613567045</v>
      </c>
      <c r="AD111">
        <f t="shared" si="56"/>
        <v>128.72424290502744</v>
      </c>
      <c r="AE111">
        <f t="shared" si="57"/>
        <v>29.57482445130703</v>
      </c>
      <c r="AF111">
        <f t="shared" si="58"/>
        <v>0.62214339637996863</v>
      </c>
      <c r="AG111">
        <f t="shared" si="59"/>
        <v>6.2848343799697117</v>
      </c>
      <c r="AH111">
        <v>651.02133912519344</v>
      </c>
      <c r="AI111">
        <v>641.35506060606065</v>
      </c>
      <c r="AJ111">
        <v>1.7203309727982401</v>
      </c>
      <c r="AK111">
        <v>66.503047521225383</v>
      </c>
      <c r="AL111">
        <f t="shared" si="60"/>
        <v>0.62611106701174069</v>
      </c>
      <c r="AM111">
        <v>37.456715137690523</v>
      </c>
      <c r="AN111">
        <v>37.70602417582419</v>
      </c>
      <c r="AO111">
        <v>1.8185470908645319E-4</v>
      </c>
      <c r="AP111">
        <v>87.114648894913799</v>
      </c>
      <c r="AQ111">
        <v>84</v>
      </c>
      <c r="AR111">
        <v>13</v>
      </c>
      <c r="AS111">
        <f t="shared" si="61"/>
        <v>1</v>
      </c>
      <c r="AT111">
        <f t="shared" si="62"/>
        <v>0</v>
      </c>
      <c r="AU111">
        <f t="shared" si="63"/>
        <v>47089.237564263138</v>
      </c>
      <c r="AV111">
        <f t="shared" si="64"/>
        <v>1200.028571428571</v>
      </c>
      <c r="AW111">
        <f t="shared" si="65"/>
        <v>1025.9494850217402</v>
      </c>
      <c r="AX111">
        <f t="shared" si="66"/>
        <v>0.85493754852886639</v>
      </c>
      <c r="AY111">
        <f t="shared" si="67"/>
        <v>0.18842946866071228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1665597107.5999999</v>
      </c>
      <c r="BF111">
        <v>614.68957142857141</v>
      </c>
      <c r="BG111">
        <v>627.13342857142868</v>
      </c>
      <c r="BH111">
        <v>37.707142857142863</v>
      </c>
      <c r="BI111">
        <v>37.458457142857142</v>
      </c>
      <c r="BJ111">
        <v>615.1502857142857</v>
      </c>
      <c r="BK111">
        <v>37.487485714285711</v>
      </c>
      <c r="BL111">
        <v>649.99599999999998</v>
      </c>
      <c r="BM111">
        <v>101.0158571428571</v>
      </c>
      <c r="BN111">
        <v>0.1000023</v>
      </c>
      <c r="BO111">
        <v>34.378271428571431</v>
      </c>
      <c r="BP111">
        <v>34.709242857142861</v>
      </c>
      <c r="BQ111">
        <v>999.89999999999986</v>
      </c>
      <c r="BR111">
        <v>0</v>
      </c>
      <c r="BS111">
        <v>0</v>
      </c>
      <c r="BT111">
        <v>9006.0714285714294</v>
      </c>
      <c r="BU111">
        <v>0</v>
      </c>
      <c r="BV111">
        <v>237.69685714285711</v>
      </c>
      <c r="BW111">
        <v>-12.44392857142857</v>
      </c>
      <c r="BX111">
        <v>638.77571428571423</v>
      </c>
      <c r="BY111">
        <v>651.53914285714291</v>
      </c>
      <c r="BZ111">
        <v>0.24867857142857139</v>
      </c>
      <c r="CA111">
        <v>627.13342857142868</v>
      </c>
      <c r="CB111">
        <v>37.458457142857142</v>
      </c>
      <c r="CC111">
        <v>3.8090257142857151</v>
      </c>
      <c r="CD111">
        <v>3.783905714285714</v>
      </c>
      <c r="CE111">
        <v>28.064028571428569</v>
      </c>
      <c r="CF111">
        <v>27.950514285714291</v>
      </c>
      <c r="CG111">
        <v>1200.028571428571</v>
      </c>
      <c r="CH111">
        <v>0.49999742857142859</v>
      </c>
      <c r="CI111">
        <v>0.50000257142857141</v>
      </c>
      <c r="CJ111">
        <v>0</v>
      </c>
      <c r="CK111">
        <v>773.55599999999993</v>
      </c>
      <c r="CL111">
        <v>4.9990899999999998</v>
      </c>
      <c r="CM111">
        <v>8406.937142857143</v>
      </c>
      <c r="CN111">
        <v>9558.0771428571443</v>
      </c>
      <c r="CO111">
        <v>44.928142857142859</v>
      </c>
      <c r="CP111">
        <v>47.311999999999998</v>
      </c>
      <c r="CQ111">
        <v>45.75</v>
      </c>
      <c r="CR111">
        <v>46.5</v>
      </c>
      <c r="CS111">
        <v>46.436999999999998</v>
      </c>
      <c r="CT111">
        <v>597.512857142857</v>
      </c>
      <c r="CU111">
        <v>597.51571428571424</v>
      </c>
      <c r="CV111">
        <v>0</v>
      </c>
      <c r="CW111">
        <v>1665597116.8</v>
      </c>
      <c r="CX111">
        <v>0</v>
      </c>
      <c r="CY111">
        <v>1665596416</v>
      </c>
      <c r="CZ111" t="s">
        <v>356</v>
      </c>
      <c r="DA111">
        <v>1665596416</v>
      </c>
      <c r="DB111">
        <v>1665596413.5</v>
      </c>
      <c r="DC111">
        <v>13</v>
      </c>
      <c r="DD111">
        <v>-1.9E-2</v>
      </c>
      <c r="DE111">
        <v>-8.0000000000000002E-3</v>
      </c>
      <c r="DF111">
        <v>-0.56100000000000005</v>
      </c>
      <c r="DG111">
        <v>0.20899999999999999</v>
      </c>
      <c r="DH111">
        <v>415</v>
      </c>
      <c r="DI111">
        <v>38</v>
      </c>
      <c r="DJ111">
        <v>0.55000000000000004</v>
      </c>
      <c r="DK111">
        <v>0.34</v>
      </c>
      <c r="DL111">
        <v>-12.453832500000001</v>
      </c>
      <c r="DM111">
        <v>-0.30095572232643708</v>
      </c>
      <c r="DN111">
        <v>5.7532062310941157E-2</v>
      </c>
      <c r="DO111">
        <v>0</v>
      </c>
      <c r="DP111">
        <v>0.24998670000000001</v>
      </c>
      <c r="DQ111">
        <v>-2.5376622889306411E-2</v>
      </c>
      <c r="DR111">
        <v>3.345457175036023E-3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357</v>
      </c>
      <c r="EA111">
        <v>3.2943199999999999</v>
      </c>
      <c r="EB111">
        <v>2.62527</v>
      </c>
      <c r="EC111">
        <v>0.134377</v>
      </c>
      <c r="ED111">
        <v>0.13517899999999999</v>
      </c>
      <c r="EE111">
        <v>0.14836099999999999</v>
      </c>
      <c r="EF111">
        <v>0.146255</v>
      </c>
      <c r="EG111">
        <v>26133.7</v>
      </c>
      <c r="EH111">
        <v>26639.3</v>
      </c>
      <c r="EI111">
        <v>28099.200000000001</v>
      </c>
      <c r="EJ111">
        <v>29664.3</v>
      </c>
      <c r="EK111">
        <v>32867</v>
      </c>
      <c r="EL111">
        <v>35197.5</v>
      </c>
      <c r="EM111">
        <v>39591.9</v>
      </c>
      <c r="EN111">
        <v>42449.9</v>
      </c>
      <c r="EO111">
        <v>2.0516000000000001</v>
      </c>
      <c r="EP111">
        <v>2.1364800000000002</v>
      </c>
      <c r="EQ111">
        <v>7.9244400000000007E-2</v>
      </c>
      <c r="ER111">
        <v>0</v>
      </c>
      <c r="ES111">
        <v>33.419800000000002</v>
      </c>
      <c r="ET111">
        <v>999.9</v>
      </c>
      <c r="EU111">
        <v>72.400000000000006</v>
      </c>
      <c r="EV111">
        <v>37.1</v>
      </c>
      <c r="EW111">
        <v>45.434800000000003</v>
      </c>
      <c r="EX111">
        <v>56.892800000000001</v>
      </c>
      <c r="EY111">
        <v>-2.2796500000000002</v>
      </c>
      <c r="EZ111">
        <v>2</v>
      </c>
      <c r="FA111">
        <v>0.67665399999999998</v>
      </c>
      <c r="FB111">
        <v>1.5994600000000001</v>
      </c>
      <c r="FC111">
        <v>20.2622</v>
      </c>
      <c r="FD111">
        <v>5.2166899999999998</v>
      </c>
      <c r="FE111">
        <v>12.0047</v>
      </c>
      <c r="FF111">
        <v>4.9845499999999996</v>
      </c>
      <c r="FG111">
        <v>3.2845</v>
      </c>
      <c r="FH111">
        <v>7036.8</v>
      </c>
      <c r="FI111">
        <v>9999</v>
      </c>
      <c r="FJ111">
        <v>9999</v>
      </c>
      <c r="FK111">
        <v>515.79999999999995</v>
      </c>
      <c r="FL111">
        <v>1.86581</v>
      </c>
      <c r="FM111">
        <v>1.8621700000000001</v>
      </c>
      <c r="FN111">
        <v>1.8642099999999999</v>
      </c>
      <c r="FO111">
        <v>1.8603400000000001</v>
      </c>
      <c r="FP111">
        <v>1.8610800000000001</v>
      </c>
      <c r="FQ111">
        <v>1.86008</v>
      </c>
      <c r="FR111">
        <v>1.86181</v>
      </c>
      <c r="FS111">
        <v>1.85839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-0.45900000000000002</v>
      </c>
      <c r="GH111">
        <v>0.21959999999999999</v>
      </c>
      <c r="GI111">
        <v>-0.69928025100371916</v>
      </c>
      <c r="GJ111">
        <v>1.4630516110468079E-4</v>
      </c>
      <c r="GK111">
        <v>5.5642911680704064E-7</v>
      </c>
      <c r="GL111">
        <v>-2.6618900234199588E-10</v>
      </c>
      <c r="GM111">
        <v>-0.15148303708864999</v>
      </c>
      <c r="GN111">
        <v>8.1235993582925436E-3</v>
      </c>
      <c r="GO111">
        <v>6.4829555091776674E-5</v>
      </c>
      <c r="GP111">
        <v>-4.6489004256989501E-7</v>
      </c>
      <c r="GQ111">
        <v>2</v>
      </c>
      <c r="GR111">
        <v>2085</v>
      </c>
      <c r="GS111">
        <v>3</v>
      </c>
      <c r="GT111">
        <v>37</v>
      </c>
      <c r="GU111">
        <v>11.6</v>
      </c>
      <c r="GV111">
        <v>11.6</v>
      </c>
      <c r="GW111">
        <v>1.9287099999999999</v>
      </c>
      <c r="GX111">
        <v>2.5830099999999998</v>
      </c>
      <c r="GY111">
        <v>2.04834</v>
      </c>
      <c r="GZ111">
        <v>2.6184099999999999</v>
      </c>
      <c r="HA111">
        <v>2.1972700000000001</v>
      </c>
      <c r="HB111">
        <v>2.35229</v>
      </c>
      <c r="HC111">
        <v>42.032899999999998</v>
      </c>
      <c r="HD111">
        <v>15.086399999999999</v>
      </c>
      <c r="HE111">
        <v>18</v>
      </c>
      <c r="HF111">
        <v>592.85</v>
      </c>
      <c r="HG111">
        <v>730.40200000000004</v>
      </c>
      <c r="HH111">
        <v>30.999500000000001</v>
      </c>
      <c r="HI111">
        <v>35.720700000000001</v>
      </c>
      <c r="HJ111">
        <v>30.000399999999999</v>
      </c>
      <c r="HK111">
        <v>35.493400000000001</v>
      </c>
      <c r="HL111">
        <v>35.458100000000002</v>
      </c>
      <c r="HM111">
        <v>38.604399999999998</v>
      </c>
      <c r="HN111">
        <v>21.760999999999999</v>
      </c>
      <c r="HO111">
        <v>97.769800000000004</v>
      </c>
      <c r="HP111">
        <v>31</v>
      </c>
      <c r="HQ111">
        <v>645.24099999999999</v>
      </c>
      <c r="HR111">
        <v>37.412199999999999</v>
      </c>
      <c r="HS111">
        <v>98.909499999999994</v>
      </c>
      <c r="HT111">
        <v>98.390500000000003</v>
      </c>
    </row>
    <row r="112" spans="1:228" x14ac:dyDescent="0.2">
      <c r="A112">
        <v>97</v>
      </c>
      <c r="B112">
        <v>1665597113.5999999</v>
      </c>
      <c r="C112">
        <v>383</v>
      </c>
      <c r="D112" t="s">
        <v>553</v>
      </c>
      <c r="E112" t="s">
        <v>554</v>
      </c>
      <c r="F112">
        <v>4</v>
      </c>
      <c r="G112">
        <v>1665597111.2874999</v>
      </c>
      <c r="H112">
        <f t="shared" si="34"/>
        <v>6.2091419070096378E-4</v>
      </c>
      <c r="I112">
        <f t="shared" si="35"/>
        <v>0.62091419070096376</v>
      </c>
      <c r="J112">
        <f t="shared" si="36"/>
        <v>6.3509061366834674</v>
      </c>
      <c r="K112">
        <f t="shared" si="37"/>
        <v>620.7885</v>
      </c>
      <c r="L112">
        <f t="shared" si="38"/>
        <v>311.88292985423118</v>
      </c>
      <c r="M112">
        <f t="shared" si="39"/>
        <v>31.536135681815395</v>
      </c>
      <c r="N112">
        <f t="shared" si="40"/>
        <v>62.77121474670237</v>
      </c>
      <c r="O112">
        <f t="shared" si="41"/>
        <v>3.4548211067260859E-2</v>
      </c>
      <c r="P112">
        <f t="shared" si="42"/>
        <v>3.6826327345930499</v>
      </c>
      <c r="Q112">
        <f t="shared" si="43"/>
        <v>3.4369157420684172E-2</v>
      </c>
      <c r="R112">
        <f t="shared" si="44"/>
        <v>2.1496733116786591E-2</v>
      </c>
      <c r="S112">
        <f t="shared" si="45"/>
        <v>226.10653378348664</v>
      </c>
      <c r="T112">
        <f t="shared" si="46"/>
        <v>35.31353933415501</v>
      </c>
      <c r="U112">
        <f t="shared" si="47"/>
        <v>34.698950000000004</v>
      </c>
      <c r="V112">
        <f t="shared" si="48"/>
        <v>5.5548859503992229</v>
      </c>
      <c r="W112">
        <f t="shared" si="49"/>
        <v>69.896309014961162</v>
      </c>
      <c r="X112">
        <f t="shared" si="50"/>
        <v>3.8127520486825017</v>
      </c>
      <c r="Y112">
        <f t="shared" si="51"/>
        <v>5.4548689371657524</v>
      </c>
      <c r="Z112">
        <f t="shared" si="52"/>
        <v>1.7421339017167212</v>
      </c>
      <c r="AA112">
        <f t="shared" si="53"/>
        <v>-27.382315809912502</v>
      </c>
      <c r="AB112">
        <f t="shared" si="54"/>
        <v>-64.921957387874471</v>
      </c>
      <c r="AC112">
        <f t="shared" si="55"/>
        <v>-4.0985485183112029</v>
      </c>
      <c r="AD112">
        <f t="shared" si="56"/>
        <v>129.70371206738847</v>
      </c>
      <c r="AE112">
        <f t="shared" si="57"/>
        <v>29.834147735680006</v>
      </c>
      <c r="AF112">
        <f t="shared" si="58"/>
        <v>0.61829647689161582</v>
      </c>
      <c r="AG112">
        <f t="shared" si="59"/>
        <v>6.3509061366834674</v>
      </c>
      <c r="AH112">
        <v>658.03524812664421</v>
      </c>
      <c r="AI112">
        <v>648.2626121212121</v>
      </c>
      <c r="AJ112">
        <v>1.739663266562276</v>
      </c>
      <c r="AK112">
        <v>66.503047521225383</v>
      </c>
      <c r="AL112">
        <f t="shared" si="60"/>
        <v>0.62091419070096376</v>
      </c>
      <c r="AM112">
        <v>37.459477149564478</v>
      </c>
      <c r="AN112">
        <v>37.707930769230792</v>
      </c>
      <c r="AO112">
        <v>-5.1000753563509213E-5</v>
      </c>
      <c r="AP112">
        <v>87.114648894913799</v>
      </c>
      <c r="AQ112">
        <v>84</v>
      </c>
      <c r="AR112">
        <v>13</v>
      </c>
      <c r="AS112">
        <f t="shared" si="61"/>
        <v>1</v>
      </c>
      <c r="AT112">
        <f t="shared" si="62"/>
        <v>0</v>
      </c>
      <c r="AU112">
        <f t="shared" si="63"/>
        <v>47164.090248981011</v>
      </c>
      <c r="AV112">
        <f t="shared" si="64"/>
        <v>1199.9425000000001</v>
      </c>
      <c r="AW112">
        <f t="shared" si="65"/>
        <v>1025.8769387479206</v>
      </c>
      <c r="AX112">
        <f t="shared" si="66"/>
        <v>0.85493841475564081</v>
      </c>
      <c r="AY112">
        <f t="shared" si="67"/>
        <v>0.18843114047838677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1665597111.2874999</v>
      </c>
      <c r="BF112">
        <v>620.7885</v>
      </c>
      <c r="BG112">
        <v>633.34012499999994</v>
      </c>
      <c r="BH112">
        <v>37.706975</v>
      </c>
      <c r="BI112">
        <v>37.459837500000013</v>
      </c>
      <c r="BJ112">
        <v>621.24575000000004</v>
      </c>
      <c r="BK112">
        <v>37.487312500000002</v>
      </c>
      <c r="BL112">
        <v>650.02375000000006</v>
      </c>
      <c r="BM112">
        <v>101.01537500000001</v>
      </c>
      <c r="BN112">
        <v>9.9923924999999997E-2</v>
      </c>
      <c r="BO112">
        <v>34.371949999999998</v>
      </c>
      <c r="BP112">
        <v>34.698950000000004</v>
      </c>
      <c r="BQ112">
        <v>999.9</v>
      </c>
      <c r="BR112">
        <v>0</v>
      </c>
      <c r="BS112">
        <v>0</v>
      </c>
      <c r="BT112">
        <v>9020.46875</v>
      </c>
      <c r="BU112">
        <v>0</v>
      </c>
      <c r="BV112">
        <v>236.447125</v>
      </c>
      <c r="BW112">
        <v>-12.551662500000001</v>
      </c>
      <c r="BX112">
        <v>645.11362499999996</v>
      </c>
      <c r="BY112">
        <v>657.98812500000008</v>
      </c>
      <c r="BZ112">
        <v>0.24712124999999999</v>
      </c>
      <c r="CA112">
        <v>633.34012499999994</v>
      </c>
      <c r="CB112">
        <v>37.459837500000013</v>
      </c>
      <c r="CC112">
        <v>3.8089824999999999</v>
      </c>
      <c r="CD112">
        <v>3.7840199999999999</v>
      </c>
      <c r="CE112">
        <v>28.063812500000001</v>
      </c>
      <c r="CF112">
        <v>27.951037500000002</v>
      </c>
      <c r="CG112">
        <v>1199.9425000000001</v>
      </c>
      <c r="CH112">
        <v>0.499970625</v>
      </c>
      <c r="CI112">
        <v>0.500029375</v>
      </c>
      <c r="CJ112">
        <v>0</v>
      </c>
      <c r="CK112">
        <v>773.47837499999991</v>
      </c>
      <c r="CL112">
        <v>4.9990899999999998</v>
      </c>
      <c r="CM112">
        <v>8405.6937499999985</v>
      </c>
      <c r="CN112">
        <v>9557.2899999999991</v>
      </c>
      <c r="CO112">
        <v>44.890500000000003</v>
      </c>
      <c r="CP112">
        <v>47.311999999999998</v>
      </c>
      <c r="CQ112">
        <v>45.734250000000003</v>
      </c>
      <c r="CR112">
        <v>46.484250000000003</v>
      </c>
      <c r="CS112">
        <v>46.436999999999998</v>
      </c>
      <c r="CT112">
        <v>597.43624999999997</v>
      </c>
      <c r="CU112">
        <v>597.50874999999996</v>
      </c>
      <c r="CV112">
        <v>0</v>
      </c>
      <c r="CW112">
        <v>1665597120.4000001</v>
      </c>
      <c r="CX112">
        <v>0</v>
      </c>
      <c r="CY112">
        <v>1665596416</v>
      </c>
      <c r="CZ112" t="s">
        <v>356</v>
      </c>
      <c r="DA112">
        <v>1665596416</v>
      </c>
      <c r="DB112">
        <v>1665596413.5</v>
      </c>
      <c r="DC112">
        <v>13</v>
      </c>
      <c r="DD112">
        <v>-1.9E-2</v>
      </c>
      <c r="DE112">
        <v>-8.0000000000000002E-3</v>
      </c>
      <c r="DF112">
        <v>-0.56100000000000005</v>
      </c>
      <c r="DG112">
        <v>0.20899999999999999</v>
      </c>
      <c r="DH112">
        <v>415</v>
      </c>
      <c r="DI112">
        <v>38</v>
      </c>
      <c r="DJ112">
        <v>0.55000000000000004</v>
      </c>
      <c r="DK112">
        <v>0.34</v>
      </c>
      <c r="DL112">
        <v>-12.488747500000001</v>
      </c>
      <c r="DM112">
        <v>-0.23011069418381519</v>
      </c>
      <c r="DN112">
        <v>4.7130823181332222E-2</v>
      </c>
      <c r="DO112">
        <v>0</v>
      </c>
      <c r="DP112">
        <v>0.248233225</v>
      </c>
      <c r="DQ112">
        <v>-8.3312983114445568E-3</v>
      </c>
      <c r="DR112">
        <v>1.710234362412068E-3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357</v>
      </c>
      <c r="EA112">
        <v>3.2943199999999999</v>
      </c>
      <c r="EB112">
        <v>2.6256699999999999</v>
      </c>
      <c r="EC112">
        <v>0.13538600000000001</v>
      </c>
      <c r="ED112">
        <v>0.13617599999999999</v>
      </c>
      <c r="EE112">
        <v>0.148366</v>
      </c>
      <c r="EF112">
        <v>0.14625299999999999</v>
      </c>
      <c r="EG112">
        <v>26102.6</v>
      </c>
      <c r="EH112">
        <v>26607.9</v>
      </c>
      <c r="EI112">
        <v>28098.6</v>
      </c>
      <c r="EJ112">
        <v>29663.599999999999</v>
      </c>
      <c r="EK112">
        <v>32866.400000000001</v>
      </c>
      <c r="EL112">
        <v>35196.800000000003</v>
      </c>
      <c r="EM112">
        <v>39591.4</v>
      </c>
      <c r="EN112">
        <v>42448.9</v>
      </c>
      <c r="EO112">
        <v>2.0514999999999999</v>
      </c>
      <c r="EP112">
        <v>2.1365500000000002</v>
      </c>
      <c r="EQ112">
        <v>7.9721200000000006E-2</v>
      </c>
      <c r="ER112">
        <v>0</v>
      </c>
      <c r="ES112">
        <v>33.4084</v>
      </c>
      <c r="ET112">
        <v>999.9</v>
      </c>
      <c r="EU112">
        <v>72.400000000000006</v>
      </c>
      <c r="EV112">
        <v>37.1</v>
      </c>
      <c r="EW112">
        <v>45.434800000000003</v>
      </c>
      <c r="EX112">
        <v>56.652799999999999</v>
      </c>
      <c r="EY112">
        <v>-2.2035300000000002</v>
      </c>
      <c r="EZ112">
        <v>2</v>
      </c>
      <c r="FA112">
        <v>0.67668399999999995</v>
      </c>
      <c r="FB112">
        <v>1.5969500000000001</v>
      </c>
      <c r="FC112">
        <v>20.2623</v>
      </c>
      <c r="FD112">
        <v>5.2168400000000004</v>
      </c>
      <c r="FE112">
        <v>12.0047</v>
      </c>
      <c r="FF112">
        <v>4.9850000000000003</v>
      </c>
      <c r="FG112">
        <v>3.2845</v>
      </c>
      <c r="FH112">
        <v>7036.8</v>
      </c>
      <c r="FI112">
        <v>9999</v>
      </c>
      <c r="FJ112">
        <v>9999</v>
      </c>
      <c r="FK112">
        <v>515.79999999999995</v>
      </c>
      <c r="FL112">
        <v>1.86582</v>
      </c>
      <c r="FM112">
        <v>1.8621799999999999</v>
      </c>
      <c r="FN112">
        <v>1.8642000000000001</v>
      </c>
      <c r="FO112">
        <v>1.86032</v>
      </c>
      <c r="FP112">
        <v>1.8610500000000001</v>
      </c>
      <c r="FQ112">
        <v>1.86009</v>
      </c>
      <c r="FR112">
        <v>1.8618300000000001</v>
      </c>
      <c r="FS112">
        <v>1.8583799999999999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-0.45600000000000002</v>
      </c>
      <c r="GH112">
        <v>0.21970000000000001</v>
      </c>
      <c r="GI112">
        <v>-0.69928025100371916</v>
      </c>
      <c r="GJ112">
        <v>1.4630516110468079E-4</v>
      </c>
      <c r="GK112">
        <v>5.5642911680704064E-7</v>
      </c>
      <c r="GL112">
        <v>-2.6618900234199588E-10</v>
      </c>
      <c r="GM112">
        <v>-0.15148303708864999</v>
      </c>
      <c r="GN112">
        <v>8.1235993582925436E-3</v>
      </c>
      <c r="GO112">
        <v>6.4829555091776674E-5</v>
      </c>
      <c r="GP112">
        <v>-4.6489004256989501E-7</v>
      </c>
      <c r="GQ112">
        <v>2</v>
      </c>
      <c r="GR112">
        <v>2085</v>
      </c>
      <c r="GS112">
        <v>3</v>
      </c>
      <c r="GT112">
        <v>37</v>
      </c>
      <c r="GU112">
        <v>11.6</v>
      </c>
      <c r="GV112">
        <v>11.7</v>
      </c>
      <c r="GW112">
        <v>1.9458</v>
      </c>
      <c r="GX112">
        <v>2.5939899999999998</v>
      </c>
      <c r="GY112">
        <v>2.04834</v>
      </c>
      <c r="GZ112">
        <v>2.6184099999999999</v>
      </c>
      <c r="HA112">
        <v>2.1972700000000001</v>
      </c>
      <c r="HB112">
        <v>2.3547400000000001</v>
      </c>
      <c r="HC112">
        <v>42.032899999999998</v>
      </c>
      <c r="HD112">
        <v>15.086399999999999</v>
      </c>
      <c r="HE112">
        <v>18</v>
      </c>
      <c r="HF112">
        <v>592.79600000000005</v>
      </c>
      <c r="HG112">
        <v>730.50199999999995</v>
      </c>
      <c r="HH112">
        <v>30.999400000000001</v>
      </c>
      <c r="HI112">
        <v>35.723300000000002</v>
      </c>
      <c r="HJ112">
        <v>30.000299999999999</v>
      </c>
      <c r="HK112">
        <v>35.495699999999999</v>
      </c>
      <c r="HL112">
        <v>35.460599999999999</v>
      </c>
      <c r="HM112">
        <v>38.937399999999997</v>
      </c>
      <c r="HN112">
        <v>21.760999999999999</v>
      </c>
      <c r="HO112">
        <v>97.769800000000004</v>
      </c>
      <c r="HP112">
        <v>31</v>
      </c>
      <c r="HQ112">
        <v>651.928</v>
      </c>
      <c r="HR112">
        <v>37.412199999999999</v>
      </c>
      <c r="HS112">
        <v>98.908000000000001</v>
      </c>
      <c r="HT112">
        <v>98.388199999999998</v>
      </c>
    </row>
    <row r="113" spans="1:228" x14ac:dyDescent="0.2">
      <c r="A113">
        <v>98</v>
      </c>
      <c r="B113">
        <v>1665597117.5999999</v>
      </c>
      <c r="C113">
        <v>387</v>
      </c>
      <c r="D113" t="s">
        <v>555</v>
      </c>
      <c r="E113" t="s">
        <v>556</v>
      </c>
      <c r="F113">
        <v>4</v>
      </c>
      <c r="G113">
        <v>1665597115.5999999</v>
      </c>
      <c r="H113">
        <f t="shared" si="34"/>
        <v>6.1617735611870514E-4</v>
      </c>
      <c r="I113">
        <f t="shared" si="35"/>
        <v>0.61617735611870517</v>
      </c>
      <c r="J113">
        <f t="shared" si="36"/>
        <v>6.3683836112208754</v>
      </c>
      <c r="K113">
        <f t="shared" si="37"/>
        <v>628.05271428571427</v>
      </c>
      <c r="L113">
        <f t="shared" si="38"/>
        <v>316.29095854168673</v>
      </c>
      <c r="M113">
        <f t="shared" si="39"/>
        <v>31.98215658551371</v>
      </c>
      <c r="N113">
        <f t="shared" si="40"/>
        <v>63.506337155051</v>
      </c>
      <c r="O113">
        <f t="shared" si="41"/>
        <v>3.4328186777094809E-2</v>
      </c>
      <c r="P113">
        <f t="shared" si="42"/>
        <v>3.6775281288286803</v>
      </c>
      <c r="Q113">
        <f t="shared" si="43"/>
        <v>3.4151156194344459E-2</v>
      </c>
      <c r="R113">
        <f t="shared" si="44"/>
        <v>2.1360301840497819E-2</v>
      </c>
      <c r="S113">
        <f t="shared" si="45"/>
        <v>226.11465266407453</v>
      </c>
      <c r="T113">
        <f t="shared" si="46"/>
        <v>35.307781262411638</v>
      </c>
      <c r="U113">
        <f t="shared" si="47"/>
        <v>34.691828571428573</v>
      </c>
      <c r="V113">
        <f t="shared" si="48"/>
        <v>5.5526909094790531</v>
      </c>
      <c r="W113">
        <f t="shared" si="49"/>
        <v>69.927921372144255</v>
      </c>
      <c r="X113">
        <f t="shared" si="50"/>
        <v>3.8127746621741001</v>
      </c>
      <c r="Y113">
        <f t="shared" si="51"/>
        <v>5.4524352895936596</v>
      </c>
      <c r="Z113">
        <f t="shared" si="52"/>
        <v>1.739916247304953</v>
      </c>
      <c r="AA113">
        <f t="shared" si="53"/>
        <v>-27.173421404834897</v>
      </c>
      <c r="AB113">
        <f t="shared" si="54"/>
        <v>-65.01040375625486</v>
      </c>
      <c r="AC113">
        <f t="shared" si="55"/>
        <v>-4.1095253928222473</v>
      </c>
      <c r="AD113">
        <f t="shared" si="56"/>
        <v>129.82130211016255</v>
      </c>
      <c r="AE113">
        <f t="shared" si="57"/>
        <v>29.758683803115968</v>
      </c>
      <c r="AF113">
        <f t="shared" si="58"/>
        <v>0.61681083076123377</v>
      </c>
      <c r="AG113">
        <f t="shared" si="59"/>
        <v>6.3683836112208754</v>
      </c>
      <c r="AH113">
        <v>664.99175555240106</v>
      </c>
      <c r="AI113">
        <v>655.25206060606058</v>
      </c>
      <c r="AJ113">
        <v>1.729600228007975</v>
      </c>
      <c r="AK113">
        <v>66.503047521225383</v>
      </c>
      <c r="AL113">
        <f t="shared" si="60"/>
        <v>0.61617735611870517</v>
      </c>
      <c r="AM113">
        <v>37.459918029460397</v>
      </c>
      <c r="AN113">
        <v>37.706002197802214</v>
      </c>
      <c r="AO113">
        <v>3.8847179123126253E-5</v>
      </c>
      <c r="AP113">
        <v>87.114648894913799</v>
      </c>
      <c r="AQ113">
        <v>84</v>
      </c>
      <c r="AR113">
        <v>13</v>
      </c>
      <c r="AS113">
        <f t="shared" si="61"/>
        <v>1</v>
      </c>
      <c r="AT113">
        <f t="shared" si="62"/>
        <v>0</v>
      </c>
      <c r="AU113">
        <f t="shared" si="63"/>
        <v>47074.4953514976</v>
      </c>
      <c r="AV113">
        <f t="shared" si="64"/>
        <v>1199.991428571429</v>
      </c>
      <c r="AW113">
        <f t="shared" si="65"/>
        <v>1025.9181993078109</v>
      </c>
      <c r="AX113">
        <f t="shared" si="66"/>
        <v>0.85493793945607632</v>
      </c>
      <c r="AY113">
        <f t="shared" si="67"/>
        <v>0.18843022315022739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1665597115.5999999</v>
      </c>
      <c r="BF113">
        <v>628.05271428571427</v>
      </c>
      <c r="BG113">
        <v>640.57442857142848</v>
      </c>
      <c r="BH113">
        <v>37.70684285714286</v>
      </c>
      <c r="BI113">
        <v>37.460299999999997</v>
      </c>
      <c r="BJ113">
        <v>628.50657142857131</v>
      </c>
      <c r="BK113">
        <v>37.487199999999987</v>
      </c>
      <c r="BL113">
        <v>650.02599999999995</v>
      </c>
      <c r="BM113">
        <v>101.01600000000001</v>
      </c>
      <c r="BN113">
        <v>0.10025299999999999</v>
      </c>
      <c r="BO113">
        <v>34.363928571428573</v>
      </c>
      <c r="BP113">
        <v>34.691828571428573</v>
      </c>
      <c r="BQ113">
        <v>999.89999999999986</v>
      </c>
      <c r="BR113">
        <v>0</v>
      </c>
      <c r="BS113">
        <v>0</v>
      </c>
      <c r="BT113">
        <v>9002.7685714285708</v>
      </c>
      <c r="BU113">
        <v>0</v>
      </c>
      <c r="BV113">
        <v>236.85614285714291</v>
      </c>
      <c r="BW113">
        <v>-12.52154285714286</v>
      </c>
      <c r="BX113">
        <v>652.66285714285709</v>
      </c>
      <c r="BY113">
        <v>665.50442857142855</v>
      </c>
      <c r="BZ113">
        <v>0.24655099999999999</v>
      </c>
      <c r="CA113">
        <v>640.57442857142848</v>
      </c>
      <c r="CB113">
        <v>37.460299999999997</v>
      </c>
      <c r="CC113">
        <v>3.8089914285714279</v>
      </c>
      <c r="CD113">
        <v>3.784087142857143</v>
      </c>
      <c r="CE113">
        <v>28.063871428571439</v>
      </c>
      <c r="CF113">
        <v>27.951342857142858</v>
      </c>
      <c r="CG113">
        <v>1199.991428571429</v>
      </c>
      <c r="CH113">
        <v>0.49998528571428569</v>
      </c>
      <c r="CI113">
        <v>0.50001471428571431</v>
      </c>
      <c r="CJ113">
        <v>0</v>
      </c>
      <c r="CK113">
        <v>773.57785714285717</v>
      </c>
      <c r="CL113">
        <v>4.9990899999999998</v>
      </c>
      <c r="CM113">
        <v>8406.0928571428576</v>
      </c>
      <c r="CN113">
        <v>9557.732857142857</v>
      </c>
      <c r="CO113">
        <v>44.883857142857153</v>
      </c>
      <c r="CP113">
        <v>47.311999999999998</v>
      </c>
      <c r="CQ113">
        <v>45.75</v>
      </c>
      <c r="CR113">
        <v>46.446000000000012</v>
      </c>
      <c r="CS113">
        <v>46.436999999999998</v>
      </c>
      <c r="CT113">
        <v>597.47857142857151</v>
      </c>
      <c r="CU113">
        <v>597.51285714285711</v>
      </c>
      <c r="CV113">
        <v>0</v>
      </c>
      <c r="CW113">
        <v>1665597124.5999999</v>
      </c>
      <c r="CX113">
        <v>0</v>
      </c>
      <c r="CY113">
        <v>1665596416</v>
      </c>
      <c r="CZ113" t="s">
        <v>356</v>
      </c>
      <c r="DA113">
        <v>1665596416</v>
      </c>
      <c r="DB113">
        <v>1665596413.5</v>
      </c>
      <c r="DC113">
        <v>13</v>
      </c>
      <c r="DD113">
        <v>-1.9E-2</v>
      </c>
      <c r="DE113">
        <v>-8.0000000000000002E-3</v>
      </c>
      <c r="DF113">
        <v>-0.56100000000000005</v>
      </c>
      <c r="DG113">
        <v>0.20899999999999999</v>
      </c>
      <c r="DH113">
        <v>415</v>
      </c>
      <c r="DI113">
        <v>38</v>
      </c>
      <c r="DJ113">
        <v>0.55000000000000004</v>
      </c>
      <c r="DK113">
        <v>0.34</v>
      </c>
      <c r="DL113">
        <v>-12.499962500000001</v>
      </c>
      <c r="DM113">
        <v>-0.24110206378982829</v>
      </c>
      <c r="DN113">
        <v>4.8277762414490652E-2</v>
      </c>
      <c r="DO113">
        <v>0</v>
      </c>
      <c r="DP113">
        <v>0.247590225</v>
      </c>
      <c r="DQ113">
        <v>-3.6678011257041381E-3</v>
      </c>
      <c r="DR113">
        <v>1.191844651947142E-3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357</v>
      </c>
      <c r="EA113">
        <v>3.29427</v>
      </c>
      <c r="EB113">
        <v>2.6254300000000002</v>
      </c>
      <c r="EC113">
        <v>0.136403</v>
      </c>
      <c r="ED113">
        <v>0.13718</v>
      </c>
      <c r="EE113">
        <v>0.14836099999999999</v>
      </c>
      <c r="EF113">
        <v>0.146257</v>
      </c>
      <c r="EG113">
        <v>26071.8</v>
      </c>
      <c r="EH113">
        <v>26576.7</v>
      </c>
      <c r="EI113">
        <v>28098.6</v>
      </c>
      <c r="EJ113">
        <v>29663.4</v>
      </c>
      <c r="EK113">
        <v>32866.400000000001</v>
      </c>
      <c r="EL113">
        <v>35196.800000000003</v>
      </c>
      <c r="EM113">
        <v>39591.1</v>
      </c>
      <c r="EN113">
        <v>42449.1</v>
      </c>
      <c r="EO113">
        <v>2.0523799999999999</v>
      </c>
      <c r="EP113">
        <v>2.1363699999999999</v>
      </c>
      <c r="EQ113">
        <v>7.9967099999999999E-2</v>
      </c>
      <c r="ER113">
        <v>0</v>
      </c>
      <c r="ES113">
        <v>33.3964</v>
      </c>
      <c r="ET113">
        <v>999.9</v>
      </c>
      <c r="EU113">
        <v>72.400000000000006</v>
      </c>
      <c r="EV113">
        <v>37.1</v>
      </c>
      <c r="EW113">
        <v>45.433300000000003</v>
      </c>
      <c r="EX113">
        <v>56.772799999999997</v>
      </c>
      <c r="EY113">
        <v>-2.3157000000000001</v>
      </c>
      <c r="EZ113">
        <v>2</v>
      </c>
      <c r="FA113">
        <v>0.67703999999999998</v>
      </c>
      <c r="FB113">
        <v>1.5934900000000001</v>
      </c>
      <c r="FC113">
        <v>20.2623</v>
      </c>
      <c r="FD113">
        <v>5.2165400000000002</v>
      </c>
      <c r="FE113">
        <v>12.004899999999999</v>
      </c>
      <c r="FF113">
        <v>4.9845499999999996</v>
      </c>
      <c r="FG113">
        <v>3.2845</v>
      </c>
      <c r="FH113">
        <v>7037.1</v>
      </c>
      <c r="FI113">
        <v>9999</v>
      </c>
      <c r="FJ113">
        <v>9999</v>
      </c>
      <c r="FK113">
        <v>515.79999999999995</v>
      </c>
      <c r="FL113">
        <v>1.86581</v>
      </c>
      <c r="FM113">
        <v>1.8621799999999999</v>
      </c>
      <c r="FN113">
        <v>1.8642000000000001</v>
      </c>
      <c r="FO113">
        <v>1.86033</v>
      </c>
      <c r="FP113">
        <v>1.8610500000000001</v>
      </c>
      <c r="FQ113">
        <v>1.86008</v>
      </c>
      <c r="FR113">
        <v>1.86182</v>
      </c>
      <c r="FS113">
        <v>1.8583799999999999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-0.45200000000000001</v>
      </c>
      <c r="GH113">
        <v>0.21970000000000001</v>
      </c>
      <c r="GI113">
        <v>-0.69928025100371916</v>
      </c>
      <c r="GJ113">
        <v>1.4630516110468079E-4</v>
      </c>
      <c r="GK113">
        <v>5.5642911680704064E-7</v>
      </c>
      <c r="GL113">
        <v>-2.6618900234199588E-10</v>
      </c>
      <c r="GM113">
        <v>-0.15148303708864999</v>
      </c>
      <c r="GN113">
        <v>8.1235993582925436E-3</v>
      </c>
      <c r="GO113">
        <v>6.4829555091776674E-5</v>
      </c>
      <c r="GP113">
        <v>-4.6489004256989501E-7</v>
      </c>
      <c r="GQ113">
        <v>2</v>
      </c>
      <c r="GR113">
        <v>2085</v>
      </c>
      <c r="GS113">
        <v>3</v>
      </c>
      <c r="GT113">
        <v>37</v>
      </c>
      <c r="GU113">
        <v>11.7</v>
      </c>
      <c r="GV113">
        <v>11.7</v>
      </c>
      <c r="GW113">
        <v>1.96289</v>
      </c>
      <c r="GX113">
        <v>2.5952099999999998</v>
      </c>
      <c r="GY113">
        <v>2.04834</v>
      </c>
      <c r="GZ113">
        <v>2.6184099999999999</v>
      </c>
      <c r="HA113">
        <v>2.1972700000000001</v>
      </c>
      <c r="HB113">
        <v>2.3132299999999999</v>
      </c>
      <c r="HC113">
        <v>42.032899999999998</v>
      </c>
      <c r="HD113">
        <v>15.068899999999999</v>
      </c>
      <c r="HE113">
        <v>18</v>
      </c>
      <c r="HF113">
        <v>593.46600000000001</v>
      </c>
      <c r="HG113">
        <v>730.36300000000006</v>
      </c>
      <c r="HH113">
        <v>30.999199999999998</v>
      </c>
      <c r="HI113">
        <v>35.726599999999998</v>
      </c>
      <c r="HJ113">
        <v>30.000299999999999</v>
      </c>
      <c r="HK113">
        <v>35.498199999999997</v>
      </c>
      <c r="HL113">
        <v>35.463000000000001</v>
      </c>
      <c r="HM113">
        <v>39.267299999999999</v>
      </c>
      <c r="HN113">
        <v>21.760999999999999</v>
      </c>
      <c r="HO113">
        <v>97.769800000000004</v>
      </c>
      <c r="HP113">
        <v>31</v>
      </c>
      <c r="HQ113">
        <v>658.60699999999997</v>
      </c>
      <c r="HR113">
        <v>37.412199999999999</v>
      </c>
      <c r="HS113">
        <v>98.907600000000002</v>
      </c>
      <c r="HT113">
        <v>98.388300000000001</v>
      </c>
    </row>
    <row r="114" spans="1:228" x14ac:dyDescent="0.2">
      <c r="A114">
        <v>99</v>
      </c>
      <c r="B114">
        <v>1665597121.5999999</v>
      </c>
      <c r="C114">
        <v>391</v>
      </c>
      <c r="D114" t="s">
        <v>557</v>
      </c>
      <c r="E114" t="s">
        <v>558</v>
      </c>
      <c r="F114">
        <v>4</v>
      </c>
      <c r="G114">
        <v>1665597119.2874999</v>
      </c>
      <c r="H114">
        <f t="shared" si="34"/>
        <v>6.1455786623607251E-4</v>
      </c>
      <c r="I114">
        <f t="shared" si="35"/>
        <v>0.61455786623607256</v>
      </c>
      <c r="J114">
        <f t="shared" si="36"/>
        <v>5.7611264455740008</v>
      </c>
      <c r="K114">
        <f t="shared" si="37"/>
        <v>634.24700000000007</v>
      </c>
      <c r="L114">
        <f t="shared" si="38"/>
        <v>349.93540314279744</v>
      </c>
      <c r="M114">
        <f t="shared" si="39"/>
        <v>35.383931486928326</v>
      </c>
      <c r="N114">
        <f t="shared" si="40"/>
        <v>64.132271819984751</v>
      </c>
      <c r="O114">
        <f t="shared" si="41"/>
        <v>3.4274307292622881E-2</v>
      </c>
      <c r="P114">
        <f t="shared" si="42"/>
        <v>3.6848562217861485</v>
      </c>
      <c r="Q114">
        <f t="shared" si="43"/>
        <v>3.4098179459021334E-2</v>
      </c>
      <c r="R114">
        <f t="shared" si="44"/>
        <v>2.132711092840409E-2</v>
      </c>
      <c r="S114">
        <f t="shared" si="45"/>
        <v>226.1113391108737</v>
      </c>
      <c r="T114">
        <f t="shared" si="46"/>
        <v>35.302736349597154</v>
      </c>
      <c r="U114">
        <f t="shared" si="47"/>
        <v>34.6856875</v>
      </c>
      <c r="V114">
        <f t="shared" si="48"/>
        <v>5.550798649934765</v>
      </c>
      <c r="W114">
        <f t="shared" si="49"/>
        <v>69.941556233805642</v>
      </c>
      <c r="X114">
        <f t="shared" si="50"/>
        <v>3.8127536385385929</v>
      </c>
      <c r="Y114">
        <f t="shared" si="51"/>
        <v>5.4513422975506112</v>
      </c>
      <c r="Z114">
        <f t="shared" si="52"/>
        <v>1.7380450113961721</v>
      </c>
      <c r="AA114">
        <f t="shared" si="53"/>
        <v>-27.102001901010798</v>
      </c>
      <c r="AB114">
        <f t="shared" si="54"/>
        <v>-64.635853318031238</v>
      </c>
      <c r="AC114">
        <f t="shared" si="55"/>
        <v>-4.0775294248136724</v>
      </c>
      <c r="AD114">
        <f t="shared" si="56"/>
        <v>130.29595446701802</v>
      </c>
      <c r="AE114">
        <f t="shared" si="57"/>
        <v>29.798751419920613</v>
      </c>
      <c r="AF114">
        <f t="shared" si="58"/>
        <v>0.61086876005548296</v>
      </c>
      <c r="AG114">
        <f t="shared" si="59"/>
        <v>5.7611264455740008</v>
      </c>
      <c r="AH114">
        <v>672.00003355411116</v>
      </c>
      <c r="AI114">
        <v>662.32203636363636</v>
      </c>
      <c r="AJ114">
        <v>1.779075968108538</v>
      </c>
      <c r="AK114">
        <v>66.503047521225383</v>
      </c>
      <c r="AL114">
        <f t="shared" si="60"/>
        <v>0.61455786623607256</v>
      </c>
      <c r="AM114">
        <v>37.461154881380637</v>
      </c>
      <c r="AN114">
        <v>37.706782417582417</v>
      </c>
      <c r="AO114">
        <v>4.1712509020133342E-6</v>
      </c>
      <c r="AP114">
        <v>87.114648894913799</v>
      </c>
      <c r="AQ114">
        <v>84</v>
      </c>
      <c r="AR114">
        <v>13</v>
      </c>
      <c r="AS114">
        <f t="shared" si="61"/>
        <v>1</v>
      </c>
      <c r="AT114">
        <f t="shared" si="62"/>
        <v>0</v>
      </c>
      <c r="AU114">
        <f t="shared" si="63"/>
        <v>47205.447858713393</v>
      </c>
      <c r="AV114">
        <f t="shared" si="64"/>
        <v>1199.9712500000001</v>
      </c>
      <c r="AW114">
        <f t="shared" si="65"/>
        <v>1025.901201093717</v>
      </c>
      <c r="AX114">
        <f t="shared" si="66"/>
        <v>0.85493815047128585</v>
      </c>
      <c r="AY114">
        <f t="shared" si="67"/>
        <v>0.18843063040958163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1665597119.2874999</v>
      </c>
      <c r="BF114">
        <v>634.24700000000007</v>
      </c>
      <c r="BG114">
        <v>646.78575000000001</v>
      </c>
      <c r="BH114">
        <v>37.706874999999997</v>
      </c>
      <c r="BI114">
        <v>37.462700000000012</v>
      </c>
      <c r="BJ114">
        <v>634.69749999999999</v>
      </c>
      <c r="BK114">
        <v>37.487187499999997</v>
      </c>
      <c r="BL114">
        <v>650.00675000000001</v>
      </c>
      <c r="BM114">
        <v>101.01575</v>
      </c>
      <c r="BN114">
        <v>9.9859249999999997E-2</v>
      </c>
      <c r="BO114">
        <v>34.360325000000003</v>
      </c>
      <c r="BP114">
        <v>34.6856875</v>
      </c>
      <c r="BQ114">
        <v>999.9</v>
      </c>
      <c r="BR114">
        <v>0</v>
      </c>
      <c r="BS114">
        <v>0</v>
      </c>
      <c r="BT114">
        <v>9028.125</v>
      </c>
      <c r="BU114">
        <v>0</v>
      </c>
      <c r="BV114">
        <v>235.93412499999999</v>
      </c>
      <c r="BW114">
        <v>-12.5387375</v>
      </c>
      <c r="BX114">
        <v>659.09975000000009</v>
      </c>
      <c r="BY114">
        <v>671.95912499999997</v>
      </c>
      <c r="BZ114">
        <v>0.24416887500000001</v>
      </c>
      <c r="CA114">
        <v>646.78575000000001</v>
      </c>
      <c r="CB114">
        <v>37.462700000000012</v>
      </c>
      <c r="CC114">
        <v>3.8089875000000002</v>
      </c>
      <c r="CD114">
        <v>3.7843212500000001</v>
      </c>
      <c r="CE114">
        <v>28.063849999999999</v>
      </c>
      <c r="CF114">
        <v>27.952412500000001</v>
      </c>
      <c r="CG114">
        <v>1199.9712500000001</v>
      </c>
      <c r="CH114">
        <v>0.49998087499999999</v>
      </c>
      <c r="CI114">
        <v>0.50001912500000001</v>
      </c>
      <c r="CJ114">
        <v>0</v>
      </c>
      <c r="CK114">
        <v>773.51625000000013</v>
      </c>
      <c r="CL114">
        <v>4.9990899999999998</v>
      </c>
      <c r="CM114">
        <v>8405.130000000001</v>
      </c>
      <c r="CN114">
        <v>9557.56</v>
      </c>
      <c r="CO114">
        <v>44.882750000000001</v>
      </c>
      <c r="CP114">
        <v>47.311999999999998</v>
      </c>
      <c r="CQ114">
        <v>45.75</v>
      </c>
      <c r="CR114">
        <v>46.444875000000003</v>
      </c>
      <c r="CS114">
        <v>46.436999999999998</v>
      </c>
      <c r="CT114">
        <v>597.46</v>
      </c>
      <c r="CU114">
        <v>597.51125000000002</v>
      </c>
      <c r="CV114">
        <v>0</v>
      </c>
      <c r="CW114">
        <v>1665597128.8</v>
      </c>
      <c r="CX114">
        <v>0</v>
      </c>
      <c r="CY114">
        <v>1665596416</v>
      </c>
      <c r="CZ114" t="s">
        <v>356</v>
      </c>
      <c r="DA114">
        <v>1665596416</v>
      </c>
      <c r="DB114">
        <v>1665596413.5</v>
      </c>
      <c r="DC114">
        <v>13</v>
      </c>
      <c r="DD114">
        <v>-1.9E-2</v>
      </c>
      <c r="DE114">
        <v>-8.0000000000000002E-3</v>
      </c>
      <c r="DF114">
        <v>-0.56100000000000005</v>
      </c>
      <c r="DG114">
        <v>0.20899999999999999</v>
      </c>
      <c r="DH114">
        <v>415</v>
      </c>
      <c r="DI114">
        <v>38</v>
      </c>
      <c r="DJ114">
        <v>0.55000000000000004</v>
      </c>
      <c r="DK114">
        <v>0.34</v>
      </c>
      <c r="DL114">
        <v>-12.5146175</v>
      </c>
      <c r="DM114">
        <v>-0.1790285178236429</v>
      </c>
      <c r="DN114">
        <v>4.8711999997433843E-2</v>
      </c>
      <c r="DO114">
        <v>0</v>
      </c>
      <c r="DP114">
        <v>0.24683612499999999</v>
      </c>
      <c r="DQ114">
        <v>-1.257997373358399E-2</v>
      </c>
      <c r="DR114">
        <v>1.8479750158957801E-3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357</v>
      </c>
      <c r="EA114">
        <v>3.29419</v>
      </c>
      <c r="EB114">
        <v>2.6254499999999998</v>
      </c>
      <c r="EC114">
        <v>0.13742799999999999</v>
      </c>
      <c r="ED114">
        <v>0.138181</v>
      </c>
      <c r="EE114">
        <v>0.14835899999999999</v>
      </c>
      <c r="EF114">
        <v>0.14627100000000001</v>
      </c>
      <c r="EG114">
        <v>26041.599999999999</v>
      </c>
      <c r="EH114">
        <v>26546</v>
      </c>
      <c r="EI114">
        <v>28099.4</v>
      </c>
      <c r="EJ114">
        <v>29663.599999999999</v>
      </c>
      <c r="EK114">
        <v>32867.5</v>
      </c>
      <c r="EL114">
        <v>35196.5</v>
      </c>
      <c r="EM114">
        <v>39592.199999999997</v>
      </c>
      <c r="EN114">
        <v>42449.3</v>
      </c>
      <c r="EO114">
        <v>2.0518299999999998</v>
      </c>
      <c r="EP114">
        <v>2.1365500000000002</v>
      </c>
      <c r="EQ114">
        <v>8.0071400000000001E-2</v>
      </c>
      <c r="ER114">
        <v>0</v>
      </c>
      <c r="ES114">
        <v>33.384500000000003</v>
      </c>
      <c r="ET114">
        <v>999.9</v>
      </c>
      <c r="EU114">
        <v>72.400000000000006</v>
      </c>
      <c r="EV114">
        <v>37.1</v>
      </c>
      <c r="EW114">
        <v>45.433700000000002</v>
      </c>
      <c r="EX114">
        <v>56.802799999999998</v>
      </c>
      <c r="EY114">
        <v>-2.3117000000000001</v>
      </c>
      <c r="EZ114">
        <v>2</v>
      </c>
      <c r="FA114">
        <v>0.67706299999999997</v>
      </c>
      <c r="FB114">
        <v>1.5904</v>
      </c>
      <c r="FC114">
        <v>20.2623</v>
      </c>
      <c r="FD114">
        <v>5.2163899999999996</v>
      </c>
      <c r="FE114">
        <v>12.004300000000001</v>
      </c>
      <c r="FF114">
        <v>4.9846500000000002</v>
      </c>
      <c r="FG114">
        <v>3.2844799999999998</v>
      </c>
      <c r="FH114">
        <v>7037.1</v>
      </c>
      <c r="FI114">
        <v>9999</v>
      </c>
      <c r="FJ114">
        <v>9999</v>
      </c>
      <c r="FK114">
        <v>515.79999999999995</v>
      </c>
      <c r="FL114">
        <v>1.8658300000000001</v>
      </c>
      <c r="FM114">
        <v>1.8621799999999999</v>
      </c>
      <c r="FN114">
        <v>1.8642099999999999</v>
      </c>
      <c r="FO114">
        <v>1.8603400000000001</v>
      </c>
      <c r="FP114">
        <v>1.8610500000000001</v>
      </c>
      <c r="FQ114">
        <v>1.86009</v>
      </c>
      <c r="FR114">
        <v>1.8618399999999999</v>
      </c>
      <c r="FS114">
        <v>1.8583799999999999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-0.44800000000000001</v>
      </c>
      <c r="GH114">
        <v>0.21970000000000001</v>
      </c>
      <c r="GI114">
        <v>-0.69928025100371916</v>
      </c>
      <c r="GJ114">
        <v>1.4630516110468079E-4</v>
      </c>
      <c r="GK114">
        <v>5.5642911680704064E-7</v>
      </c>
      <c r="GL114">
        <v>-2.6618900234199588E-10</v>
      </c>
      <c r="GM114">
        <v>-0.15148303708864999</v>
      </c>
      <c r="GN114">
        <v>8.1235993582925436E-3</v>
      </c>
      <c r="GO114">
        <v>6.4829555091776674E-5</v>
      </c>
      <c r="GP114">
        <v>-4.6489004256989501E-7</v>
      </c>
      <c r="GQ114">
        <v>2</v>
      </c>
      <c r="GR114">
        <v>2085</v>
      </c>
      <c r="GS114">
        <v>3</v>
      </c>
      <c r="GT114">
        <v>37</v>
      </c>
      <c r="GU114">
        <v>11.8</v>
      </c>
      <c r="GV114">
        <v>11.8</v>
      </c>
      <c r="GW114">
        <v>1.9787600000000001</v>
      </c>
      <c r="GX114">
        <v>2.5805699999999998</v>
      </c>
      <c r="GY114">
        <v>2.04834</v>
      </c>
      <c r="GZ114">
        <v>2.6184099999999999</v>
      </c>
      <c r="HA114">
        <v>2.1972700000000001</v>
      </c>
      <c r="HB114">
        <v>2.36572</v>
      </c>
      <c r="HC114">
        <v>42.0593</v>
      </c>
      <c r="HD114">
        <v>15.0777</v>
      </c>
      <c r="HE114">
        <v>18</v>
      </c>
      <c r="HF114">
        <v>593.08100000000002</v>
      </c>
      <c r="HG114">
        <v>730.55799999999999</v>
      </c>
      <c r="HH114">
        <v>30.999199999999998</v>
      </c>
      <c r="HI114">
        <v>35.729100000000003</v>
      </c>
      <c r="HJ114">
        <v>30.0002</v>
      </c>
      <c r="HK114">
        <v>35.500599999999999</v>
      </c>
      <c r="HL114">
        <v>35.465400000000002</v>
      </c>
      <c r="HM114">
        <v>39.595599999999997</v>
      </c>
      <c r="HN114">
        <v>21.760999999999999</v>
      </c>
      <c r="HO114">
        <v>97.398899999999998</v>
      </c>
      <c r="HP114">
        <v>31</v>
      </c>
      <c r="HQ114">
        <v>665.29399999999998</v>
      </c>
      <c r="HR114">
        <v>37.412199999999999</v>
      </c>
      <c r="HS114">
        <v>98.910399999999996</v>
      </c>
      <c r="HT114">
        <v>98.388800000000003</v>
      </c>
    </row>
    <row r="115" spans="1:228" x14ac:dyDescent="0.2">
      <c r="A115">
        <v>100</v>
      </c>
      <c r="B115">
        <v>1665597126.0999999</v>
      </c>
      <c r="C115">
        <v>395.5</v>
      </c>
      <c r="D115" t="s">
        <v>559</v>
      </c>
      <c r="E115" t="s">
        <v>560</v>
      </c>
      <c r="F115">
        <v>4</v>
      </c>
      <c r="G115">
        <v>1665597123.8499999</v>
      </c>
      <c r="H115">
        <f t="shared" si="34"/>
        <v>6.1335916188664868E-4</v>
      </c>
      <c r="I115">
        <f t="shared" si="35"/>
        <v>0.61335916188664863</v>
      </c>
      <c r="J115">
        <f t="shared" si="36"/>
        <v>6.0724571435365773</v>
      </c>
      <c r="K115">
        <f t="shared" si="37"/>
        <v>641.99050000000011</v>
      </c>
      <c r="L115">
        <f t="shared" si="38"/>
        <v>342.87517507141649</v>
      </c>
      <c r="M115">
        <f t="shared" si="39"/>
        <v>34.670012765880507</v>
      </c>
      <c r="N115">
        <f t="shared" si="40"/>
        <v>64.915224107251262</v>
      </c>
      <c r="O115">
        <f t="shared" si="41"/>
        <v>3.4249134664074622E-2</v>
      </c>
      <c r="P115">
        <f t="shared" si="42"/>
        <v>3.6710098881768896</v>
      </c>
      <c r="Q115">
        <f t="shared" si="43"/>
        <v>3.4072605075250777E-2</v>
      </c>
      <c r="R115">
        <f t="shared" si="44"/>
        <v>2.1311162634595569E-2</v>
      </c>
      <c r="S115">
        <f t="shared" si="45"/>
        <v>226.11005398507771</v>
      </c>
      <c r="T115">
        <f t="shared" si="46"/>
        <v>35.306299702881013</v>
      </c>
      <c r="U115">
        <f t="shared" si="47"/>
        <v>34.679724999999998</v>
      </c>
      <c r="V115">
        <f t="shared" si="48"/>
        <v>5.5489619502962686</v>
      </c>
      <c r="W115">
        <f t="shared" si="49"/>
        <v>69.946019591455013</v>
      </c>
      <c r="X115">
        <f t="shared" si="50"/>
        <v>3.8129916481106254</v>
      </c>
      <c r="Y115">
        <f t="shared" si="51"/>
        <v>5.4513347155160226</v>
      </c>
      <c r="Z115">
        <f t="shared" si="52"/>
        <v>1.7359703021856432</v>
      </c>
      <c r="AA115">
        <f t="shared" si="53"/>
        <v>-27.049139039201208</v>
      </c>
      <c r="AB115">
        <f t="shared" si="54"/>
        <v>-63.217876125317133</v>
      </c>
      <c r="AC115">
        <f t="shared" si="55"/>
        <v>-4.0030021439455519</v>
      </c>
      <c r="AD115">
        <f t="shared" si="56"/>
        <v>131.84003667661381</v>
      </c>
      <c r="AE115">
        <f t="shared" si="57"/>
        <v>29.602944805098407</v>
      </c>
      <c r="AF115">
        <f t="shared" si="58"/>
        <v>0.59452796433348243</v>
      </c>
      <c r="AG115">
        <f t="shared" si="59"/>
        <v>6.0724571435365773</v>
      </c>
      <c r="AH115">
        <v>679.85230553597432</v>
      </c>
      <c r="AI115">
        <v>670.19577575757557</v>
      </c>
      <c r="AJ115">
        <v>1.740582256503566</v>
      </c>
      <c r="AK115">
        <v>66.503047521225383</v>
      </c>
      <c r="AL115">
        <f t="shared" si="60"/>
        <v>0.61335916188664863</v>
      </c>
      <c r="AM115">
        <v>37.467376014113938</v>
      </c>
      <c r="AN115">
        <v>37.71262417582421</v>
      </c>
      <c r="AO115">
        <v>-1.5966127901959131E-5</v>
      </c>
      <c r="AP115">
        <v>87.114648894913799</v>
      </c>
      <c r="AQ115">
        <v>84</v>
      </c>
      <c r="AR115">
        <v>13</v>
      </c>
      <c r="AS115">
        <f t="shared" si="61"/>
        <v>1</v>
      </c>
      <c r="AT115">
        <f t="shared" si="62"/>
        <v>0</v>
      </c>
      <c r="AU115">
        <f t="shared" si="63"/>
        <v>46959.090277235948</v>
      </c>
      <c r="AV115">
        <f t="shared" si="64"/>
        <v>1199.97</v>
      </c>
      <c r="AW115">
        <f t="shared" si="65"/>
        <v>1025.8995885933043</v>
      </c>
      <c r="AX115">
        <f t="shared" si="66"/>
        <v>0.85493769727018543</v>
      </c>
      <c r="AY115">
        <f t="shared" si="67"/>
        <v>0.18842975573145804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1665597123.8499999</v>
      </c>
      <c r="BF115">
        <v>641.99050000000011</v>
      </c>
      <c r="BG115">
        <v>654.44524999999999</v>
      </c>
      <c r="BH115">
        <v>37.709249999999997</v>
      </c>
      <c r="BI115">
        <v>37.471612499999999</v>
      </c>
      <c r="BJ115">
        <v>642.43674999999996</v>
      </c>
      <c r="BK115">
        <v>37.489562500000012</v>
      </c>
      <c r="BL115">
        <v>650.02099999999996</v>
      </c>
      <c r="BM115">
        <v>101.01537500000001</v>
      </c>
      <c r="BN115">
        <v>0.1001775</v>
      </c>
      <c r="BO115">
        <v>34.360300000000002</v>
      </c>
      <c r="BP115">
        <v>34.679724999999998</v>
      </c>
      <c r="BQ115">
        <v>999.9</v>
      </c>
      <c r="BR115">
        <v>0</v>
      </c>
      <c r="BS115">
        <v>0</v>
      </c>
      <c r="BT115">
        <v>8980.3125</v>
      </c>
      <c r="BU115">
        <v>0</v>
      </c>
      <c r="BV115">
        <v>230.86600000000001</v>
      </c>
      <c r="BW115">
        <v>-12.455024999999999</v>
      </c>
      <c r="BX115">
        <v>667.14824999999996</v>
      </c>
      <c r="BY115">
        <v>679.92312500000003</v>
      </c>
      <c r="BZ115">
        <v>0.2376365</v>
      </c>
      <c r="CA115">
        <v>654.44524999999999</v>
      </c>
      <c r="CB115">
        <v>37.471612499999999</v>
      </c>
      <c r="CC115">
        <v>3.80921625</v>
      </c>
      <c r="CD115">
        <v>3.7852100000000002</v>
      </c>
      <c r="CE115">
        <v>28.064875000000001</v>
      </c>
      <c r="CF115">
        <v>27.9564375</v>
      </c>
      <c r="CG115">
        <v>1199.97</v>
      </c>
      <c r="CH115">
        <v>0.49999300000000002</v>
      </c>
      <c r="CI115">
        <v>0.50000699999999998</v>
      </c>
      <c r="CJ115">
        <v>0</v>
      </c>
      <c r="CK115">
        <v>773.34474999999998</v>
      </c>
      <c r="CL115">
        <v>4.9990899999999998</v>
      </c>
      <c r="CM115">
        <v>8402.0974999999999</v>
      </c>
      <c r="CN115">
        <v>9557.5849999999991</v>
      </c>
      <c r="CO115">
        <v>44.905999999999999</v>
      </c>
      <c r="CP115">
        <v>47.311999999999998</v>
      </c>
      <c r="CQ115">
        <v>45.75</v>
      </c>
      <c r="CR115">
        <v>46.484250000000003</v>
      </c>
      <c r="CS115">
        <v>46.436999999999998</v>
      </c>
      <c r="CT115">
        <v>597.47749999999996</v>
      </c>
      <c r="CU115">
        <v>597.49250000000006</v>
      </c>
      <c r="CV115">
        <v>0</v>
      </c>
      <c r="CW115">
        <v>1665597133</v>
      </c>
      <c r="CX115">
        <v>0</v>
      </c>
      <c r="CY115">
        <v>1665596416</v>
      </c>
      <c r="CZ115" t="s">
        <v>356</v>
      </c>
      <c r="DA115">
        <v>1665596416</v>
      </c>
      <c r="DB115">
        <v>1665596413.5</v>
      </c>
      <c r="DC115">
        <v>13</v>
      </c>
      <c r="DD115">
        <v>-1.9E-2</v>
      </c>
      <c r="DE115">
        <v>-8.0000000000000002E-3</v>
      </c>
      <c r="DF115">
        <v>-0.56100000000000005</v>
      </c>
      <c r="DG115">
        <v>0.20899999999999999</v>
      </c>
      <c r="DH115">
        <v>415</v>
      </c>
      <c r="DI115">
        <v>38</v>
      </c>
      <c r="DJ115">
        <v>0.55000000000000004</v>
      </c>
      <c r="DK115">
        <v>0.34</v>
      </c>
      <c r="DL115">
        <v>-12.504132500000001</v>
      </c>
      <c r="DM115">
        <v>1.9621013133483091E-3</v>
      </c>
      <c r="DN115">
        <v>5.2447661470746157E-2</v>
      </c>
      <c r="DO115">
        <v>1</v>
      </c>
      <c r="DP115">
        <v>0.24496445</v>
      </c>
      <c r="DQ115">
        <v>-3.7185838649156172E-2</v>
      </c>
      <c r="DR115">
        <v>3.967966210478611E-3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2</v>
      </c>
      <c r="DY115">
        <v>2</v>
      </c>
      <c r="DZ115" t="s">
        <v>411</v>
      </c>
      <c r="EA115">
        <v>3.2943099999999998</v>
      </c>
      <c r="EB115">
        <v>2.62521</v>
      </c>
      <c r="EC115">
        <v>0.13855300000000001</v>
      </c>
      <c r="ED115">
        <v>0.13927899999999999</v>
      </c>
      <c r="EE115">
        <v>0.14838000000000001</v>
      </c>
      <c r="EF115">
        <v>0.146291</v>
      </c>
      <c r="EG115">
        <v>26007.3</v>
      </c>
      <c r="EH115">
        <v>26512.3</v>
      </c>
      <c r="EI115">
        <v>28099.200000000001</v>
      </c>
      <c r="EJ115">
        <v>29663.9</v>
      </c>
      <c r="EK115">
        <v>32866.400000000001</v>
      </c>
      <c r="EL115">
        <v>35196.5</v>
      </c>
      <c r="EM115">
        <v>39591.800000000003</v>
      </c>
      <c r="EN115">
        <v>42450.2</v>
      </c>
      <c r="EO115">
        <v>2.0523799999999999</v>
      </c>
      <c r="EP115">
        <v>2.1362700000000001</v>
      </c>
      <c r="EQ115">
        <v>8.0704700000000004E-2</v>
      </c>
      <c r="ER115">
        <v>0</v>
      </c>
      <c r="ES115">
        <v>33.372100000000003</v>
      </c>
      <c r="ET115">
        <v>999.9</v>
      </c>
      <c r="EU115">
        <v>72.400000000000006</v>
      </c>
      <c r="EV115">
        <v>37.1</v>
      </c>
      <c r="EW115">
        <v>45.435200000000002</v>
      </c>
      <c r="EX115">
        <v>56.922800000000002</v>
      </c>
      <c r="EY115">
        <v>-2.2956699999999999</v>
      </c>
      <c r="EZ115">
        <v>2</v>
      </c>
      <c r="FA115">
        <v>0.67733500000000002</v>
      </c>
      <c r="FB115">
        <v>1.5900399999999999</v>
      </c>
      <c r="FC115">
        <v>20.2622</v>
      </c>
      <c r="FD115">
        <v>5.2172900000000002</v>
      </c>
      <c r="FE115">
        <v>12.0044</v>
      </c>
      <c r="FF115">
        <v>4.9848499999999998</v>
      </c>
      <c r="FG115">
        <v>3.2845499999999999</v>
      </c>
      <c r="FH115">
        <v>7037.1</v>
      </c>
      <c r="FI115">
        <v>9999</v>
      </c>
      <c r="FJ115">
        <v>9999</v>
      </c>
      <c r="FK115">
        <v>515.79999999999995</v>
      </c>
      <c r="FL115">
        <v>1.8658300000000001</v>
      </c>
      <c r="FM115">
        <v>1.8621799999999999</v>
      </c>
      <c r="FN115">
        <v>1.8642000000000001</v>
      </c>
      <c r="FO115">
        <v>1.8603400000000001</v>
      </c>
      <c r="FP115">
        <v>1.8610800000000001</v>
      </c>
      <c r="FQ115">
        <v>1.86008</v>
      </c>
      <c r="FR115">
        <v>1.86182</v>
      </c>
      <c r="FS115">
        <v>1.8583799999999999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-0.44400000000000001</v>
      </c>
      <c r="GH115">
        <v>0.2198</v>
      </c>
      <c r="GI115">
        <v>-0.69928025100371916</v>
      </c>
      <c r="GJ115">
        <v>1.4630516110468079E-4</v>
      </c>
      <c r="GK115">
        <v>5.5642911680704064E-7</v>
      </c>
      <c r="GL115">
        <v>-2.6618900234199588E-10</v>
      </c>
      <c r="GM115">
        <v>-0.15148303708864999</v>
      </c>
      <c r="GN115">
        <v>8.1235993582925436E-3</v>
      </c>
      <c r="GO115">
        <v>6.4829555091776674E-5</v>
      </c>
      <c r="GP115">
        <v>-4.6489004256989501E-7</v>
      </c>
      <c r="GQ115">
        <v>2</v>
      </c>
      <c r="GR115">
        <v>2085</v>
      </c>
      <c r="GS115">
        <v>3</v>
      </c>
      <c r="GT115">
        <v>37</v>
      </c>
      <c r="GU115">
        <v>11.8</v>
      </c>
      <c r="GV115">
        <v>11.9</v>
      </c>
      <c r="GW115">
        <v>1.9982899999999999</v>
      </c>
      <c r="GX115">
        <v>2.5830099999999998</v>
      </c>
      <c r="GY115">
        <v>2.04834</v>
      </c>
      <c r="GZ115">
        <v>2.6184099999999999</v>
      </c>
      <c r="HA115">
        <v>2.1972700000000001</v>
      </c>
      <c r="HB115">
        <v>2.3559600000000001</v>
      </c>
      <c r="HC115">
        <v>42.032899999999998</v>
      </c>
      <c r="HD115">
        <v>15.0777</v>
      </c>
      <c r="HE115">
        <v>18</v>
      </c>
      <c r="HF115">
        <v>593.52099999999996</v>
      </c>
      <c r="HG115">
        <v>730.33900000000006</v>
      </c>
      <c r="HH115">
        <v>30.999700000000001</v>
      </c>
      <c r="HI115">
        <v>35.732799999999997</v>
      </c>
      <c r="HJ115">
        <v>30.000299999999999</v>
      </c>
      <c r="HK115">
        <v>35.504199999999997</v>
      </c>
      <c r="HL115">
        <v>35.469099999999997</v>
      </c>
      <c r="HM115">
        <v>39.989699999999999</v>
      </c>
      <c r="HN115">
        <v>21.760999999999999</v>
      </c>
      <c r="HO115">
        <v>97.398899999999998</v>
      </c>
      <c r="HP115">
        <v>31</v>
      </c>
      <c r="HQ115">
        <v>671.98</v>
      </c>
      <c r="HR115">
        <v>37.412199999999999</v>
      </c>
      <c r="HS115">
        <v>98.909400000000005</v>
      </c>
      <c r="HT115">
        <v>98.3904</v>
      </c>
    </row>
    <row r="116" spans="1:228" x14ac:dyDescent="0.2">
      <c r="A116">
        <v>101</v>
      </c>
      <c r="B116">
        <v>1665597130.0999999</v>
      </c>
      <c r="C116">
        <v>399.5</v>
      </c>
      <c r="D116" t="s">
        <v>561</v>
      </c>
      <c r="E116" t="s">
        <v>562</v>
      </c>
      <c r="F116">
        <v>4</v>
      </c>
      <c r="G116">
        <v>1665597128.0999999</v>
      </c>
      <c r="H116">
        <f t="shared" si="34"/>
        <v>6.1434918584180238E-4</v>
      </c>
      <c r="I116">
        <f t="shared" si="35"/>
        <v>0.61434918584180243</v>
      </c>
      <c r="J116">
        <f t="shared" si="36"/>
        <v>6.1649335625324291</v>
      </c>
      <c r="K116">
        <f t="shared" si="37"/>
        <v>649.0771428571428</v>
      </c>
      <c r="L116">
        <f t="shared" si="38"/>
        <v>346.13292984894781</v>
      </c>
      <c r="M116">
        <f t="shared" si="39"/>
        <v>34.99980260286172</v>
      </c>
      <c r="N116">
        <f t="shared" si="40"/>
        <v>65.632506805819972</v>
      </c>
      <c r="O116">
        <f t="shared" si="41"/>
        <v>3.4326314389148412E-2</v>
      </c>
      <c r="P116">
        <f t="shared" si="42"/>
        <v>3.6786057257682581</v>
      </c>
      <c r="Q116">
        <f t="shared" si="43"/>
        <v>3.4149354628442659E-2</v>
      </c>
      <c r="R116">
        <f t="shared" si="44"/>
        <v>2.1359169555457604E-2</v>
      </c>
      <c r="S116">
        <f t="shared" si="45"/>
        <v>226.11979166388892</v>
      </c>
      <c r="T116">
        <f t="shared" si="46"/>
        <v>35.308470515504943</v>
      </c>
      <c r="U116">
        <f t="shared" si="47"/>
        <v>34.678985714285709</v>
      </c>
      <c r="V116">
        <f t="shared" si="48"/>
        <v>5.5487342561606434</v>
      </c>
      <c r="W116">
        <f t="shared" si="49"/>
        <v>69.945636018833028</v>
      </c>
      <c r="X116">
        <f t="shared" si="50"/>
        <v>3.8138557208991584</v>
      </c>
      <c r="Y116">
        <f t="shared" si="51"/>
        <v>5.4525999590199854</v>
      </c>
      <c r="Z116">
        <f t="shared" si="52"/>
        <v>1.7348785352614851</v>
      </c>
      <c r="AA116">
        <f t="shared" si="53"/>
        <v>-27.092799095623484</v>
      </c>
      <c r="AB116">
        <f t="shared" si="54"/>
        <v>-62.374785105682101</v>
      </c>
      <c r="AC116">
        <f t="shared" si="55"/>
        <v>-3.9415275160023775</v>
      </c>
      <c r="AD116">
        <f t="shared" si="56"/>
        <v>132.71067994658097</v>
      </c>
      <c r="AE116">
        <f t="shared" si="57"/>
        <v>29.580706231579896</v>
      </c>
      <c r="AF116">
        <f t="shared" si="58"/>
        <v>0.60592929639515591</v>
      </c>
      <c r="AG116">
        <f t="shared" si="59"/>
        <v>6.1649335625324291</v>
      </c>
      <c r="AH116">
        <v>686.77542309435876</v>
      </c>
      <c r="AI116">
        <v>677.11679393939392</v>
      </c>
      <c r="AJ116">
        <v>1.7311548456400661</v>
      </c>
      <c r="AK116">
        <v>66.503047521225383</v>
      </c>
      <c r="AL116">
        <f t="shared" si="60"/>
        <v>0.61434918584180243</v>
      </c>
      <c r="AM116">
        <v>37.475038164871862</v>
      </c>
      <c r="AN116">
        <v>37.720241758241777</v>
      </c>
      <c r="AO116">
        <v>6.8219745788799388E-5</v>
      </c>
      <c r="AP116">
        <v>87.114648894913799</v>
      </c>
      <c r="AQ116">
        <v>84</v>
      </c>
      <c r="AR116">
        <v>13</v>
      </c>
      <c r="AS116">
        <f t="shared" si="61"/>
        <v>1</v>
      </c>
      <c r="AT116">
        <f t="shared" si="62"/>
        <v>0</v>
      </c>
      <c r="AU116">
        <f t="shared" si="63"/>
        <v>47093.590164441586</v>
      </c>
      <c r="AV116">
        <f t="shared" si="64"/>
        <v>1200.02</v>
      </c>
      <c r="AW116">
        <f t="shared" si="65"/>
        <v>1025.9424993077146</v>
      </c>
      <c r="AX116">
        <f t="shared" si="66"/>
        <v>0.85493783379253219</v>
      </c>
      <c r="AY116">
        <f t="shared" si="67"/>
        <v>0.1884300192195871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1665597128.0999999</v>
      </c>
      <c r="BF116">
        <v>649.0771428571428</v>
      </c>
      <c r="BG116">
        <v>661.5278571428571</v>
      </c>
      <c r="BH116">
        <v>37.717385714285719</v>
      </c>
      <c r="BI116">
        <v>37.475185714285708</v>
      </c>
      <c r="BJ116">
        <v>649.51942857142865</v>
      </c>
      <c r="BK116">
        <v>37.497628571428557</v>
      </c>
      <c r="BL116">
        <v>650.0012857142857</v>
      </c>
      <c r="BM116">
        <v>101.0167142857143</v>
      </c>
      <c r="BN116">
        <v>9.9936528571428568E-2</v>
      </c>
      <c r="BO116">
        <v>34.364471428571427</v>
      </c>
      <c r="BP116">
        <v>34.678985714285709</v>
      </c>
      <c r="BQ116">
        <v>999.89999999999986</v>
      </c>
      <c r="BR116">
        <v>0</v>
      </c>
      <c r="BS116">
        <v>0</v>
      </c>
      <c r="BT116">
        <v>9006.4285714285706</v>
      </c>
      <c r="BU116">
        <v>0</v>
      </c>
      <c r="BV116">
        <v>223.7572857142857</v>
      </c>
      <c r="BW116">
        <v>-12.451000000000001</v>
      </c>
      <c r="BX116">
        <v>674.51814285714283</v>
      </c>
      <c r="BY116">
        <v>687.28428571428583</v>
      </c>
      <c r="BZ116">
        <v>0.24220185714285719</v>
      </c>
      <c r="CA116">
        <v>661.5278571428571</v>
      </c>
      <c r="CB116">
        <v>37.475185714285708</v>
      </c>
      <c r="CC116">
        <v>3.8100828571428571</v>
      </c>
      <c r="CD116">
        <v>3.7856185714285711</v>
      </c>
      <c r="CE116">
        <v>28.0688</v>
      </c>
      <c r="CF116">
        <v>27.95825714285715</v>
      </c>
      <c r="CG116">
        <v>1200.02</v>
      </c>
      <c r="CH116">
        <v>0.49998900000000002</v>
      </c>
      <c r="CI116">
        <v>0.50001099999999998</v>
      </c>
      <c r="CJ116">
        <v>0</v>
      </c>
      <c r="CK116">
        <v>773.46085714285709</v>
      </c>
      <c r="CL116">
        <v>4.9990899999999998</v>
      </c>
      <c r="CM116">
        <v>8399.545714285714</v>
      </c>
      <c r="CN116">
        <v>9557.9657142857141</v>
      </c>
      <c r="CO116">
        <v>44.936999999999998</v>
      </c>
      <c r="CP116">
        <v>47.311999999999998</v>
      </c>
      <c r="CQ116">
        <v>45.75</v>
      </c>
      <c r="CR116">
        <v>46.446000000000012</v>
      </c>
      <c r="CS116">
        <v>46.436999999999998</v>
      </c>
      <c r="CT116">
        <v>597.49714285714288</v>
      </c>
      <c r="CU116">
        <v>597.52285714285711</v>
      </c>
      <c r="CV116">
        <v>0</v>
      </c>
      <c r="CW116">
        <v>1665597137.2</v>
      </c>
      <c r="CX116">
        <v>0</v>
      </c>
      <c r="CY116">
        <v>1665596416</v>
      </c>
      <c r="CZ116" t="s">
        <v>356</v>
      </c>
      <c r="DA116">
        <v>1665596416</v>
      </c>
      <c r="DB116">
        <v>1665596413.5</v>
      </c>
      <c r="DC116">
        <v>13</v>
      </c>
      <c r="DD116">
        <v>-1.9E-2</v>
      </c>
      <c r="DE116">
        <v>-8.0000000000000002E-3</v>
      </c>
      <c r="DF116">
        <v>-0.56100000000000005</v>
      </c>
      <c r="DG116">
        <v>0.20899999999999999</v>
      </c>
      <c r="DH116">
        <v>415</v>
      </c>
      <c r="DI116">
        <v>38</v>
      </c>
      <c r="DJ116">
        <v>0.55000000000000004</v>
      </c>
      <c r="DK116">
        <v>0.34</v>
      </c>
      <c r="DL116">
        <v>-12.502682500000001</v>
      </c>
      <c r="DM116">
        <v>0.40766566604132348</v>
      </c>
      <c r="DN116">
        <v>5.2565520483963533E-2</v>
      </c>
      <c r="DO116">
        <v>0</v>
      </c>
      <c r="DP116">
        <v>0.24339195</v>
      </c>
      <c r="DQ116">
        <v>-3.1022093808630118E-2</v>
      </c>
      <c r="DR116">
        <v>3.7585419643127549E-3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357</v>
      </c>
      <c r="EA116">
        <v>3.2942499999999999</v>
      </c>
      <c r="EB116">
        <v>2.6253799999999998</v>
      </c>
      <c r="EC116">
        <v>0.139538</v>
      </c>
      <c r="ED116">
        <v>0.14025799999999999</v>
      </c>
      <c r="EE116">
        <v>0.148395</v>
      </c>
      <c r="EF116">
        <v>0.146291</v>
      </c>
      <c r="EG116">
        <v>25977.599999999999</v>
      </c>
      <c r="EH116">
        <v>26481.5</v>
      </c>
      <c r="EI116">
        <v>28099.3</v>
      </c>
      <c r="EJ116">
        <v>29663.3</v>
      </c>
      <c r="EK116">
        <v>32865.800000000003</v>
      </c>
      <c r="EL116">
        <v>35195.9</v>
      </c>
      <c r="EM116">
        <v>39591.699999999997</v>
      </c>
      <c r="EN116">
        <v>42449.4</v>
      </c>
      <c r="EO116">
        <v>2.0524</v>
      </c>
      <c r="EP116">
        <v>2.1363300000000001</v>
      </c>
      <c r="EQ116">
        <v>8.1904199999999996E-2</v>
      </c>
      <c r="ER116">
        <v>0</v>
      </c>
      <c r="ES116">
        <v>33.365699999999997</v>
      </c>
      <c r="ET116">
        <v>999.9</v>
      </c>
      <c r="EU116">
        <v>72.400000000000006</v>
      </c>
      <c r="EV116">
        <v>37.1</v>
      </c>
      <c r="EW116">
        <v>45.436700000000002</v>
      </c>
      <c r="EX116">
        <v>56.712800000000001</v>
      </c>
      <c r="EY116">
        <v>-2.26763</v>
      </c>
      <c r="EZ116">
        <v>2</v>
      </c>
      <c r="FA116">
        <v>0.67771599999999999</v>
      </c>
      <c r="FB116">
        <v>1.5948</v>
      </c>
      <c r="FC116">
        <v>20.262</v>
      </c>
      <c r="FD116">
        <v>5.2166899999999998</v>
      </c>
      <c r="FE116">
        <v>12.005599999999999</v>
      </c>
      <c r="FF116">
        <v>4.9846000000000004</v>
      </c>
      <c r="FG116">
        <v>3.2845</v>
      </c>
      <c r="FH116">
        <v>7037.4</v>
      </c>
      <c r="FI116">
        <v>9999</v>
      </c>
      <c r="FJ116">
        <v>9999</v>
      </c>
      <c r="FK116">
        <v>515.79999999999995</v>
      </c>
      <c r="FL116">
        <v>1.8658300000000001</v>
      </c>
      <c r="FM116">
        <v>1.8621799999999999</v>
      </c>
      <c r="FN116">
        <v>1.8642099999999999</v>
      </c>
      <c r="FO116">
        <v>1.8603400000000001</v>
      </c>
      <c r="FP116">
        <v>1.86104</v>
      </c>
      <c r="FQ116">
        <v>1.86008</v>
      </c>
      <c r="FR116">
        <v>1.86185</v>
      </c>
      <c r="FS116">
        <v>1.8583799999999999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-0.441</v>
      </c>
      <c r="GH116">
        <v>0.2198</v>
      </c>
      <c r="GI116">
        <v>-0.69928025100371916</v>
      </c>
      <c r="GJ116">
        <v>1.4630516110468079E-4</v>
      </c>
      <c r="GK116">
        <v>5.5642911680704064E-7</v>
      </c>
      <c r="GL116">
        <v>-2.6618900234199588E-10</v>
      </c>
      <c r="GM116">
        <v>-0.15148303708864999</v>
      </c>
      <c r="GN116">
        <v>8.1235993582925436E-3</v>
      </c>
      <c r="GO116">
        <v>6.4829555091776674E-5</v>
      </c>
      <c r="GP116">
        <v>-4.6489004256989501E-7</v>
      </c>
      <c r="GQ116">
        <v>2</v>
      </c>
      <c r="GR116">
        <v>2085</v>
      </c>
      <c r="GS116">
        <v>3</v>
      </c>
      <c r="GT116">
        <v>37</v>
      </c>
      <c r="GU116">
        <v>11.9</v>
      </c>
      <c r="GV116">
        <v>11.9</v>
      </c>
      <c r="GW116">
        <v>2.0153799999999999</v>
      </c>
      <c r="GX116">
        <v>2.5915499999999998</v>
      </c>
      <c r="GY116">
        <v>2.04834</v>
      </c>
      <c r="GZ116">
        <v>2.6184099999999999</v>
      </c>
      <c r="HA116">
        <v>2.1972700000000001</v>
      </c>
      <c r="HB116">
        <v>2.34863</v>
      </c>
      <c r="HC116">
        <v>42.032899999999998</v>
      </c>
      <c r="HD116">
        <v>15.0777</v>
      </c>
      <c r="HE116">
        <v>18</v>
      </c>
      <c r="HF116">
        <v>593.57600000000002</v>
      </c>
      <c r="HG116">
        <v>730.43399999999997</v>
      </c>
      <c r="HH116">
        <v>31.000599999999999</v>
      </c>
      <c r="HI116">
        <v>35.7361</v>
      </c>
      <c r="HJ116">
        <v>30.000399999999999</v>
      </c>
      <c r="HK116">
        <v>35.508299999999998</v>
      </c>
      <c r="HL116">
        <v>35.473199999999999</v>
      </c>
      <c r="HM116">
        <v>40.320900000000002</v>
      </c>
      <c r="HN116">
        <v>21.760999999999999</v>
      </c>
      <c r="HO116">
        <v>97.398899999999998</v>
      </c>
      <c r="HP116">
        <v>31</v>
      </c>
      <c r="HQ116">
        <v>678.65800000000002</v>
      </c>
      <c r="HR116">
        <v>37.412199999999999</v>
      </c>
      <c r="HS116">
        <v>98.909400000000005</v>
      </c>
      <c r="HT116">
        <v>98.388499999999993</v>
      </c>
    </row>
    <row r="117" spans="1:228" x14ac:dyDescent="0.2">
      <c r="A117">
        <v>102</v>
      </c>
      <c r="B117">
        <v>1665597134.0999999</v>
      </c>
      <c r="C117">
        <v>403.5</v>
      </c>
      <c r="D117" t="s">
        <v>563</v>
      </c>
      <c r="E117" t="s">
        <v>564</v>
      </c>
      <c r="F117">
        <v>4</v>
      </c>
      <c r="G117">
        <v>1665597131.7874999</v>
      </c>
      <c r="H117">
        <f t="shared" si="34"/>
        <v>6.3896470368598535E-4</v>
      </c>
      <c r="I117">
        <f t="shared" si="35"/>
        <v>0.63896470368598535</v>
      </c>
      <c r="J117">
        <f t="shared" si="36"/>
        <v>6.1378580008686319</v>
      </c>
      <c r="K117">
        <f t="shared" si="37"/>
        <v>655.18399999999997</v>
      </c>
      <c r="L117">
        <f t="shared" si="38"/>
        <v>363.58877767615866</v>
      </c>
      <c r="M117">
        <f t="shared" si="39"/>
        <v>36.764864241798911</v>
      </c>
      <c r="N117">
        <f t="shared" si="40"/>
        <v>66.249984301917195</v>
      </c>
      <c r="O117">
        <f t="shared" si="41"/>
        <v>3.5627729771829264E-2</v>
      </c>
      <c r="P117">
        <f t="shared" si="42"/>
        <v>3.6856951191454614</v>
      </c>
      <c r="Q117">
        <f t="shared" si="43"/>
        <v>3.5437502177374909E-2</v>
      </c>
      <c r="R117">
        <f t="shared" si="44"/>
        <v>2.2165445209853751E-2</v>
      </c>
      <c r="S117">
        <f t="shared" si="45"/>
        <v>226.12198311019321</v>
      </c>
      <c r="T117">
        <f t="shared" si="46"/>
        <v>35.307571044810864</v>
      </c>
      <c r="U117">
        <f t="shared" si="47"/>
        <v>34.6942375</v>
      </c>
      <c r="V117">
        <f t="shared" si="48"/>
        <v>5.5534333301417549</v>
      </c>
      <c r="W117">
        <f t="shared" si="49"/>
        <v>69.937674857921337</v>
      </c>
      <c r="X117">
        <f t="shared" si="50"/>
        <v>3.814682213745757</v>
      </c>
      <c r="Y117">
        <f t="shared" si="51"/>
        <v>5.4544023968416147</v>
      </c>
      <c r="Z117">
        <f t="shared" si="52"/>
        <v>1.7387511163959979</v>
      </c>
      <c r="AA117">
        <f t="shared" si="53"/>
        <v>-28.178343432551955</v>
      </c>
      <c r="AB117">
        <f t="shared" si="54"/>
        <v>-64.345062206160705</v>
      </c>
      <c r="AC117">
        <f t="shared" si="55"/>
        <v>-4.0586299938250345</v>
      </c>
      <c r="AD117">
        <f t="shared" si="56"/>
        <v>129.53994747765552</v>
      </c>
      <c r="AE117">
        <f t="shared" si="57"/>
        <v>29.599551950347681</v>
      </c>
      <c r="AF117">
        <f t="shared" si="58"/>
        <v>0.62794139151971673</v>
      </c>
      <c r="AG117">
        <f t="shared" si="59"/>
        <v>6.1378580008686319</v>
      </c>
      <c r="AH117">
        <v>693.66810977268062</v>
      </c>
      <c r="AI117">
        <v>684.00918787878788</v>
      </c>
      <c r="AJ117">
        <v>1.7342363754834891</v>
      </c>
      <c r="AK117">
        <v>66.503047521225383</v>
      </c>
      <c r="AL117">
        <f t="shared" si="60"/>
        <v>0.63896470368598535</v>
      </c>
      <c r="AM117">
        <v>37.474711712855189</v>
      </c>
      <c r="AN117">
        <v>37.729623076923097</v>
      </c>
      <c r="AO117">
        <v>9.0852149531744968E-5</v>
      </c>
      <c r="AP117">
        <v>87.114648894913799</v>
      </c>
      <c r="AQ117">
        <v>84</v>
      </c>
      <c r="AR117">
        <v>13</v>
      </c>
      <c r="AS117">
        <f t="shared" si="61"/>
        <v>1</v>
      </c>
      <c r="AT117">
        <f t="shared" si="62"/>
        <v>0</v>
      </c>
      <c r="AU117">
        <f t="shared" si="63"/>
        <v>47218.836336285727</v>
      </c>
      <c r="AV117">
        <f t="shared" si="64"/>
        <v>1200.0325</v>
      </c>
      <c r="AW117">
        <f t="shared" si="65"/>
        <v>1025.9531010933642</v>
      </c>
      <c r="AX117">
        <f t="shared" si="66"/>
        <v>0.85493776301338864</v>
      </c>
      <c r="AY117">
        <f t="shared" si="67"/>
        <v>0.18842988261584015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1665597131.7874999</v>
      </c>
      <c r="BF117">
        <v>655.18399999999997</v>
      </c>
      <c r="BG117">
        <v>667.64962500000001</v>
      </c>
      <c r="BH117">
        <v>37.725574999999999</v>
      </c>
      <c r="BI117">
        <v>37.474587499999998</v>
      </c>
      <c r="BJ117">
        <v>655.62312500000007</v>
      </c>
      <c r="BK117">
        <v>37.505724999999998</v>
      </c>
      <c r="BL117">
        <v>650.02449999999999</v>
      </c>
      <c r="BM117">
        <v>101.01675</v>
      </c>
      <c r="BN117">
        <v>9.9858925000000001E-2</v>
      </c>
      <c r="BO117">
        <v>34.3704125</v>
      </c>
      <c r="BP117">
        <v>34.6942375</v>
      </c>
      <c r="BQ117">
        <v>999.9</v>
      </c>
      <c r="BR117">
        <v>0</v>
      </c>
      <c r="BS117">
        <v>0</v>
      </c>
      <c r="BT117">
        <v>9030.9375</v>
      </c>
      <c r="BU117">
        <v>0</v>
      </c>
      <c r="BV117">
        <v>220.63575</v>
      </c>
      <c r="BW117">
        <v>-12.4658</v>
      </c>
      <c r="BX117">
        <v>680.87012500000003</v>
      </c>
      <c r="BY117">
        <v>693.64374999999995</v>
      </c>
      <c r="BZ117">
        <v>0.25099549999999998</v>
      </c>
      <c r="CA117">
        <v>667.64962500000001</v>
      </c>
      <c r="CB117">
        <v>37.474587499999998</v>
      </c>
      <c r="CC117">
        <v>3.8109225000000002</v>
      </c>
      <c r="CD117">
        <v>3.7855699999999999</v>
      </c>
      <c r="CE117">
        <v>28.0725625</v>
      </c>
      <c r="CF117">
        <v>27.958024999999999</v>
      </c>
      <c r="CG117">
        <v>1200.0325</v>
      </c>
      <c r="CH117">
        <v>0.49999262500000002</v>
      </c>
      <c r="CI117">
        <v>0.50000737500000003</v>
      </c>
      <c r="CJ117">
        <v>0</v>
      </c>
      <c r="CK117">
        <v>773.51262500000007</v>
      </c>
      <c r="CL117">
        <v>4.9990899999999998</v>
      </c>
      <c r="CM117">
        <v>8399.4475000000002</v>
      </c>
      <c r="CN117">
        <v>9558.0862500000003</v>
      </c>
      <c r="CO117">
        <v>44.936999999999998</v>
      </c>
      <c r="CP117">
        <v>47.311999999999998</v>
      </c>
      <c r="CQ117">
        <v>45.75</v>
      </c>
      <c r="CR117">
        <v>46.492125000000001</v>
      </c>
      <c r="CS117">
        <v>46.436999999999998</v>
      </c>
      <c r="CT117">
        <v>597.50625000000002</v>
      </c>
      <c r="CU117">
        <v>597.52625</v>
      </c>
      <c r="CV117">
        <v>0</v>
      </c>
      <c r="CW117">
        <v>1665597140.8</v>
      </c>
      <c r="CX117">
        <v>0</v>
      </c>
      <c r="CY117">
        <v>1665596416</v>
      </c>
      <c r="CZ117" t="s">
        <v>356</v>
      </c>
      <c r="DA117">
        <v>1665596416</v>
      </c>
      <c r="DB117">
        <v>1665596413.5</v>
      </c>
      <c r="DC117">
        <v>13</v>
      </c>
      <c r="DD117">
        <v>-1.9E-2</v>
      </c>
      <c r="DE117">
        <v>-8.0000000000000002E-3</v>
      </c>
      <c r="DF117">
        <v>-0.56100000000000005</v>
      </c>
      <c r="DG117">
        <v>0.20899999999999999</v>
      </c>
      <c r="DH117">
        <v>415</v>
      </c>
      <c r="DI117">
        <v>38</v>
      </c>
      <c r="DJ117">
        <v>0.55000000000000004</v>
      </c>
      <c r="DK117">
        <v>0.34</v>
      </c>
      <c r="DL117">
        <v>-12.48546</v>
      </c>
      <c r="DM117">
        <v>0.30958198874297133</v>
      </c>
      <c r="DN117">
        <v>4.5719327422874337E-2</v>
      </c>
      <c r="DO117">
        <v>0</v>
      </c>
      <c r="DP117">
        <v>0.24396119999999999</v>
      </c>
      <c r="DQ117">
        <v>4.8301688555336874E-3</v>
      </c>
      <c r="DR117">
        <v>4.631241044255845E-3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357</v>
      </c>
      <c r="EA117">
        <v>3.2942200000000001</v>
      </c>
      <c r="EB117">
        <v>2.62527</v>
      </c>
      <c r="EC117">
        <v>0.14052500000000001</v>
      </c>
      <c r="ED117">
        <v>0.141236</v>
      </c>
      <c r="EE117">
        <v>0.14841799999999999</v>
      </c>
      <c r="EF117">
        <v>0.14629500000000001</v>
      </c>
      <c r="EG117">
        <v>25947.5</v>
      </c>
      <c r="EH117">
        <v>26450.799999999999</v>
      </c>
      <c r="EI117">
        <v>28099.1</v>
      </c>
      <c r="EJ117">
        <v>29662.799999999999</v>
      </c>
      <c r="EK117">
        <v>32864.699999999997</v>
      </c>
      <c r="EL117">
        <v>35195.4</v>
      </c>
      <c r="EM117">
        <v>39591.5</v>
      </c>
      <c r="EN117">
        <v>42448.9</v>
      </c>
      <c r="EO117">
        <v>2.0522800000000001</v>
      </c>
      <c r="EP117">
        <v>2.1362700000000001</v>
      </c>
      <c r="EQ117">
        <v>8.2582199999999994E-2</v>
      </c>
      <c r="ER117">
        <v>0</v>
      </c>
      <c r="ES117">
        <v>33.360900000000001</v>
      </c>
      <c r="ET117">
        <v>999.9</v>
      </c>
      <c r="EU117">
        <v>72.400000000000006</v>
      </c>
      <c r="EV117">
        <v>37.1</v>
      </c>
      <c r="EW117">
        <v>45.433500000000002</v>
      </c>
      <c r="EX117">
        <v>56.532800000000002</v>
      </c>
      <c r="EY117">
        <v>-2.2075300000000002</v>
      </c>
      <c r="EZ117">
        <v>2</v>
      </c>
      <c r="FA117">
        <v>0.67806699999999998</v>
      </c>
      <c r="FB117">
        <v>1.5989100000000001</v>
      </c>
      <c r="FC117">
        <v>20.2621</v>
      </c>
      <c r="FD117">
        <v>5.2165400000000002</v>
      </c>
      <c r="FE117">
        <v>12.005000000000001</v>
      </c>
      <c r="FF117">
        <v>4.9850500000000002</v>
      </c>
      <c r="FG117">
        <v>3.2845</v>
      </c>
      <c r="FH117">
        <v>7037.4</v>
      </c>
      <c r="FI117">
        <v>9999</v>
      </c>
      <c r="FJ117">
        <v>9999</v>
      </c>
      <c r="FK117">
        <v>515.79999999999995</v>
      </c>
      <c r="FL117">
        <v>1.8658300000000001</v>
      </c>
      <c r="FM117">
        <v>1.8621799999999999</v>
      </c>
      <c r="FN117">
        <v>1.8642000000000001</v>
      </c>
      <c r="FO117">
        <v>1.86033</v>
      </c>
      <c r="FP117">
        <v>1.86104</v>
      </c>
      <c r="FQ117">
        <v>1.86009</v>
      </c>
      <c r="FR117">
        <v>1.8617999999999999</v>
      </c>
      <c r="FS117">
        <v>1.8583799999999999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-0.437</v>
      </c>
      <c r="GH117">
        <v>0.21990000000000001</v>
      </c>
      <c r="GI117">
        <v>-0.69928025100371916</v>
      </c>
      <c r="GJ117">
        <v>1.4630516110468079E-4</v>
      </c>
      <c r="GK117">
        <v>5.5642911680704064E-7</v>
      </c>
      <c r="GL117">
        <v>-2.6618900234199588E-10</v>
      </c>
      <c r="GM117">
        <v>-0.15148303708864999</v>
      </c>
      <c r="GN117">
        <v>8.1235993582925436E-3</v>
      </c>
      <c r="GO117">
        <v>6.4829555091776674E-5</v>
      </c>
      <c r="GP117">
        <v>-4.6489004256989501E-7</v>
      </c>
      <c r="GQ117">
        <v>2</v>
      </c>
      <c r="GR117">
        <v>2085</v>
      </c>
      <c r="GS117">
        <v>3</v>
      </c>
      <c r="GT117">
        <v>37</v>
      </c>
      <c r="GU117">
        <v>12</v>
      </c>
      <c r="GV117">
        <v>12</v>
      </c>
      <c r="GW117">
        <v>2.03125</v>
      </c>
      <c r="GX117">
        <v>2.5964399999999999</v>
      </c>
      <c r="GY117">
        <v>2.04834</v>
      </c>
      <c r="GZ117">
        <v>2.6184099999999999</v>
      </c>
      <c r="HA117">
        <v>2.1972700000000001</v>
      </c>
      <c r="HB117">
        <v>2.3022499999999999</v>
      </c>
      <c r="HC117">
        <v>42.032899999999998</v>
      </c>
      <c r="HD117">
        <v>15.051399999999999</v>
      </c>
      <c r="HE117">
        <v>18</v>
      </c>
      <c r="HF117">
        <v>593.52</v>
      </c>
      <c r="HG117">
        <v>730.43799999999999</v>
      </c>
      <c r="HH117">
        <v>31.000900000000001</v>
      </c>
      <c r="HI117">
        <v>35.739400000000003</v>
      </c>
      <c r="HJ117">
        <v>30.000499999999999</v>
      </c>
      <c r="HK117">
        <v>35.5124</v>
      </c>
      <c r="HL117">
        <v>35.477600000000002</v>
      </c>
      <c r="HM117">
        <v>40.6479</v>
      </c>
      <c r="HN117">
        <v>21.760999999999999</v>
      </c>
      <c r="HO117">
        <v>97.398899999999998</v>
      </c>
      <c r="HP117">
        <v>31</v>
      </c>
      <c r="HQ117">
        <v>685.33699999999999</v>
      </c>
      <c r="HR117">
        <v>37.412199999999999</v>
      </c>
      <c r="HS117">
        <v>98.908699999999996</v>
      </c>
      <c r="HT117">
        <v>98.387200000000007</v>
      </c>
    </row>
    <row r="118" spans="1:228" x14ac:dyDescent="0.2">
      <c r="A118">
        <v>103</v>
      </c>
      <c r="B118">
        <v>1665597138.0999999</v>
      </c>
      <c r="C118">
        <v>407.5</v>
      </c>
      <c r="D118" t="s">
        <v>565</v>
      </c>
      <c r="E118" t="s">
        <v>566</v>
      </c>
      <c r="F118">
        <v>4</v>
      </c>
      <c r="G118">
        <v>1665597136.0999999</v>
      </c>
      <c r="H118">
        <f t="shared" si="34"/>
        <v>6.1967775171349181E-4</v>
      </c>
      <c r="I118">
        <f t="shared" si="35"/>
        <v>0.61967775171349182</v>
      </c>
      <c r="J118">
        <f t="shared" si="36"/>
        <v>6.4847287019783453</v>
      </c>
      <c r="K118">
        <f t="shared" si="37"/>
        <v>662.38885714285709</v>
      </c>
      <c r="L118">
        <f t="shared" si="38"/>
        <v>345.79408767063524</v>
      </c>
      <c r="M118">
        <f t="shared" si="39"/>
        <v>34.965867676293861</v>
      </c>
      <c r="N118">
        <f t="shared" si="40"/>
        <v>66.979170422281015</v>
      </c>
      <c r="O118">
        <f t="shared" si="41"/>
        <v>3.4504459560061075E-2</v>
      </c>
      <c r="P118">
        <f t="shared" si="42"/>
        <v>3.6741271041615011</v>
      </c>
      <c r="Q118">
        <f t="shared" si="43"/>
        <v>3.4325446715727612E-2</v>
      </c>
      <c r="R118">
        <f t="shared" si="44"/>
        <v>2.1469410197737588E-2</v>
      </c>
      <c r="S118">
        <f t="shared" si="45"/>
        <v>226.12360080800144</v>
      </c>
      <c r="T118">
        <f t="shared" si="46"/>
        <v>35.317421596713892</v>
      </c>
      <c r="U118">
        <f t="shared" si="47"/>
        <v>34.701342857142848</v>
      </c>
      <c r="V118">
        <f t="shared" si="48"/>
        <v>5.555623671045689</v>
      </c>
      <c r="W118">
        <f t="shared" si="49"/>
        <v>69.926722424246421</v>
      </c>
      <c r="X118">
        <f t="shared" si="50"/>
        <v>3.8147278472696446</v>
      </c>
      <c r="Y118">
        <f t="shared" si="51"/>
        <v>5.4553219642208255</v>
      </c>
      <c r="Z118">
        <f t="shared" si="52"/>
        <v>1.7408958237760443</v>
      </c>
      <c r="AA118">
        <f t="shared" si="53"/>
        <v>-27.327788850564989</v>
      </c>
      <c r="AB118">
        <f t="shared" si="54"/>
        <v>-64.950281310127153</v>
      </c>
      <c r="AC118">
        <f t="shared" si="55"/>
        <v>-4.109906825566644</v>
      </c>
      <c r="AD118">
        <f t="shared" si="56"/>
        <v>129.73562382174265</v>
      </c>
      <c r="AE118">
        <f t="shared" si="57"/>
        <v>29.94306005241177</v>
      </c>
      <c r="AF118">
        <f t="shared" si="58"/>
        <v>0.61650254410551253</v>
      </c>
      <c r="AG118">
        <f t="shared" si="59"/>
        <v>6.4847287019783453</v>
      </c>
      <c r="AH118">
        <v>700.77846250707967</v>
      </c>
      <c r="AI118">
        <v>690.96153333333302</v>
      </c>
      <c r="AJ118">
        <v>1.736166398803042</v>
      </c>
      <c r="AK118">
        <v>66.503047521225383</v>
      </c>
      <c r="AL118">
        <f t="shared" si="60"/>
        <v>0.61967775171349182</v>
      </c>
      <c r="AM118">
        <v>37.476086957005627</v>
      </c>
      <c r="AN118">
        <v>37.723607692307702</v>
      </c>
      <c r="AO118">
        <v>3.3531180136487122E-5</v>
      </c>
      <c r="AP118">
        <v>87.114648894913799</v>
      </c>
      <c r="AQ118">
        <v>84</v>
      </c>
      <c r="AR118">
        <v>13</v>
      </c>
      <c r="AS118">
        <f t="shared" si="61"/>
        <v>1</v>
      </c>
      <c r="AT118">
        <f t="shared" si="62"/>
        <v>0</v>
      </c>
      <c r="AU118">
        <f t="shared" si="63"/>
        <v>47012.543976033667</v>
      </c>
      <c r="AV118">
        <f t="shared" si="64"/>
        <v>1200.031428571428</v>
      </c>
      <c r="AW118">
        <f t="shared" si="65"/>
        <v>1025.9531278797929</v>
      </c>
      <c r="AX118">
        <f t="shared" si="66"/>
        <v>0.85493854865212504</v>
      </c>
      <c r="AY118">
        <f t="shared" si="67"/>
        <v>0.18843139889860155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1665597136.0999999</v>
      </c>
      <c r="BF118">
        <v>662.38885714285709</v>
      </c>
      <c r="BG118">
        <v>674.99657142857154</v>
      </c>
      <c r="BH118">
        <v>37.725657142857138</v>
      </c>
      <c r="BI118">
        <v>37.479228571428557</v>
      </c>
      <c r="BJ118">
        <v>662.82399999999996</v>
      </c>
      <c r="BK118">
        <v>37.505757142857142</v>
      </c>
      <c r="BL118">
        <v>649.98971428571429</v>
      </c>
      <c r="BM118">
        <v>101.0174285714286</v>
      </c>
      <c r="BN118">
        <v>0.1001698</v>
      </c>
      <c r="BO118">
        <v>34.373442857142862</v>
      </c>
      <c r="BP118">
        <v>34.701342857142848</v>
      </c>
      <c r="BQ118">
        <v>999.89999999999986</v>
      </c>
      <c r="BR118">
        <v>0</v>
      </c>
      <c r="BS118">
        <v>0</v>
      </c>
      <c r="BT118">
        <v>8990.8928571428569</v>
      </c>
      <c r="BU118">
        <v>0</v>
      </c>
      <c r="BV118">
        <v>221.70228571428569</v>
      </c>
      <c r="BW118">
        <v>-12.60792857142857</v>
      </c>
      <c r="BX118">
        <v>688.35757142857142</v>
      </c>
      <c r="BY118">
        <v>701.28028571428581</v>
      </c>
      <c r="BZ118">
        <v>0.24642857142857141</v>
      </c>
      <c r="CA118">
        <v>674.99657142857154</v>
      </c>
      <c r="CB118">
        <v>37.479228571428557</v>
      </c>
      <c r="CC118">
        <v>3.8109485714285709</v>
      </c>
      <c r="CD118">
        <v>3.786054285714286</v>
      </c>
      <c r="CE118">
        <v>28.072671428571429</v>
      </c>
      <c r="CF118">
        <v>27.960242857142859</v>
      </c>
      <c r="CG118">
        <v>1200.031428571428</v>
      </c>
      <c r="CH118">
        <v>0.49996471428571432</v>
      </c>
      <c r="CI118">
        <v>0.50003528571428568</v>
      </c>
      <c r="CJ118">
        <v>0</v>
      </c>
      <c r="CK118">
        <v>773.47614285714292</v>
      </c>
      <c r="CL118">
        <v>4.9990899999999998</v>
      </c>
      <c r="CM118">
        <v>8399.5500000000011</v>
      </c>
      <c r="CN118">
        <v>9557.982857142857</v>
      </c>
      <c r="CO118">
        <v>44.936999999999998</v>
      </c>
      <c r="CP118">
        <v>47.311999999999998</v>
      </c>
      <c r="CQ118">
        <v>45.767714285714291</v>
      </c>
      <c r="CR118">
        <v>46.455000000000013</v>
      </c>
      <c r="CS118">
        <v>46.436999999999998</v>
      </c>
      <c r="CT118">
        <v>597.47428571428577</v>
      </c>
      <c r="CU118">
        <v>597.55714285714282</v>
      </c>
      <c r="CV118">
        <v>0</v>
      </c>
      <c r="CW118">
        <v>1665597145</v>
      </c>
      <c r="CX118">
        <v>0</v>
      </c>
      <c r="CY118">
        <v>1665596416</v>
      </c>
      <c r="CZ118" t="s">
        <v>356</v>
      </c>
      <c r="DA118">
        <v>1665596416</v>
      </c>
      <c r="DB118">
        <v>1665596413.5</v>
      </c>
      <c r="DC118">
        <v>13</v>
      </c>
      <c r="DD118">
        <v>-1.9E-2</v>
      </c>
      <c r="DE118">
        <v>-8.0000000000000002E-3</v>
      </c>
      <c r="DF118">
        <v>-0.56100000000000005</v>
      </c>
      <c r="DG118">
        <v>0.20899999999999999</v>
      </c>
      <c r="DH118">
        <v>415</v>
      </c>
      <c r="DI118">
        <v>38</v>
      </c>
      <c r="DJ118">
        <v>0.55000000000000004</v>
      </c>
      <c r="DK118">
        <v>0.34</v>
      </c>
      <c r="DL118">
        <v>-12.49668</v>
      </c>
      <c r="DM118">
        <v>-0.1369868667917431</v>
      </c>
      <c r="DN118">
        <v>6.3216766763256646E-2</v>
      </c>
      <c r="DO118">
        <v>0</v>
      </c>
      <c r="DP118">
        <v>0.24430560000000001</v>
      </c>
      <c r="DQ118">
        <v>2.99920750469037E-2</v>
      </c>
      <c r="DR118">
        <v>5.0777455666860642E-3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3.29426</v>
      </c>
      <c r="EB118">
        <v>2.6252800000000001</v>
      </c>
      <c r="EC118">
        <v>0.14150699999999999</v>
      </c>
      <c r="ED118">
        <v>0.14222099999999999</v>
      </c>
      <c r="EE118">
        <v>0.14840400000000001</v>
      </c>
      <c r="EF118">
        <v>0.14630799999999999</v>
      </c>
      <c r="EG118">
        <v>25917.200000000001</v>
      </c>
      <c r="EH118">
        <v>26420.400000000001</v>
      </c>
      <c r="EI118">
        <v>28098.400000000001</v>
      </c>
      <c r="EJ118">
        <v>29662.799999999999</v>
      </c>
      <c r="EK118">
        <v>32864.6</v>
      </c>
      <c r="EL118">
        <v>35194.400000000001</v>
      </c>
      <c r="EM118">
        <v>39590.6</v>
      </c>
      <c r="EN118">
        <v>42448.3</v>
      </c>
      <c r="EO118">
        <v>2.0522800000000001</v>
      </c>
      <c r="EP118">
        <v>2.1362199999999998</v>
      </c>
      <c r="EQ118">
        <v>8.3401799999999998E-2</v>
      </c>
      <c r="ER118">
        <v>0</v>
      </c>
      <c r="ES118">
        <v>33.3568</v>
      </c>
      <c r="ET118">
        <v>999.9</v>
      </c>
      <c r="EU118">
        <v>72.400000000000006</v>
      </c>
      <c r="EV118">
        <v>37.1</v>
      </c>
      <c r="EW118">
        <v>45.4377</v>
      </c>
      <c r="EX118">
        <v>56.982799999999997</v>
      </c>
      <c r="EY118">
        <v>-2.2596099999999999</v>
      </c>
      <c r="EZ118">
        <v>2</v>
      </c>
      <c r="FA118">
        <v>0.67832800000000004</v>
      </c>
      <c r="FB118">
        <v>1.60199</v>
      </c>
      <c r="FC118">
        <v>20.2621</v>
      </c>
      <c r="FD118">
        <v>5.2168400000000004</v>
      </c>
      <c r="FE118">
        <v>12.007099999999999</v>
      </c>
      <c r="FF118">
        <v>4.98515</v>
      </c>
      <c r="FG118">
        <v>3.2845</v>
      </c>
      <c r="FH118">
        <v>7037.8</v>
      </c>
      <c r="FI118">
        <v>9999</v>
      </c>
      <c r="FJ118">
        <v>9999</v>
      </c>
      <c r="FK118">
        <v>515.79999999999995</v>
      </c>
      <c r="FL118">
        <v>1.86582</v>
      </c>
      <c r="FM118">
        <v>1.8621799999999999</v>
      </c>
      <c r="FN118">
        <v>1.86419</v>
      </c>
      <c r="FO118">
        <v>1.8603099999999999</v>
      </c>
      <c r="FP118">
        <v>1.8610199999999999</v>
      </c>
      <c r="FQ118">
        <v>1.86006</v>
      </c>
      <c r="FR118">
        <v>1.86178</v>
      </c>
      <c r="FS118">
        <v>1.8583700000000001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-0.433</v>
      </c>
      <c r="GH118">
        <v>0.21990000000000001</v>
      </c>
      <c r="GI118">
        <v>-0.69928025100371916</v>
      </c>
      <c r="GJ118">
        <v>1.4630516110468079E-4</v>
      </c>
      <c r="GK118">
        <v>5.5642911680704064E-7</v>
      </c>
      <c r="GL118">
        <v>-2.6618900234199588E-10</v>
      </c>
      <c r="GM118">
        <v>-0.15148303708864999</v>
      </c>
      <c r="GN118">
        <v>8.1235993582925436E-3</v>
      </c>
      <c r="GO118">
        <v>6.4829555091776674E-5</v>
      </c>
      <c r="GP118">
        <v>-4.6489004256989501E-7</v>
      </c>
      <c r="GQ118">
        <v>2</v>
      </c>
      <c r="GR118">
        <v>2085</v>
      </c>
      <c r="GS118">
        <v>3</v>
      </c>
      <c r="GT118">
        <v>37</v>
      </c>
      <c r="GU118">
        <v>12</v>
      </c>
      <c r="GV118">
        <v>12.1</v>
      </c>
      <c r="GW118">
        <v>2.04834</v>
      </c>
      <c r="GX118">
        <v>2.5805699999999998</v>
      </c>
      <c r="GY118">
        <v>2.04834</v>
      </c>
      <c r="GZ118">
        <v>2.6184099999999999</v>
      </c>
      <c r="HA118">
        <v>2.1972700000000001</v>
      </c>
      <c r="HB118">
        <v>2.32422</v>
      </c>
      <c r="HC118">
        <v>42.032899999999998</v>
      </c>
      <c r="HD118">
        <v>15.068899999999999</v>
      </c>
      <c r="HE118">
        <v>18</v>
      </c>
      <c r="HF118">
        <v>593.55399999999997</v>
      </c>
      <c r="HG118">
        <v>730.45299999999997</v>
      </c>
      <c r="HH118">
        <v>31.000900000000001</v>
      </c>
      <c r="HI118">
        <v>35.742699999999999</v>
      </c>
      <c r="HJ118">
        <v>30.000499999999999</v>
      </c>
      <c r="HK118">
        <v>35.516199999999998</v>
      </c>
      <c r="HL118">
        <v>35.482900000000001</v>
      </c>
      <c r="HM118">
        <v>40.972900000000003</v>
      </c>
      <c r="HN118">
        <v>21.760999999999999</v>
      </c>
      <c r="HO118">
        <v>97.398899999999998</v>
      </c>
      <c r="HP118">
        <v>31</v>
      </c>
      <c r="HQ118">
        <v>692.01400000000001</v>
      </c>
      <c r="HR118">
        <v>37.412199999999999</v>
      </c>
      <c r="HS118">
        <v>98.906499999999994</v>
      </c>
      <c r="HT118">
        <v>98.386399999999995</v>
      </c>
    </row>
    <row r="119" spans="1:228" x14ac:dyDescent="0.2">
      <c r="A119">
        <v>104</v>
      </c>
      <c r="B119">
        <v>1665597142.0999999</v>
      </c>
      <c r="C119">
        <v>411.5</v>
      </c>
      <c r="D119" t="s">
        <v>567</v>
      </c>
      <c r="E119" t="s">
        <v>568</v>
      </c>
      <c r="F119">
        <v>4</v>
      </c>
      <c r="G119">
        <v>1665597139.7874999</v>
      </c>
      <c r="H119">
        <f t="shared" si="34"/>
        <v>6.2511708115309988E-4</v>
      </c>
      <c r="I119">
        <f t="shared" si="35"/>
        <v>0.62511708115309983</v>
      </c>
      <c r="J119">
        <f t="shared" si="36"/>
        <v>6.2171776523571145</v>
      </c>
      <c r="K119">
        <f t="shared" si="37"/>
        <v>668.60187499999995</v>
      </c>
      <c r="L119">
        <f t="shared" si="38"/>
        <v>366.44734146100416</v>
      </c>
      <c r="M119">
        <f t="shared" si="39"/>
        <v>37.054428164494837</v>
      </c>
      <c r="N119">
        <f t="shared" si="40"/>
        <v>67.607695144025129</v>
      </c>
      <c r="O119">
        <f t="shared" si="41"/>
        <v>3.4790816022298589E-2</v>
      </c>
      <c r="P119">
        <f t="shared" si="42"/>
        <v>3.6760999667992804</v>
      </c>
      <c r="Q119">
        <f t="shared" si="43"/>
        <v>3.4608925127007188E-2</v>
      </c>
      <c r="R119">
        <f t="shared" si="44"/>
        <v>2.1646840933581199E-2</v>
      </c>
      <c r="S119">
        <f t="shared" si="45"/>
        <v>226.10689536161206</v>
      </c>
      <c r="T119">
        <f t="shared" si="46"/>
        <v>35.316646467854923</v>
      </c>
      <c r="U119">
        <f t="shared" si="47"/>
        <v>34.705012500000002</v>
      </c>
      <c r="V119">
        <f t="shared" si="48"/>
        <v>5.556755191669736</v>
      </c>
      <c r="W119">
        <f t="shared" si="49"/>
        <v>69.927544738805011</v>
      </c>
      <c r="X119">
        <f t="shared" si="50"/>
        <v>3.8149678707255901</v>
      </c>
      <c r="Y119">
        <f t="shared" si="51"/>
        <v>5.4556010581743521</v>
      </c>
      <c r="Z119">
        <f t="shared" si="52"/>
        <v>1.7417873209441459</v>
      </c>
      <c r="AA119">
        <f t="shared" si="53"/>
        <v>-27.567663278851704</v>
      </c>
      <c r="AB119">
        <f t="shared" si="54"/>
        <v>-65.530168301244998</v>
      </c>
      <c r="AC119">
        <f t="shared" si="55"/>
        <v>-4.1444681829213268</v>
      </c>
      <c r="AD119">
        <f t="shared" si="56"/>
        <v>128.86459559859404</v>
      </c>
      <c r="AE119">
        <f t="shared" si="57"/>
        <v>29.897435949230541</v>
      </c>
      <c r="AF119">
        <f t="shared" si="58"/>
        <v>0.61432422132032083</v>
      </c>
      <c r="AG119">
        <f t="shared" si="59"/>
        <v>6.2171776523571145</v>
      </c>
      <c r="AH119">
        <v>707.76026030940602</v>
      </c>
      <c r="AI119">
        <v>697.993242424242</v>
      </c>
      <c r="AJ119">
        <v>1.7524478967620001</v>
      </c>
      <c r="AK119">
        <v>66.503047521225383</v>
      </c>
      <c r="AL119">
        <f t="shared" si="60"/>
        <v>0.62511708115309983</v>
      </c>
      <c r="AM119">
        <v>37.481774723040317</v>
      </c>
      <c r="AN119">
        <v>37.731819780219801</v>
      </c>
      <c r="AO119">
        <v>-3.4388690751493293E-5</v>
      </c>
      <c r="AP119">
        <v>87.114648894913799</v>
      </c>
      <c r="AQ119">
        <v>84</v>
      </c>
      <c r="AR119">
        <v>13</v>
      </c>
      <c r="AS119">
        <f t="shared" si="61"/>
        <v>1</v>
      </c>
      <c r="AT119">
        <f t="shared" si="62"/>
        <v>0</v>
      </c>
      <c r="AU119">
        <f t="shared" si="63"/>
        <v>47047.503477707025</v>
      </c>
      <c r="AV119">
        <f t="shared" si="64"/>
        <v>1199.9425000000001</v>
      </c>
      <c r="AW119">
        <f t="shared" si="65"/>
        <v>1025.8771260940996</v>
      </c>
      <c r="AX119">
        <f t="shared" si="66"/>
        <v>0.85493857088493785</v>
      </c>
      <c r="AY119">
        <f t="shared" si="67"/>
        <v>0.18843144180793001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1665597139.7874999</v>
      </c>
      <c r="BF119">
        <v>668.60187499999995</v>
      </c>
      <c r="BG119">
        <v>681.19125000000008</v>
      </c>
      <c r="BH119">
        <v>37.727874999999997</v>
      </c>
      <c r="BI119">
        <v>37.482325000000003</v>
      </c>
      <c r="BJ119">
        <v>669.03399999999999</v>
      </c>
      <c r="BK119">
        <v>37.507975000000002</v>
      </c>
      <c r="BL119">
        <v>650.00900000000001</v>
      </c>
      <c r="BM119">
        <v>101.018</v>
      </c>
      <c r="BN119">
        <v>0.100016075</v>
      </c>
      <c r="BO119">
        <v>34.374362499999997</v>
      </c>
      <c r="BP119">
        <v>34.705012500000002</v>
      </c>
      <c r="BQ119">
        <v>999.9</v>
      </c>
      <c r="BR119">
        <v>0</v>
      </c>
      <c r="BS119">
        <v>0</v>
      </c>
      <c r="BT119">
        <v>8997.65625</v>
      </c>
      <c r="BU119">
        <v>0</v>
      </c>
      <c r="BV119">
        <v>223.08099999999999</v>
      </c>
      <c r="BW119">
        <v>-12.5895875</v>
      </c>
      <c r="BX119">
        <v>694.81587500000001</v>
      </c>
      <c r="BY119">
        <v>707.71862499999997</v>
      </c>
      <c r="BZ119">
        <v>0.24552574999999999</v>
      </c>
      <c r="CA119">
        <v>681.19125000000008</v>
      </c>
      <c r="CB119">
        <v>37.482325000000003</v>
      </c>
      <c r="CC119">
        <v>3.8111899999999999</v>
      </c>
      <c r="CD119">
        <v>3.7863862500000001</v>
      </c>
      <c r="CE119">
        <v>28.073762500000001</v>
      </c>
      <c r="CF119">
        <v>27.961762499999999</v>
      </c>
      <c r="CG119">
        <v>1199.9425000000001</v>
      </c>
      <c r="CH119">
        <v>0.49996625</v>
      </c>
      <c r="CI119">
        <v>0.50003375000000005</v>
      </c>
      <c r="CJ119">
        <v>0</v>
      </c>
      <c r="CK119">
        <v>773.33924999999999</v>
      </c>
      <c r="CL119">
        <v>4.9990899999999998</v>
      </c>
      <c r="CM119">
        <v>8399.3950000000004</v>
      </c>
      <c r="CN119">
        <v>9557.2887499999997</v>
      </c>
      <c r="CO119">
        <v>44.936999999999998</v>
      </c>
      <c r="CP119">
        <v>47.311999999999998</v>
      </c>
      <c r="CQ119">
        <v>45.796499999999988</v>
      </c>
      <c r="CR119">
        <v>46.460625</v>
      </c>
      <c r="CS119">
        <v>46.436999999999998</v>
      </c>
      <c r="CT119">
        <v>597.42875000000004</v>
      </c>
      <c r="CU119">
        <v>597.51375000000007</v>
      </c>
      <c r="CV119">
        <v>0</v>
      </c>
      <c r="CW119">
        <v>1665597148.5999999</v>
      </c>
      <c r="CX119">
        <v>0</v>
      </c>
      <c r="CY119">
        <v>1665596416</v>
      </c>
      <c r="CZ119" t="s">
        <v>356</v>
      </c>
      <c r="DA119">
        <v>1665596416</v>
      </c>
      <c r="DB119">
        <v>1665596413.5</v>
      </c>
      <c r="DC119">
        <v>13</v>
      </c>
      <c r="DD119">
        <v>-1.9E-2</v>
      </c>
      <c r="DE119">
        <v>-8.0000000000000002E-3</v>
      </c>
      <c r="DF119">
        <v>-0.56100000000000005</v>
      </c>
      <c r="DG119">
        <v>0.20899999999999999</v>
      </c>
      <c r="DH119">
        <v>415</v>
      </c>
      <c r="DI119">
        <v>38</v>
      </c>
      <c r="DJ119">
        <v>0.55000000000000004</v>
      </c>
      <c r="DK119">
        <v>0.34</v>
      </c>
      <c r="DL119">
        <v>-12.506519512195119</v>
      </c>
      <c r="DM119">
        <v>-0.55020836236930559</v>
      </c>
      <c r="DN119">
        <v>7.1326741195137586E-2</v>
      </c>
      <c r="DO119">
        <v>0</v>
      </c>
      <c r="DP119">
        <v>0.24428878048780489</v>
      </c>
      <c r="DQ119">
        <v>2.9762132404181661E-2</v>
      </c>
      <c r="DR119">
        <v>5.0485893152211929E-3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3.2942</v>
      </c>
      <c r="EB119">
        <v>2.6253700000000002</v>
      </c>
      <c r="EC119">
        <v>0.14249100000000001</v>
      </c>
      <c r="ED119">
        <v>0.14318400000000001</v>
      </c>
      <c r="EE119">
        <v>0.148421</v>
      </c>
      <c r="EF119">
        <v>0.14630899999999999</v>
      </c>
      <c r="EG119">
        <v>25888</v>
      </c>
      <c r="EH119">
        <v>26390.400000000001</v>
      </c>
      <c r="EI119">
        <v>28099.1</v>
      </c>
      <c r="EJ119">
        <v>29662.6</v>
      </c>
      <c r="EK119">
        <v>32864.6</v>
      </c>
      <c r="EL119">
        <v>35194.1</v>
      </c>
      <c r="EM119">
        <v>39591.300000000003</v>
      </c>
      <c r="EN119">
        <v>42447.9</v>
      </c>
      <c r="EO119">
        <v>2.0522</v>
      </c>
      <c r="EP119">
        <v>2.1360999999999999</v>
      </c>
      <c r="EQ119">
        <v>8.3707299999999998E-2</v>
      </c>
      <c r="ER119">
        <v>0</v>
      </c>
      <c r="ES119">
        <v>33.349299999999999</v>
      </c>
      <c r="ET119">
        <v>999.9</v>
      </c>
      <c r="EU119">
        <v>72.400000000000006</v>
      </c>
      <c r="EV119">
        <v>37.1</v>
      </c>
      <c r="EW119">
        <v>45.429900000000004</v>
      </c>
      <c r="EX119">
        <v>56.982799999999997</v>
      </c>
      <c r="EY119">
        <v>-2.2556099999999999</v>
      </c>
      <c r="EZ119">
        <v>2</v>
      </c>
      <c r="FA119">
        <v>0.67894600000000005</v>
      </c>
      <c r="FB119">
        <v>1.6046199999999999</v>
      </c>
      <c r="FC119">
        <v>20.2621</v>
      </c>
      <c r="FD119">
        <v>5.2171399999999997</v>
      </c>
      <c r="FE119">
        <v>12.0055</v>
      </c>
      <c r="FF119">
        <v>4.9855999999999998</v>
      </c>
      <c r="FG119">
        <v>3.2845</v>
      </c>
      <c r="FH119">
        <v>7037.8</v>
      </c>
      <c r="FI119">
        <v>9999</v>
      </c>
      <c r="FJ119">
        <v>9999</v>
      </c>
      <c r="FK119">
        <v>515.79999999999995</v>
      </c>
      <c r="FL119">
        <v>1.86582</v>
      </c>
      <c r="FM119">
        <v>1.8621799999999999</v>
      </c>
      <c r="FN119">
        <v>1.8642000000000001</v>
      </c>
      <c r="FO119">
        <v>1.86032</v>
      </c>
      <c r="FP119">
        <v>1.8610100000000001</v>
      </c>
      <c r="FQ119">
        <v>1.86008</v>
      </c>
      <c r="FR119">
        <v>1.86178</v>
      </c>
      <c r="FS119">
        <v>1.8583700000000001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-0.43</v>
      </c>
      <c r="GH119">
        <v>0.22</v>
      </c>
      <c r="GI119">
        <v>-0.69928025100371916</v>
      </c>
      <c r="GJ119">
        <v>1.4630516110468079E-4</v>
      </c>
      <c r="GK119">
        <v>5.5642911680704064E-7</v>
      </c>
      <c r="GL119">
        <v>-2.6618900234199588E-10</v>
      </c>
      <c r="GM119">
        <v>-0.15148303708864999</v>
      </c>
      <c r="GN119">
        <v>8.1235993582925436E-3</v>
      </c>
      <c r="GO119">
        <v>6.4829555091776674E-5</v>
      </c>
      <c r="GP119">
        <v>-4.6489004256989501E-7</v>
      </c>
      <c r="GQ119">
        <v>2</v>
      </c>
      <c r="GR119">
        <v>2085</v>
      </c>
      <c r="GS119">
        <v>3</v>
      </c>
      <c r="GT119">
        <v>37</v>
      </c>
      <c r="GU119">
        <v>12.1</v>
      </c>
      <c r="GV119">
        <v>12.1</v>
      </c>
      <c r="GW119">
        <v>2.0642100000000001</v>
      </c>
      <c r="GX119">
        <v>2.5744600000000002</v>
      </c>
      <c r="GY119">
        <v>2.04834</v>
      </c>
      <c r="GZ119">
        <v>2.6184099999999999</v>
      </c>
      <c r="HA119">
        <v>2.1972700000000001</v>
      </c>
      <c r="HB119">
        <v>2.3596200000000001</v>
      </c>
      <c r="HC119">
        <v>42.032899999999998</v>
      </c>
      <c r="HD119">
        <v>15.0777</v>
      </c>
      <c r="HE119">
        <v>18</v>
      </c>
      <c r="HF119">
        <v>593.53700000000003</v>
      </c>
      <c r="HG119">
        <v>730.38499999999999</v>
      </c>
      <c r="HH119">
        <v>31.000800000000002</v>
      </c>
      <c r="HI119">
        <v>35.747399999999999</v>
      </c>
      <c r="HJ119">
        <v>30.000599999999999</v>
      </c>
      <c r="HK119">
        <v>35.520600000000002</v>
      </c>
      <c r="HL119">
        <v>35.487400000000001</v>
      </c>
      <c r="HM119">
        <v>41.297400000000003</v>
      </c>
      <c r="HN119">
        <v>21.760999999999999</v>
      </c>
      <c r="HO119">
        <v>97.398899999999998</v>
      </c>
      <c r="HP119">
        <v>31</v>
      </c>
      <c r="HQ119">
        <v>698.69500000000005</v>
      </c>
      <c r="HR119">
        <v>37.412100000000002</v>
      </c>
      <c r="HS119">
        <v>98.9084</v>
      </c>
      <c r="HT119">
        <v>98.385400000000004</v>
      </c>
    </row>
    <row r="120" spans="1:228" x14ac:dyDescent="0.2">
      <c r="A120">
        <v>105</v>
      </c>
      <c r="B120">
        <v>1665597145.5999999</v>
      </c>
      <c r="C120">
        <v>415</v>
      </c>
      <c r="D120" t="s">
        <v>569</v>
      </c>
      <c r="E120" t="s">
        <v>570</v>
      </c>
      <c r="F120">
        <v>4</v>
      </c>
      <c r="G120">
        <v>1665597143.2249999</v>
      </c>
      <c r="H120">
        <f t="shared" si="34"/>
        <v>6.2544738325868933E-4</v>
      </c>
      <c r="I120">
        <f t="shared" si="35"/>
        <v>0.62544738325868932</v>
      </c>
      <c r="J120">
        <f t="shared" si="36"/>
        <v>6.667730391596665</v>
      </c>
      <c r="K120">
        <f t="shared" si="37"/>
        <v>674.33874999999989</v>
      </c>
      <c r="L120">
        <f t="shared" si="38"/>
        <v>351.90871580997782</v>
      </c>
      <c r="M120">
        <f t="shared" si="39"/>
        <v>35.584628370728083</v>
      </c>
      <c r="N120">
        <f t="shared" si="40"/>
        <v>68.188404369298468</v>
      </c>
      <c r="O120">
        <f t="shared" si="41"/>
        <v>3.483640082497233E-2</v>
      </c>
      <c r="P120">
        <f t="shared" si="42"/>
        <v>3.6721862811556898</v>
      </c>
      <c r="Q120">
        <f t="shared" si="43"/>
        <v>3.4653841059000969E-2</v>
      </c>
      <c r="R120">
        <f t="shared" si="44"/>
        <v>2.1674973006737014E-2</v>
      </c>
      <c r="S120">
        <f t="shared" si="45"/>
        <v>226.12428523533143</v>
      </c>
      <c r="T120">
        <f t="shared" si="46"/>
        <v>35.324213310260326</v>
      </c>
      <c r="U120">
        <f t="shared" si="47"/>
        <v>34.702075000000001</v>
      </c>
      <c r="V120">
        <f t="shared" si="48"/>
        <v>5.5558494085568899</v>
      </c>
      <c r="W120">
        <f t="shared" si="49"/>
        <v>69.909375591197858</v>
      </c>
      <c r="X120">
        <f t="shared" si="50"/>
        <v>3.8153798082279522</v>
      </c>
      <c r="Y120">
        <f t="shared" si="51"/>
        <v>5.4576081905505376</v>
      </c>
      <c r="Z120">
        <f t="shared" si="52"/>
        <v>1.7404696003289377</v>
      </c>
      <c r="AA120">
        <f t="shared" si="53"/>
        <v>-27.5822296017082</v>
      </c>
      <c r="AB120">
        <f t="shared" si="54"/>
        <v>-63.569742570161864</v>
      </c>
      <c r="AC120">
        <f t="shared" si="55"/>
        <v>-4.0248376395685383</v>
      </c>
      <c r="AD120">
        <f t="shared" si="56"/>
        <v>130.9474754238928</v>
      </c>
      <c r="AE120">
        <f t="shared" si="57"/>
        <v>29.910625155370994</v>
      </c>
      <c r="AF120">
        <f t="shared" si="58"/>
        <v>0.62095898885320122</v>
      </c>
      <c r="AG120">
        <f t="shared" si="59"/>
        <v>6.667730391596665</v>
      </c>
      <c r="AH120">
        <v>713.8324607522319</v>
      </c>
      <c r="AI120">
        <v>704.00289696969696</v>
      </c>
      <c r="AJ120">
        <v>1.719851206775751</v>
      </c>
      <c r="AK120">
        <v>66.503047521225383</v>
      </c>
      <c r="AL120">
        <f t="shared" si="60"/>
        <v>0.62544738325868932</v>
      </c>
      <c r="AM120">
        <v>37.482735843259249</v>
      </c>
      <c r="AN120">
        <v>37.732484615384642</v>
      </c>
      <c r="AO120">
        <v>4.627528529358412E-5</v>
      </c>
      <c r="AP120">
        <v>87.114648894913799</v>
      </c>
      <c r="AQ120">
        <v>84</v>
      </c>
      <c r="AR120">
        <v>13</v>
      </c>
      <c r="AS120">
        <f t="shared" si="61"/>
        <v>1</v>
      </c>
      <c r="AT120">
        <f t="shared" si="62"/>
        <v>0</v>
      </c>
      <c r="AU120">
        <f t="shared" si="63"/>
        <v>46976.879356605779</v>
      </c>
      <c r="AV120">
        <f t="shared" si="64"/>
        <v>1200.04375</v>
      </c>
      <c r="AW120">
        <f t="shared" si="65"/>
        <v>1025.9628135934361</v>
      </c>
      <c r="AX120">
        <f t="shared" si="66"/>
        <v>0.85493784171905063</v>
      </c>
      <c r="AY120">
        <f t="shared" si="67"/>
        <v>0.18843003451776771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1665597143.2249999</v>
      </c>
      <c r="BF120">
        <v>674.33874999999989</v>
      </c>
      <c r="BG120">
        <v>686.93687499999999</v>
      </c>
      <c r="BH120">
        <v>37.731612499999997</v>
      </c>
      <c r="BI120">
        <v>37.4834125</v>
      </c>
      <c r="BJ120">
        <v>674.76762499999995</v>
      </c>
      <c r="BK120">
        <v>37.511687499999987</v>
      </c>
      <c r="BL120">
        <v>650.01162499999998</v>
      </c>
      <c r="BM120">
        <v>101.01887499999999</v>
      </c>
      <c r="BN120">
        <v>0.1000424125</v>
      </c>
      <c r="BO120">
        <v>34.380974999999999</v>
      </c>
      <c r="BP120">
        <v>34.702075000000001</v>
      </c>
      <c r="BQ120">
        <v>999.9</v>
      </c>
      <c r="BR120">
        <v>0</v>
      </c>
      <c r="BS120">
        <v>0</v>
      </c>
      <c r="BT120">
        <v>8984.0625</v>
      </c>
      <c r="BU120">
        <v>0</v>
      </c>
      <c r="BV120">
        <v>223.286</v>
      </c>
      <c r="BW120">
        <v>-12.5982</v>
      </c>
      <c r="BX120">
        <v>700.78025000000002</v>
      </c>
      <c r="BY120">
        <v>713.68837499999995</v>
      </c>
      <c r="BZ120">
        <v>0.24819825000000001</v>
      </c>
      <c r="CA120">
        <v>686.93687499999999</v>
      </c>
      <c r="CB120">
        <v>37.4834125</v>
      </c>
      <c r="CC120">
        <v>3.8116024999999998</v>
      </c>
      <c r="CD120">
        <v>3.78653</v>
      </c>
      <c r="CE120">
        <v>28.075624999999999</v>
      </c>
      <c r="CF120">
        <v>27.962399999999999</v>
      </c>
      <c r="CG120">
        <v>1200.04375</v>
      </c>
      <c r="CH120">
        <v>0.49998900000000002</v>
      </c>
      <c r="CI120">
        <v>0.50001099999999998</v>
      </c>
      <c r="CJ120">
        <v>0</v>
      </c>
      <c r="CK120">
        <v>773.29075</v>
      </c>
      <c r="CL120">
        <v>4.9990899999999998</v>
      </c>
      <c r="CM120">
        <v>8400.6437499999993</v>
      </c>
      <c r="CN120">
        <v>9558.1612499999992</v>
      </c>
      <c r="CO120">
        <v>44.960625</v>
      </c>
      <c r="CP120">
        <v>47.311999999999998</v>
      </c>
      <c r="CQ120">
        <v>45.811999999999998</v>
      </c>
      <c r="CR120">
        <v>46.468499999999999</v>
      </c>
      <c r="CS120">
        <v>46.436999999999998</v>
      </c>
      <c r="CT120">
        <v>597.50875000000008</v>
      </c>
      <c r="CU120">
        <v>597.53500000000008</v>
      </c>
      <c r="CV120">
        <v>0</v>
      </c>
      <c r="CW120">
        <v>1665597152.2</v>
      </c>
      <c r="CX120">
        <v>0</v>
      </c>
      <c r="CY120">
        <v>1665596416</v>
      </c>
      <c r="CZ120" t="s">
        <v>356</v>
      </c>
      <c r="DA120">
        <v>1665596416</v>
      </c>
      <c r="DB120">
        <v>1665596413.5</v>
      </c>
      <c r="DC120">
        <v>13</v>
      </c>
      <c r="DD120">
        <v>-1.9E-2</v>
      </c>
      <c r="DE120">
        <v>-8.0000000000000002E-3</v>
      </c>
      <c r="DF120">
        <v>-0.56100000000000005</v>
      </c>
      <c r="DG120">
        <v>0.20899999999999999</v>
      </c>
      <c r="DH120">
        <v>415</v>
      </c>
      <c r="DI120">
        <v>38</v>
      </c>
      <c r="DJ120">
        <v>0.55000000000000004</v>
      </c>
      <c r="DK120">
        <v>0.34</v>
      </c>
      <c r="DL120">
        <v>-12.5368975</v>
      </c>
      <c r="DM120">
        <v>-0.67151257035642797</v>
      </c>
      <c r="DN120">
        <v>7.5864776040992912E-2</v>
      </c>
      <c r="DO120">
        <v>0</v>
      </c>
      <c r="DP120">
        <v>0.246519925</v>
      </c>
      <c r="DQ120">
        <v>1.547449530956828E-2</v>
      </c>
      <c r="DR120">
        <v>4.0290943857615186E-3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357</v>
      </c>
      <c r="EA120">
        <v>3.2942499999999999</v>
      </c>
      <c r="EB120">
        <v>2.6250900000000001</v>
      </c>
      <c r="EC120">
        <v>0.14333399999999999</v>
      </c>
      <c r="ED120">
        <v>0.14402200000000001</v>
      </c>
      <c r="EE120">
        <v>0.14843000000000001</v>
      </c>
      <c r="EF120">
        <v>0.146313</v>
      </c>
      <c r="EG120">
        <v>25862.1</v>
      </c>
      <c r="EH120">
        <v>26364.5</v>
      </c>
      <c r="EI120">
        <v>28098.7</v>
      </c>
      <c r="EJ120">
        <v>29662.5</v>
      </c>
      <c r="EK120">
        <v>32864.300000000003</v>
      </c>
      <c r="EL120">
        <v>35194.1</v>
      </c>
      <c r="EM120">
        <v>39591.300000000003</v>
      </c>
      <c r="EN120">
        <v>42448</v>
      </c>
      <c r="EO120">
        <v>2.0525000000000002</v>
      </c>
      <c r="EP120">
        <v>2.1360999999999999</v>
      </c>
      <c r="EQ120">
        <v>8.3938200000000004E-2</v>
      </c>
      <c r="ER120">
        <v>0</v>
      </c>
      <c r="ES120">
        <v>33.346299999999999</v>
      </c>
      <c r="ET120">
        <v>999.9</v>
      </c>
      <c r="EU120">
        <v>72.400000000000006</v>
      </c>
      <c r="EV120">
        <v>37.1</v>
      </c>
      <c r="EW120">
        <v>45.4343</v>
      </c>
      <c r="EX120">
        <v>57.012799999999999</v>
      </c>
      <c r="EY120">
        <v>-2.2756400000000001</v>
      </c>
      <c r="EZ120">
        <v>2</v>
      </c>
      <c r="FA120">
        <v>0.67921200000000004</v>
      </c>
      <c r="FB120">
        <v>1.6078300000000001</v>
      </c>
      <c r="FC120">
        <v>20.2621</v>
      </c>
      <c r="FD120">
        <v>5.2174399999999999</v>
      </c>
      <c r="FE120">
        <v>12.005800000000001</v>
      </c>
      <c r="FF120">
        <v>4.9855999999999998</v>
      </c>
      <c r="FG120">
        <v>3.2845</v>
      </c>
      <c r="FH120">
        <v>7037.8</v>
      </c>
      <c r="FI120">
        <v>9999</v>
      </c>
      <c r="FJ120">
        <v>9999</v>
      </c>
      <c r="FK120">
        <v>515.79999999999995</v>
      </c>
      <c r="FL120">
        <v>1.86582</v>
      </c>
      <c r="FM120">
        <v>1.8621799999999999</v>
      </c>
      <c r="FN120">
        <v>1.8642000000000001</v>
      </c>
      <c r="FO120">
        <v>1.86033</v>
      </c>
      <c r="FP120">
        <v>1.86103</v>
      </c>
      <c r="FQ120">
        <v>1.86009</v>
      </c>
      <c r="FR120">
        <v>1.8617999999999999</v>
      </c>
      <c r="FS120">
        <v>1.8583700000000001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-0.42699999999999999</v>
      </c>
      <c r="GH120">
        <v>0.22</v>
      </c>
      <c r="GI120">
        <v>-0.69928025100371916</v>
      </c>
      <c r="GJ120">
        <v>1.4630516110468079E-4</v>
      </c>
      <c r="GK120">
        <v>5.5642911680704064E-7</v>
      </c>
      <c r="GL120">
        <v>-2.6618900234199588E-10</v>
      </c>
      <c r="GM120">
        <v>-0.15148303708864999</v>
      </c>
      <c r="GN120">
        <v>8.1235993582925436E-3</v>
      </c>
      <c r="GO120">
        <v>6.4829555091776674E-5</v>
      </c>
      <c r="GP120">
        <v>-4.6489004256989501E-7</v>
      </c>
      <c r="GQ120">
        <v>2</v>
      </c>
      <c r="GR120">
        <v>2085</v>
      </c>
      <c r="GS120">
        <v>3</v>
      </c>
      <c r="GT120">
        <v>37</v>
      </c>
      <c r="GU120">
        <v>12.2</v>
      </c>
      <c r="GV120">
        <v>12.2</v>
      </c>
      <c r="GW120">
        <v>2.0776400000000002</v>
      </c>
      <c r="GX120">
        <v>2.5842299999999998</v>
      </c>
      <c r="GY120">
        <v>2.04834</v>
      </c>
      <c r="GZ120">
        <v>2.6184099999999999</v>
      </c>
      <c r="HA120">
        <v>2.1972700000000001</v>
      </c>
      <c r="HB120">
        <v>2.34863</v>
      </c>
      <c r="HC120">
        <v>42.032899999999998</v>
      </c>
      <c r="HD120">
        <v>15.0602</v>
      </c>
      <c r="HE120">
        <v>18</v>
      </c>
      <c r="HF120">
        <v>593.79999999999995</v>
      </c>
      <c r="HG120">
        <v>730.43200000000002</v>
      </c>
      <c r="HH120">
        <v>31.001000000000001</v>
      </c>
      <c r="HI120">
        <v>35.750500000000002</v>
      </c>
      <c r="HJ120">
        <v>30.000499999999999</v>
      </c>
      <c r="HK120">
        <v>35.524999999999999</v>
      </c>
      <c r="HL120">
        <v>35.491399999999999</v>
      </c>
      <c r="HM120">
        <v>41.556199999999997</v>
      </c>
      <c r="HN120">
        <v>21.760999999999999</v>
      </c>
      <c r="HO120">
        <v>97.398899999999998</v>
      </c>
      <c r="HP120">
        <v>31</v>
      </c>
      <c r="HQ120">
        <v>702.03499999999997</v>
      </c>
      <c r="HR120">
        <v>37.4114</v>
      </c>
      <c r="HS120">
        <v>98.907899999999998</v>
      </c>
      <c r="HT120">
        <v>98.385499999999993</v>
      </c>
    </row>
    <row r="121" spans="1:228" x14ac:dyDescent="0.2">
      <c r="A121">
        <v>106</v>
      </c>
      <c r="B121">
        <v>1665597149.5999999</v>
      </c>
      <c r="C121">
        <v>419</v>
      </c>
      <c r="D121" t="s">
        <v>571</v>
      </c>
      <c r="E121" t="s">
        <v>572</v>
      </c>
      <c r="F121">
        <v>4</v>
      </c>
      <c r="G121">
        <v>1665597147.5999999</v>
      </c>
      <c r="H121">
        <f t="shared" si="34"/>
        <v>6.4317436469518978E-4</v>
      </c>
      <c r="I121">
        <f t="shared" si="35"/>
        <v>0.64317436469518974</v>
      </c>
      <c r="J121">
        <f t="shared" si="36"/>
        <v>6.6606414925634487</v>
      </c>
      <c r="K121">
        <f t="shared" si="37"/>
        <v>681.61428571428576</v>
      </c>
      <c r="L121">
        <f t="shared" si="38"/>
        <v>367.65911019525879</v>
      </c>
      <c r="M121">
        <f t="shared" si="39"/>
        <v>37.177188439722848</v>
      </c>
      <c r="N121">
        <f t="shared" si="40"/>
        <v>68.923908154347359</v>
      </c>
      <c r="O121">
        <f t="shared" si="41"/>
        <v>3.5829415158195106E-2</v>
      </c>
      <c r="P121">
        <f t="shared" si="42"/>
        <v>3.6748832795985598</v>
      </c>
      <c r="Q121">
        <f t="shared" si="43"/>
        <v>3.5636471308551868E-2</v>
      </c>
      <c r="R121">
        <f t="shared" si="44"/>
        <v>2.2290043016163556E-2</v>
      </c>
      <c r="S121">
        <f t="shared" si="45"/>
        <v>226.13278123598192</v>
      </c>
      <c r="T121">
        <f t="shared" si="46"/>
        <v>35.323242837940604</v>
      </c>
      <c r="U121">
        <f t="shared" si="47"/>
        <v>34.704257142857138</v>
      </c>
      <c r="V121">
        <f t="shared" si="48"/>
        <v>5.5565222637526865</v>
      </c>
      <c r="W121">
        <f t="shared" si="49"/>
        <v>69.909377618220347</v>
      </c>
      <c r="X121">
        <f t="shared" si="50"/>
        <v>3.8160917188637353</v>
      </c>
      <c r="Y121">
        <f t="shared" si="51"/>
        <v>5.4586263658413037</v>
      </c>
      <c r="Z121">
        <f t="shared" si="52"/>
        <v>1.7404305448889512</v>
      </c>
      <c r="AA121">
        <f t="shared" si="53"/>
        <v>-28.363989483057871</v>
      </c>
      <c r="AB121">
        <f t="shared" si="54"/>
        <v>-63.384346907782792</v>
      </c>
      <c r="AC121">
        <f t="shared" si="55"/>
        <v>-4.0102625993042809</v>
      </c>
      <c r="AD121">
        <f t="shared" si="56"/>
        <v>130.37418224583698</v>
      </c>
      <c r="AE121">
        <f t="shared" si="57"/>
        <v>29.789088020570453</v>
      </c>
      <c r="AF121">
        <f t="shared" si="58"/>
        <v>0.63081488399489749</v>
      </c>
      <c r="AG121">
        <f t="shared" si="59"/>
        <v>6.6606414925634487</v>
      </c>
      <c r="AH121">
        <v>720.71720376188898</v>
      </c>
      <c r="AI121">
        <v>710.91535151515143</v>
      </c>
      <c r="AJ121">
        <v>1.713720782865384</v>
      </c>
      <c r="AK121">
        <v>66.503047521225383</v>
      </c>
      <c r="AL121">
        <f t="shared" si="60"/>
        <v>0.64317436469518974</v>
      </c>
      <c r="AM121">
        <v>37.48439399960067</v>
      </c>
      <c r="AN121">
        <v>37.741197802197817</v>
      </c>
      <c r="AO121">
        <v>5.2615684954412183E-5</v>
      </c>
      <c r="AP121">
        <v>87.114648894913799</v>
      </c>
      <c r="AQ121">
        <v>84</v>
      </c>
      <c r="AR121">
        <v>13</v>
      </c>
      <c r="AS121">
        <f t="shared" si="61"/>
        <v>1</v>
      </c>
      <c r="AT121">
        <f t="shared" si="62"/>
        <v>0</v>
      </c>
      <c r="AU121">
        <f t="shared" si="63"/>
        <v>47024.339198692789</v>
      </c>
      <c r="AV121">
        <f t="shared" si="64"/>
        <v>1200.0842857142859</v>
      </c>
      <c r="AW121">
        <f t="shared" si="65"/>
        <v>1025.9979135937731</v>
      </c>
      <c r="AX121">
        <f t="shared" si="66"/>
        <v>0.85493821209658027</v>
      </c>
      <c r="AY121">
        <f t="shared" si="67"/>
        <v>0.18843074934639986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1665597147.5999999</v>
      </c>
      <c r="BF121">
        <v>681.61428571428576</v>
      </c>
      <c r="BG121">
        <v>694.16685714285711</v>
      </c>
      <c r="BH121">
        <v>37.738757142857139</v>
      </c>
      <c r="BI121">
        <v>37.486614285714282</v>
      </c>
      <c r="BJ121">
        <v>682.03957142857143</v>
      </c>
      <c r="BK121">
        <v>37.518757142857147</v>
      </c>
      <c r="BL121">
        <v>649.99799999999993</v>
      </c>
      <c r="BM121">
        <v>101.0187142857143</v>
      </c>
      <c r="BN121">
        <v>9.9923628571428572E-2</v>
      </c>
      <c r="BO121">
        <v>34.384328571428568</v>
      </c>
      <c r="BP121">
        <v>34.704257142857138</v>
      </c>
      <c r="BQ121">
        <v>999.89999999999986</v>
      </c>
      <c r="BR121">
        <v>0</v>
      </c>
      <c r="BS121">
        <v>0</v>
      </c>
      <c r="BT121">
        <v>8993.3900000000012</v>
      </c>
      <c r="BU121">
        <v>0</v>
      </c>
      <c r="BV121">
        <v>223.7894285714286</v>
      </c>
      <c r="BW121">
        <v>-12.552442857142861</v>
      </c>
      <c r="BX121">
        <v>708.34642857142865</v>
      </c>
      <c r="BY121">
        <v>721.20228571428572</v>
      </c>
      <c r="BZ121">
        <v>0.25215342857142858</v>
      </c>
      <c r="CA121">
        <v>694.16685714285711</v>
      </c>
      <c r="CB121">
        <v>37.486614285714282</v>
      </c>
      <c r="CC121">
        <v>3.8123200000000002</v>
      </c>
      <c r="CD121">
        <v>3.7868457142857141</v>
      </c>
      <c r="CE121">
        <v>28.07882857142857</v>
      </c>
      <c r="CF121">
        <v>27.963814285714289</v>
      </c>
      <c r="CG121">
        <v>1200.0842857142859</v>
      </c>
      <c r="CH121">
        <v>0.49997671428571427</v>
      </c>
      <c r="CI121">
        <v>0.50002328571428578</v>
      </c>
      <c r="CJ121">
        <v>0</v>
      </c>
      <c r="CK121">
        <v>773.20814285714289</v>
      </c>
      <c r="CL121">
        <v>4.9990899999999998</v>
      </c>
      <c r="CM121">
        <v>8401.0400000000009</v>
      </c>
      <c r="CN121">
        <v>9558.4485714285711</v>
      </c>
      <c r="CO121">
        <v>44.982000000000014</v>
      </c>
      <c r="CP121">
        <v>47.321000000000012</v>
      </c>
      <c r="CQ121">
        <v>45.794285714285706</v>
      </c>
      <c r="CR121">
        <v>46.5</v>
      </c>
      <c r="CS121">
        <v>46.436999999999998</v>
      </c>
      <c r="CT121">
        <v>597.51428571428573</v>
      </c>
      <c r="CU121">
        <v>597.56999999999994</v>
      </c>
      <c r="CV121">
        <v>0</v>
      </c>
      <c r="CW121">
        <v>1665597156.4000001</v>
      </c>
      <c r="CX121">
        <v>0</v>
      </c>
      <c r="CY121">
        <v>1665596416</v>
      </c>
      <c r="CZ121" t="s">
        <v>356</v>
      </c>
      <c r="DA121">
        <v>1665596416</v>
      </c>
      <c r="DB121">
        <v>1665596413.5</v>
      </c>
      <c r="DC121">
        <v>13</v>
      </c>
      <c r="DD121">
        <v>-1.9E-2</v>
      </c>
      <c r="DE121">
        <v>-8.0000000000000002E-3</v>
      </c>
      <c r="DF121">
        <v>-0.56100000000000005</v>
      </c>
      <c r="DG121">
        <v>0.20899999999999999</v>
      </c>
      <c r="DH121">
        <v>415</v>
      </c>
      <c r="DI121">
        <v>38</v>
      </c>
      <c r="DJ121">
        <v>0.55000000000000004</v>
      </c>
      <c r="DK121">
        <v>0.34</v>
      </c>
      <c r="DL121">
        <v>-12.560812500000001</v>
      </c>
      <c r="DM121">
        <v>-0.3190840525328219</v>
      </c>
      <c r="DN121">
        <v>6.1837833029222508E-2</v>
      </c>
      <c r="DO121">
        <v>0</v>
      </c>
      <c r="DP121">
        <v>0.24871607500000001</v>
      </c>
      <c r="DQ121">
        <v>6.5344502814253134E-3</v>
      </c>
      <c r="DR121">
        <v>3.2270116701640559E-3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357</v>
      </c>
      <c r="EA121">
        <v>3.29419</v>
      </c>
      <c r="EB121">
        <v>2.6252300000000002</v>
      </c>
      <c r="EC121">
        <v>0.14429900000000001</v>
      </c>
      <c r="ED121">
        <v>0.14494699999999999</v>
      </c>
      <c r="EE121">
        <v>0.14844499999999999</v>
      </c>
      <c r="EF121">
        <v>0.14632200000000001</v>
      </c>
      <c r="EG121">
        <v>25832.9</v>
      </c>
      <c r="EH121">
        <v>26335.200000000001</v>
      </c>
      <c r="EI121">
        <v>28098.7</v>
      </c>
      <c r="EJ121">
        <v>29661.7</v>
      </c>
      <c r="EK121">
        <v>32863.800000000003</v>
      </c>
      <c r="EL121">
        <v>35193.1</v>
      </c>
      <c r="EM121">
        <v>39591.4</v>
      </c>
      <c r="EN121">
        <v>42447.199999999997</v>
      </c>
      <c r="EO121">
        <v>2.05253</v>
      </c>
      <c r="EP121">
        <v>2.1360000000000001</v>
      </c>
      <c r="EQ121">
        <v>8.4415100000000007E-2</v>
      </c>
      <c r="ER121">
        <v>0</v>
      </c>
      <c r="ES121">
        <v>33.344099999999997</v>
      </c>
      <c r="ET121">
        <v>999.9</v>
      </c>
      <c r="EU121">
        <v>72.400000000000006</v>
      </c>
      <c r="EV121">
        <v>37.200000000000003</v>
      </c>
      <c r="EW121">
        <v>45.683700000000002</v>
      </c>
      <c r="EX121">
        <v>57.012799999999999</v>
      </c>
      <c r="EY121">
        <v>-2.3357399999999999</v>
      </c>
      <c r="EZ121">
        <v>2</v>
      </c>
      <c r="FA121">
        <v>0.67979199999999995</v>
      </c>
      <c r="FB121">
        <v>1.6128199999999999</v>
      </c>
      <c r="FC121">
        <v>20.262</v>
      </c>
      <c r="FD121">
        <v>5.2175900000000004</v>
      </c>
      <c r="FE121">
        <v>12.005800000000001</v>
      </c>
      <c r="FF121">
        <v>4.9857500000000003</v>
      </c>
      <c r="FG121">
        <v>3.2845499999999999</v>
      </c>
      <c r="FH121">
        <v>7038.1</v>
      </c>
      <c r="FI121">
        <v>9999</v>
      </c>
      <c r="FJ121">
        <v>9999</v>
      </c>
      <c r="FK121">
        <v>515.79999999999995</v>
      </c>
      <c r="FL121">
        <v>1.8658300000000001</v>
      </c>
      <c r="FM121">
        <v>1.8621799999999999</v>
      </c>
      <c r="FN121">
        <v>1.86419</v>
      </c>
      <c r="FO121">
        <v>1.86033</v>
      </c>
      <c r="FP121">
        <v>1.86103</v>
      </c>
      <c r="FQ121">
        <v>1.8601099999999999</v>
      </c>
      <c r="FR121">
        <v>1.86182</v>
      </c>
      <c r="FS121">
        <v>1.8583799999999999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-0.42299999999999999</v>
      </c>
      <c r="GH121">
        <v>0.22</v>
      </c>
      <c r="GI121">
        <v>-0.69928025100371916</v>
      </c>
      <c r="GJ121">
        <v>1.4630516110468079E-4</v>
      </c>
      <c r="GK121">
        <v>5.5642911680704064E-7</v>
      </c>
      <c r="GL121">
        <v>-2.6618900234199588E-10</v>
      </c>
      <c r="GM121">
        <v>-0.15148303708864999</v>
      </c>
      <c r="GN121">
        <v>8.1235993582925436E-3</v>
      </c>
      <c r="GO121">
        <v>6.4829555091776674E-5</v>
      </c>
      <c r="GP121">
        <v>-4.6489004256989501E-7</v>
      </c>
      <c r="GQ121">
        <v>2</v>
      </c>
      <c r="GR121">
        <v>2085</v>
      </c>
      <c r="GS121">
        <v>3</v>
      </c>
      <c r="GT121">
        <v>37</v>
      </c>
      <c r="GU121">
        <v>12.2</v>
      </c>
      <c r="GV121">
        <v>12.3</v>
      </c>
      <c r="GW121">
        <v>2.0922900000000002</v>
      </c>
      <c r="GX121">
        <v>2.5805699999999998</v>
      </c>
      <c r="GY121">
        <v>2.04834</v>
      </c>
      <c r="GZ121">
        <v>2.6196299999999999</v>
      </c>
      <c r="HA121">
        <v>2.1972700000000001</v>
      </c>
      <c r="HB121">
        <v>2.36084</v>
      </c>
      <c r="HC121">
        <v>42.032899999999998</v>
      </c>
      <c r="HD121">
        <v>15.0777</v>
      </c>
      <c r="HE121">
        <v>18</v>
      </c>
      <c r="HF121">
        <v>593.85599999999999</v>
      </c>
      <c r="HG121">
        <v>730.38599999999997</v>
      </c>
      <c r="HH121">
        <v>31.001200000000001</v>
      </c>
      <c r="HI121">
        <v>35.7547</v>
      </c>
      <c r="HJ121">
        <v>30.000699999999998</v>
      </c>
      <c r="HK121">
        <v>35.529299999999999</v>
      </c>
      <c r="HL121">
        <v>35.4955</v>
      </c>
      <c r="HM121">
        <v>41.860900000000001</v>
      </c>
      <c r="HN121">
        <v>21.760999999999999</v>
      </c>
      <c r="HO121">
        <v>97.398899999999998</v>
      </c>
      <c r="HP121">
        <v>31</v>
      </c>
      <c r="HQ121">
        <v>708.72500000000002</v>
      </c>
      <c r="HR121">
        <v>37.411000000000001</v>
      </c>
      <c r="HS121">
        <v>98.908000000000001</v>
      </c>
      <c r="HT121">
        <v>98.383300000000006</v>
      </c>
    </row>
    <row r="122" spans="1:228" x14ac:dyDescent="0.2">
      <c r="A122">
        <v>107</v>
      </c>
      <c r="B122">
        <v>1665597153.5999999</v>
      </c>
      <c r="C122">
        <v>423</v>
      </c>
      <c r="D122" t="s">
        <v>573</v>
      </c>
      <c r="E122" t="s">
        <v>574</v>
      </c>
      <c r="F122">
        <v>4</v>
      </c>
      <c r="G122">
        <v>1665597151.2874999</v>
      </c>
      <c r="H122">
        <f t="shared" si="34"/>
        <v>6.5361392450235276E-4</v>
      </c>
      <c r="I122">
        <f t="shared" si="35"/>
        <v>0.65361392450235278</v>
      </c>
      <c r="J122">
        <f t="shared" si="36"/>
        <v>5.996743434591167</v>
      </c>
      <c r="K122">
        <f t="shared" si="37"/>
        <v>687.71825000000001</v>
      </c>
      <c r="L122">
        <f t="shared" si="38"/>
        <v>406.64548230718151</v>
      </c>
      <c r="M122">
        <f t="shared" si="39"/>
        <v>41.119311666301265</v>
      </c>
      <c r="N122">
        <f t="shared" si="40"/>
        <v>69.540920262804249</v>
      </c>
      <c r="O122">
        <f t="shared" si="41"/>
        <v>3.6342260196541402E-2</v>
      </c>
      <c r="P122">
        <f t="shared" si="42"/>
        <v>3.6759515058845014</v>
      </c>
      <c r="Q122">
        <f t="shared" si="43"/>
        <v>3.614382726093833E-2</v>
      </c>
      <c r="R122">
        <f t="shared" si="44"/>
        <v>2.2607629951859946E-2</v>
      </c>
      <c r="S122">
        <f t="shared" si="45"/>
        <v>226.12348723544071</v>
      </c>
      <c r="T122">
        <f t="shared" si="46"/>
        <v>35.326425341639613</v>
      </c>
      <c r="U122">
        <f t="shared" si="47"/>
        <v>34.716825</v>
      </c>
      <c r="V122">
        <f t="shared" si="48"/>
        <v>5.5603988922163543</v>
      </c>
      <c r="W122">
        <f t="shared" si="49"/>
        <v>69.896475515664861</v>
      </c>
      <c r="X122">
        <f t="shared" si="50"/>
        <v>3.8165912500893122</v>
      </c>
      <c r="Y122">
        <f t="shared" si="51"/>
        <v>5.4603486398022403</v>
      </c>
      <c r="Z122">
        <f t="shared" si="52"/>
        <v>1.7438076421270421</v>
      </c>
      <c r="AA122">
        <f t="shared" si="53"/>
        <v>-28.824374070553755</v>
      </c>
      <c r="AB122">
        <f t="shared" si="54"/>
        <v>-64.769491378297673</v>
      </c>
      <c r="AC122">
        <f t="shared" si="55"/>
        <v>-4.0970729245505106</v>
      </c>
      <c r="AD122">
        <f t="shared" si="56"/>
        <v>128.4325488620388</v>
      </c>
      <c r="AE122">
        <f t="shared" si="57"/>
        <v>29.248666778522779</v>
      </c>
      <c r="AF122">
        <f t="shared" si="58"/>
        <v>0.6170195676947976</v>
      </c>
      <c r="AG122">
        <f t="shared" si="59"/>
        <v>5.996743434591167</v>
      </c>
      <c r="AH122">
        <v>727.34144569145371</v>
      </c>
      <c r="AI122">
        <v>717.81018787878804</v>
      </c>
      <c r="AJ122">
        <v>1.7178323599417049</v>
      </c>
      <c r="AK122">
        <v>66.503047521225383</v>
      </c>
      <c r="AL122">
        <f t="shared" si="60"/>
        <v>0.65361392450235278</v>
      </c>
      <c r="AM122">
        <v>37.487108148466241</v>
      </c>
      <c r="AN122">
        <v>37.748312087912119</v>
      </c>
      <c r="AO122">
        <v>6.3265483259557032E-6</v>
      </c>
      <c r="AP122">
        <v>87.114648894913799</v>
      </c>
      <c r="AQ122">
        <v>84</v>
      </c>
      <c r="AR122">
        <v>13</v>
      </c>
      <c r="AS122">
        <f t="shared" si="61"/>
        <v>1</v>
      </c>
      <c r="AT122">
        <f t="shared" si="62"/>
        <v>0</v>
      </c>
      <c r="AU122">
        <f t="shared" si="63"/>
        <v>47042.471707310477</v>
      </c>
      <c r="AV122">
        <f t="shared" si="64"/>
        <v>1200.0387499999999</v>
      </c>
      <c r="AW122">
        <f t="shared" si="65"/>
        <v>1025.9586135934926</v>
      </c>
      <c r="AX122">
        <f t="shared" si="66"/>
        <v>0.85493790395809532</v>
      </c>
      <c r="AY122">
        <f t="shared" si="67"/>
        <v>0.18843015463912371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1665597151.2874999</v>
      </c>
      <c r="BF122">
        <v>687.71825000000001</v>
      </c>
      <c r="BG122">
        <v>700.04325000000006</v>
      </c>
      <c r="BH122">
        <v>37.743812499999997</v>
      </c>
      <c r="BI122">
        <v>37.497200000000007</v>
      </c>
      <c r="BJ122">
        <v>688.14025000000004</v>
      </c>
      <c r="BK122">
        <v>37.523737500000003</v>
      </c>
      <c r="BL122">
        <v>650.03737500000011</v>
      </c>
      <c r="BM122">
        <v>101.01837500000001</v>
      </c>
      <c r="BN122">
        <v>9.9954000000000001E-2</v>
      </c>
      <c r="BO122">
        <v>34.39</v>
      </c>
      <c r="BP122">
        <v>34.716825</v>
      </c>
      <c r="BQ122">
        <v>999.9</v>
      </c>
      <c r="BR122">
        <v>0</v>
      </c>
      <c r="BS122">
        <v>0</v>
      </c>
      <c r="BT122">
        <v>8997.11</v>
      </c>
      <c r="BU122">
        <v>0</v>
      </c>
      <c r="BV122">
        <v>225.129625</v>
      </c>
      <c r="BW122">
        <v>-12.324875</v>
      </c>
      <c r="BX122">
        <v>714.69349999999997</v>
      </c>
      <c r="BY122">
        <v>727.31549999999993</v>
      </c>
      <c r="BZ122">
        <v>0.24659675</v>
      </c>
      <c r="CA122">
        <v>700.04325000000006</v>
      </c>
      <c r="CB122">
        <v>37.497200000000007</v>
      </c>
      <c r="CC122">
        <v>3.8128275</v>
      </c>
      <c r="CD122">
        <v>3.7879162499999999</v>
      </c>
      <c r="CE122">
        <v>28.081137500000001</v>
      </c>
      <c r="CF122">
        <v>27.968675000000001</v>
      </c>
      <c r="CG122">
        <v>1200.0387499999999</v>
      </c>
      <c r="CH122">
        <v>0.49998537500000001</v>
      </c>
      <c r="CI122">
        <v>0.50001462500000005</v>
      </c>
      <c r="CJ122">
        <v>0</v>
      </c>
      <c r="CK122">
        <v>773.21912500000008</v>
      </c>
      <c r="CL122">
        <v>4.9990899999999998</v>
      </c>
      <c r="CM122">
        <v>8402.2887499999997</v>
      </c>
      <c r="CN122">
        <v>9558.1025000000009</v>
      </c>
      <c r="CO122">
        <v>45</v>
      </c>
      <c r="CP122">
        <v>47.375</v>
      </c>
      <c r="CQ122">
        <v>45.811999999999998</v>
      </c>
      <c r="CR122">
        <v>46.5</v>
      </c>
      <c r="CS122">
        <v>46.452749999999988</v>
      </c>
      <c r="CT122">
        <v>597.50375000000008</v>
      </c>
      <c r="CU122">
        <v>597.53499999999997</v>
      </c>
      <c r="CV122">
        <v>0</v>
      </c>
      <c r="CW122">
        <v>1665597160.5999999</v>
      </c>
      <c r="CX122">
        <v>0</v>
      </c>
      <c r="CY122">
        <v>1665596416</v>
      </c>
      <c r="CZ122" t="s">
        <v>356</v>
      </c>
      <c r="DA122">
        <v>1665596416</v>
      </c>
      <c r="DB122">
        <v>1665596413.5</v>
      </c>
      <c r="DC122">
        <v>13</v>
      </c>
      <c r="DD122">
        <v>-1.9E-2</v>
      </c>
      <c r="DE122">
        <v>-8.0000000000000002E-3</v>
      </c>
      <c r="DF122">
        <v>-0.56100000000000005</v>
      </c>
      <c r="DG122">
        <v>0.20899999999999999</v>
      </c>
      <c r="DH122">
        <v>415</v>
      </c>
      <c r="DI122">
        <v>38</v>
      </c>
      <c r="DJ122">
        <v>0.55000000000000004</v>
      </c>
      <c r="DK122">
        <v>0.34</v>
      </c>
      <c r="DL122">
        <v>-12.5308575</v>
      </c>
      <c r="DM122">
        <v>0.83469455909947343</v>
      </c>
      <c r="DN122">
        <v>0.12055244478545429</v>
      </c>
      <c r="DO122">
        <v>0</v>
      </c>
      <c r="DP122">
        <v>0.248047675</v>
      </c>
      <c r="DQ122">
        <v>5.8175234521464598E-4</v>
      </c>
      <c r="DR122">
        <v>5.7721271095996316E-3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357</v>
      </c>
      <c r="EA122">
        <v>3.2941799999999999</v>
      </c>
      <c r="EB122">
        <v>2.6250900000000001</v>
      </c>
      <c r="EC122">
        <v>0.14524400000000001</v>
      </c>
      <c r="ED122">
        <v>0.145839</v>
      </c>
      <c r="EE122">
        <v>0.14846599999999999</v>
      </c>
      <c r="EF122">
        <v>0.14646400000000001</v>
      </c>
      <c r="EG122">
        <v>25804</v>
      </c>
      <c r="EH122">
        <v>26306.9</v>
      </c>
      <c r="EI122">
        <v>28098.400000000001</v>
      </c>
      <c r="EJ122">
        <v>29660.9</v>
      </c>
      <c r="EK122">
        <v>32862.699999999997</v>
      </c>
      <c r="EL122">
        <v>35186.300000000003</v>
      </c>
      <c r="EM122">
        <v>39590.9</v>
      </c>
      <c r="EN122">
        <v>42446</v>
      </c>
      <c r="EO122">
        <v>2.0522800000000001</v>
      </c>
      <c r="EP122">
        <v>2.13625</v>
      </c>
      <c r="EQ122">
        <v>8.5391099999999998E-2</v>
      </c>
      <c r="ER122">
        <v>0</v>
      </c>
      <c r="ES122">
        <v>33.344799999999999</v>
      </c>
      <c r="ET122">
        <v>999.9</v>
      </c>
      <c r="EU122">
        <v>72.400000000000006</v>
      </c>
      <c r="EV122">
        <v>37.200000000000003</v>
      </c>
      <c r="EW122">
        <v>45.681800000000003</v>
      </c>
      <c r="EX122">
        <v>56.592799999999997</v>
      </c>
      <c r="EY122">
        <v>-2.2475999999999998</v>
      </c>
      <c r="EZ122">
        <v>2</v>
      </c>
      <c r="FA122">
        <v>0.68039400000000005</v>
      </c>
      <c r="FB122">
        <v>1.6182799999999999</v>
      </c>
      <c r="FC122">
        <v>20.262</v>
      </c>
      <c r="FD122">
        <v>5.2178899999999997</v>
      </c>
      <c r="FE122">
        <v>12.0052</v>
      </c>
      <c r="FF122">
        <v>4.9863</v>
      </c>
      <c r="FG122">
        <v>3.2846500000000001</v>
      </c>
      <c r="FH122">
        <v>7038.1</v>
      </c>
      <c r="FI122">
        <v>9999</v>
      </c>
      <c r="FJ122">
        <v>9999</v>
      </c>
      <c r="FK122">
        <v>515.79999999999995</v>
      </c>
      <c r="FL122">
        <v>1.8658300000000001</v>
      </c>
      <c r="FM122">
        <v>1.8621799999999999</v>
      </c>
      <c r="FN122">
        <v>1.86422</v>
      </c>
      <c r="FO122">
        <v>1.8603400000000001</v>
      </c>
      <c r="FP122">
        <v>1.8610800000000001</v>
      </c>
      <c r="FQ122">
        <v>1.8601099999999999</v>
      </c>
      <c r="FR122">
        <v>1.86182</v>
      </c>
      <c r="FS122">
        <v>1.8583799999999999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-0.42</v>
      </c>
      <c r="GH122">
        <v>0.22020000000000001</v>
      </c>
      <c r="GI122">
        <v>-0.69928025100371916</v>
      </c>
      <c r="GJ122">
        <v>1.4630516110468079E-4</v>
      </c>
      <c r="GK122">
        <v>5.5642911680704064E-7</v>
      </c>
      <c r="GL122">
        <v>-2.6618900234199588E-10</v>
      </c>
      <c r="GM122">
        <v>-0.15148303708864999</v>
      </c>
      <c r="GN122">
        <v>8.1235993582925436E-3</v>
      </c>
      <c r="GO122">
        <v>6.4829555091776674E-5</v>
      </c>
      <c r="GP122">
        <v>-4.6489004256989501E-7</v>
      </c>
      <c r="GQ122">
        <v>2</v>
      </c>
      <c r="GR122">
        <v>2085</v>
      </c>
      <c r="GS122">
        <v>3</v>
      </c>
      <c r="GT122">
        <v>37</v>
      </c>
      <c r="GU122">
        <v>12.3</v>
      </c>
      <c r="GV122">
        <v>12.3</v>
      </c>
      <c r="GW122">
        <v>2.1081500000000002</v>
      </c>
      <c r="GX122">
        <v>2.5842299999999998</v>
      </c>
      <c r="GY122">
        <v>2.04834</v>
      </c>
      <c r="GZ122">
        <v>2.6184099999999999</v>
      </c>
      <c r="HA122">
        <v>2.1972700000000001</v>
      </c>
      <c r="HB122">
        <v>2.33643</v>
      </c>
      <c r="HC122">
        <v>42.032899999999998</v>
      </c>
      <c r="HD122">
        <v>15.0777</v>
      </c>
      <c r="HE122">
        <v>18</v>
      </c>
      <c r="HF122">
        <v>593.71299999999997</v>
      </c>
      <c r="HG122">
        <v>730.69</v>
      </c>
      <c r="HH122">
        <v>31.0014</v>
      </c>
      <c r="HI122">
        <v>35.758800000000001</v>
      </c>
      <c r="HJ122">
        <v>30.000699999999998</v>
      </c>
      <c r="HK122">
        <v>35.533999999999999</v>
      </c>
      <c r="HL122">
        <v>35.501199999999997</v>
      </c>
      <c r="HM122">
        <v>42.179200000000002</v>
      </c>
      <c r="HN122">
        <v>22.035</v>
      </c>
      <c r="HO122">
        <v>97.398899999999998</v>
      </c>
      <c r="HP122">
        <v>31</v>
      </c>
      <c r="HQ122">
        <v>715.42100000000005</v>
      </c>
      <c r="HR122">
        <v>37.393300000000004</v>
      </c>
      <c r="HS122">
        <v>98.906899999999993</v>
      </c>
      <c r="HT122">
        <v>98.380600000000001</v>
      </c>
    </row>
    <row r="123" spans="1:228" x14ac:dyDescent="0.2">
      <c r="A123">
        <v>108</v>
      </c>
      <c r="B123">
        <v>1665597157.5999999</v>
      </c>
      <c r="C123">
        <v>427</v>
      </c>
      <c r="D123" t="s">
        <v>575</v>
      </c>
      <c r="E123" t="s">
        <v>576</v>
      </c>
      <c r="F123">
        <v>4</v>
      </c>
      <c r="G123">
        <v>1665597155.5999999</v>
      </c>
      <c r="H123">
        <f t="shared" si="34"/>
        <v>5.8108143926505576E-4</v>
      </c>
      <c r="I123">
        <f t="shared" si="35"/>
        <v>0.58108143926505573</v>
      </c>
      <c r="J123">
        <f t="shared" si="36"/>
        <v>6.4800461961287859</v>
      </c>
      <c r="K123">
        <f t="shared" si="37"/>
        <v>694.71014285714296</v>
      </c>
      <c r="L123">
        <f t="shared" si="38"/>
        <v>356.71880086234489</v>
      </c>
      <c r="M123">
        <f t="shared" si="39"/>
        <v>36.070711432148293</v>
      </c>
      <c r="N123">
        <f t="shared" si="40"/>
        <v>70.24773864289952</v>
      </c>
      <c r="O123">
        <f t="shared" si="41"/>
        <v>3.2255671590010374E-2</v>
      </c>
      <c r="P123">
        <f t="shared" si="42"/>
        <v>3.6768854569358402</v>
      </c>
      <c r="Q123">
        <f t="shared" si="43"/>
        <v>3.2099291941489153E-2</v>
      </c>
      <c r="R123">
        <f t="shared" si="44"/>
        <v>2.0076044191048987E-2</v>
      </c>
      <c r="S123">
        <f t="shared" si="45"/>
        <v>226.10941509091947</v>
      </c>
      <c r="T123">
        <f t="shared" si="46"/>
        <v>35.348151950304178</v>
      </c>
      <c r="U123">
        <f t="shared" si="47"/>
        <v>34.728728571428569</v>
      </c>
      <c r="V123">
        <f t="shared" si="48"/>
        <v>5.5640727855889729</v>
      </c>
      <c r="W123">
        <f t="shared" si="49"/>
        <v>69.904731486644209</v>
      </c>
      <c r="X123">
        <f t="shared" si="50"/>
        <v>3.818495120508254</v>
      </c>
      <c r="Y123">
        <f t="shared" si="51"/>
        <v>5.4624272768114475</v>
      </c>
      <c r="Z123">
        <f t="shared" si="52"/>
        <v>1.7455776650807189</v>
      </c>
      <c r="AA123">
        <f t="shared" si="53"/>
        <v>-25.625691471588958</v>
      </c>
      <c r="AB123">
        <f t="shared" si="54"/>
        <v>-65.789123929434822</v>
      </c>
      <c r="AC123">
        <f t="shared" si="55"/>
        <v>-4.1608944015844882</v>
      </c>
      <c r="AD123">
        <f t="shared" si="56"/>
        <v>130.53370528831118</v>
      </c>
      <c r="AE123">
        <f t="shared" si="57"/>
        <v>29.149777939118763</v>
      </c>
      <c r="AF123">
        <f t="shared" si="58"/>
        <v>0.47525123995106355</v>
      </c>
      <c r="AG123">
        <f t="shared" si="59"/>
        <v>6.4800461961287859</v>
      </c>
      <c r="AH123">
        <v>734.0504767922248</v>
      </c>
      <c r="AI123">
        <v>724.48516363636327</v>
      </c>
      <c r="AJ123">
        <v>1.674331572293549</v>
      </c>
      <c r="AK123">
        <v>66.503047521225383</v>
      </c>
      <c r="AL123">
        <f t="shared" si="60"/>
        <v>0.58108143926505573</v>
      </c>
      <c r="AM123">
        <v>37.543865075210533</v>
      </c>
      <c r="AN123">
        <v>37.775931868131877</v>
      </c>
      <c r="AO123">
        <v>3.8674228092952033E-5</v>
      </c>
      <c r="AP123">
        <v>87.114648894913799</v>
      </c>
      <c r="AQ123">
        <v>84</v>
      </c>
      <c r="AR123">
        <v>13</v>
      </c>
      <c r="AS123">
        <f t="shared" si="61"/>
        <v>1</v>
      </c>
      <c r="AT123">
        <f t="shared" si="62"/>
        <v>0</v>
      </c>
      <c r="AU123">
        <f t="shared" si="63"/>
        <v>47058.037106045769</v>
      </c>
      <c r="AV123">
        <f t="shared" si="64"/>
        <v>1199.975714285714</v>
      </c>
      <c r="AW123">
        <f t="shared" si="65"/>
        <v>1025.9035850212017</v>
      </c>
      <c r="AX123">
        <f t="shared" si="66"/>
        <v>0.85493695647988266</v>
      </c>
      <c r="AY123">
        <f t="shared" si="67"/>
        <v>0.18842832600617354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1665597155.5999999</v>
      </c>
      <c r="BF123">
        <v>694.71014285714296</v>
      </c>
      <c r="BG123">
        <v>706.95657142857146</v>
      </c>
      <c r="BH123">
        <v>37.762742857142861</v>
      </c>
      <c r="BI123">
        <v>37.572771428571443</v>
      </c>
      <c r="BJ123">
        <v>695.12800000000004</v>
      </c>
      <c r="BK123">
        <v>37.542471428571432</v>
      </c>
      <c r="BL123">
        <v>649.95142857142855</v>
      </c>
      <c r="BM123">
        <v>101.01814285714291</v>
      </c>
      <c r="BN123">
        <v>9.9912442857142861E-2</v>
      </c>
      <c r="BO123">
        <v>34.396842857142857</v>
      </c>
      <c r="BP123">
        <v>34.728728571428569</v>
      </c>
      <c r="BQ123">
        <v>999.89999999999986</v>
      </c>
      <c r="BR123">
        <v>0</v>
      </c>
      <c r="BS123">
        <v>0</v>
      </c>
      <c r="BT123">
        <v>9000.3571428571431</v>
      </c>
      <c r="BU123">
        <v>0</v>
      </c>
      <c r="BV123">
        <v>228.25485714285711</v>
      </c>
      <c r="BW123">
        <v>-12.24634285714286</v>
      </c>
      <c r="BX123">
        <v>721.97371428571444</v>
      </c>
      <c r="BY123">
        <v>734.5557142857142</v>
      </c>
      <c r="BZ123">
        <v>0.18999314285714289</v>
      </c>
      <c r="CA123">
        <v>706.95657142857146</v>
      </c>
      <c r="CB123">
        <v>37.572771428571443</v>
      </c>
      <c r="CC123">
        <v>3.8147199999999999</v>
      </c>
      <c r="CD123">
        <v>3.7955257142857142</v>
      </c>
      <c r="CE123">
        <v>28.089642857142859</v>
      </c>
      <c r="CF123">
        <v>28.0031</v>
      </c>
      <c r="CG123">
        <v>1199.975714285714</v>
      </c>
      <c r="CH123">
        <v>0.5000188571428571</v>
      </c>
      <c r="CI123">
        <v>0.4999811428571429</v>
      </c>
      <c r="CJ123">
        <v>0</v>
      </c>
      <c r="CK123">
        <v>773.15271428571418</v>
      </c>
      <c r="CL123">
        <v>4.9990899999999998</v>
      </c>
      <c r="CM123">
        <v>8402.7071428571417</v>
      </c>
      <c r="CN123">
        <v>9557.7442857142869</v>
      </c>
      <c r="CO123">
        <v>45</v>
      </c>
      <c r="CP123">
        <v>47.375</v>
      </c>
      <c r="CQ123">
        <v>45.811999999999998</v>
      </c>
      <c r="CR123">
        <v>46.5</v>
      </c>
      <c r="CS123">
        <v>46.436999999999998</v>
      </c>
      <c r="CT123">
        <v>597.51</v>
      </c>
      <c r="CU123">
        <v>597.46571428571428</v>
      </c>
      <c r="CV123">
        <v>0</v>
      </c>
      <c r="CW123">
        <v>1665597164.2</v>
      </c>
      <c r="CX123">
        <v>0</v>
      </c>
      <c r="CY123">
        <v>1665596416</v>
      </c>
      <c r="CZ123" t="s">
        <v>356</v>
      </c>
      <c r="DA123">
        <v>1665596416</v>
      </c>
      <c r="DB123">
        <v>1665596413.5</v>
      </c>
      <c r="DC123">
        <v>13</v>
      </c>
      <c r="DD123">
        <v>-1.9E-2</v>
      </c>
      <c r="DE123">
        <v>-8.0000000000000002E-3</v>
      </c>
      <c r="DF123">
        <v>-0.56100000000000005</v>
      </c>
      <c r="DG123">
        <v>0.20899999999999999</v>
      </c>
      <c r="DH123">
        <v>415</v>
      </c>
      <c r="DI123">
        <v>38</v>
      </c>
      <c r="DJ123">
        <v>0.55000000000000004</v>
      </c>
      <c r="DK123">
        <v>0.34</v>
      </c>
      <c r="DL123">
        <v>-12.4623925</v>
      </c>
      <c r="DM123">
        <v>1.471860787992517</v>
      </c>
      <c r="DN123">
        <v>0.16413678653412839</v>
      </c>
      <c r="DO123">
        <v>0</v>
      </c>
      <c r="DP123">
        <v>0.23673830000000001</v>
      </c>
      <c r="DQ123">
        <v>-0.1531409831144461</v>
      </c>
      <c r="DR123">
        <v>2.5371825748455701E-2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416</v>
      </c>
      <c r="EA123">
        <v>3.2942100000000001</v>
      </c>
      <c r="EB123">
        <v>2.6252900000000001</v>
      </c>
      <c r="EC123">
        <v>0.14616799999999999</v>
      </c>
      <c r="ED123">
        <v>0.14677699999999999</v>
      </c>
      <c r="EE123">
        <v>0.14854200000000001</v>
      </c>
      <c r="EF123">
        <v>0.146372</v>
      </c>
      <c r="EG123">
        <v>25775.1</v>
      </c>
      <c r="EH123">
        <v>26278</v>
      </c>
      <c r="EI123">
        <v>28097.4</v>
      </c>
      <c r="EJ123">
        <v>29661</v>
      </c>
      <c r="EK123">
        <v>32858.300000000003</v>
      </c>
      <c r="EL123">
        <v>35190.1</v>
      </c>
      <c r="EM123">
        <v>39589.1</v>
      </c>
      <c r="EN123">
        <v>42446</v>
      </c>
      <c r="EO123">
        <v>2.0520299999999998</v>
      </c>
      <c r="EP123">
        <v>2.1358199999999998</v>
      </c>
      <c r="EQ123">
        <v>8.5212300000000005E-2</v>
      </c>
      <c r="ER123">
        <v>0</v>
      </c>
      <c r="ES123">
        <v>33.348599999999998</v>
      </c>
      <c r="ET123">
        <v>999.9</v>
      </c>
      <c r="EU123">
        <v>72.400000000000006</v>
      </c>
      <c r="EV123">
        <v>37.200000000000003</v>
      </c>
      <c r="EW123">
        <v>45.682699999999997</v>
      </c>
      <c r="EX123">
        <v>56.922800000000002</v>
      </c>
      <c r="EY123">
        <v>-2.2115399999999998</v>
      </c>
      <c r="EZ123">
        <v>2</v>
      </c>
      <c r="FA123">
        <v>0.680871</v>
      </c>
      <c r="FB123">
        <v>1.62449</v>
      </c>
      <c r="FC123">
        <v>20.261800000000001</v>
      </c>
      <c r="FD123">
        <v>5.2183400000000004</v>
      </c>
      <c r="FE123">
        <v>12.0061</v>
      </c>
      <c r="FF123">
        <v>4.9863499999999998</v>
      </c>
      <c r="FG123">
        <v>3.2846500000000001</v>
      </c>
      <c r="FH123">
        <v>7038.1</v>
      </c>
      <c r="FI123">
        <v>9999</v>
      </c>
      <c r="FJ123">
        <v>9999</v>
      </c>
      <c r="FK123">
        <v>515.79999999999995</v>
      </c>
      <c r="FL123">
        <v>1.8658300000000001</v>
      </c>
      <c r="FM123">
        <v>1.8621799999999999</v>
      </c>
      <c r="FN123">
        <v>1.8642099999999999</v>
      </c>
      <c r="FO123">
        <v>1.86033</v>
      </c>
      <c r="FP123">
        <v>1.8610800000000001</v>
      </c>
      <c r="FQ123">
        <v>1.8601300000000001</v>
      </c>
      <c r="FR123">
        <v>1.8617999999999999</v>
      </c>
      <c r="FS123">
        <v>1.8583799999999999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-0.41599999999999998</v>
      </c>
      <c r="GH123">
        <v>0.2205</v>
      </c>
      <c r="GI123">
        <v>-0.69928025100371916</v>
      </c>
      <c r="GJ123">
        <v>1.4630516110468079E-4</v>
      </c>
      <c r="GK123">
        <v>5.5642911680704064E-7</v>
      </c>
      <c r="GL123">
        <v>-2.6618900234199588E-10</v>
      </c>
      <c r="GM123">
        <v>-0.15148303708864999</v>
      </c>
      <c r="GN123">
        <v>8.1235993582925436E-3</v>
      </c>
      <c r="GO123">
        <v>6.4829555091776674E-5</v>
      </c>
      <c r="GP123">
        <v>-4.6489004256989501E-7</v>
      </c>
      <c r="GQ123">
        <v>2</v>
      </c>
      <c r="GR123">
        <v>2085</v>
      </c>
      <c r="GS123">
        <v>3</v>
      </c>
      <c r="GT123">
        <v>37</v>
      </c>
      <c r="GU123">
        <v>12.4</v>
      </c>
      <c r="GV123">
        <v>12.4</v>
      </c>
      <c r="GW123">
        <v>2.1240199999999998</v>
      </c>
      <c r="GX123">
        <v>2.5854499999999998</v>
      </c>
      <c r="GY123">
        <v>2.04834</v>
      </c>
      <c r="GZ123">
        <v>2.6184099999999999</v>
      </c>
      <c r="HA123">
        <v>2.1972700000000001</v>
      </c>
      <c r="HB123">
        <v>2.2997999999999998</v>
      </c>
      <c r="HC123">
        <v>42.032899999999998</v>
      </c>
      <c r="HD123">
        <v>15.0602</v>
      </c>
      <c r="HE123">
        <v>18</v>
      </c>
      <c r="HF123">
        <v>593.56500000000005</v>
      </c>
      <c r="HG123">
        <v>730.34199999999998</v>
      </c>
      <c r="HH123">
        <v>31.0016</v>
      </c>
      <c r="HI123">
        <v>35.7639</v>
      </c>
      <c r="HJ123">
        <v>30.000699999999998</v>
      </c>
      <c r="HK123">
        <v>35.5383</v>
      </c>
      <c r="HL123">
        <v>35.506100000000004</v>
      </c>
      <c r="HM123">
        <v>42.4985</v>
      </c>
      <c r="HN123">
        <v>22.330300000000001</v>
      </c>
      <c r="HO123">
        <v>97.398899999999998</v>
      </c>
      <c r="HP123">
        <v>31</v>
      </c>
      <c r="HQ123">
        <v>722.10299999999995</v>
      </c>
      <c r="HR123">
        <v>37.357900000000001</v>
      </c>
      <c r="HS123">
        <v>98.902799999999999</v>
      </c>
      <c r="HT123">
        <v>98.380799999999994</v>
      </c>
    </row>
    <row r="124" spans="1:228" x14ac:dyDescent="0.2">
      <c r="A124">
        <v>109</v>
      </c>
      <c r="B124">
        <v>1665597161.5999999</v>
      </c>
      <c r="C124">
        <v>431</v>
      </c>
      <c r="D124" t="s">
        <v>577</v>
      </c>
      <c r="E124" t="s">
        <v>578</v>
      </c>
      <c r="F124">
        <v>4</v>
      </c>
      <c r="G124">
        <v>1665597159.2874999</v>
      </c>
      <c r="H124">
        <f t="shared" si="34"/>
        <v>8.02925481470965E-4</v>
      </c>
      <c r="I124">
        <f t="shared" si="35"/>
        <v>0.80292548147096499</v>
      </c>
      <c r="J124">
        <f t="shared" si="36"/>
        <v>6.9624069938844695</v>
      </c>
      <c r="K124">
        <f t="shared" si="37"/>
        <v>700.64674999999988</v>
      </c>
      <c r="L124">
        <f t="shared" si="38"/>
        <v>433.51142169551423</v>
      </c>
      <c r="M124">
        <f t="shared" si="39"/>
        <v>43.835810177009719</v>
      </c>
      <c r="N124">
        <f t="shared" si="40"/>
        <v>70.848001683588834</v>
      </c>
      <c r="O124">
        <f t="shared" si="41"/>
        <v>4.4685188961274165E-2</v>
      </c>
      <c r="P124">
        <f t="shared" si="42"/>
        <v>3.6744714571608905</v>
      </c>
      <c r="Q124">
        <f t="shared" si="43"/>
        <v>4.4385477343146719E-2</v>
      </c>
      <c r="R124">
        <f t="shared" si="44"/>
        <v>2.7767683477140214E-2</v>
      </c>
      <c r="S124">
        <f t="shared" si="45"/>
        <v>226.12410523483774</v>
      </c>
      <c r="T124">
        <f t="shared" si="46"/>
        <v>35.307500250307136</v>
      </c>
      <c r="U124">
        <f t="shared" si="47"/>
        <v>34.728700000000003</v>
      </c>
      <c r="V124">
        <f t="shared" si="48"/>
        <v>5.5640639648374259</v>
      </c>
      <c r="W124">
        <f t="shared" si="49"/>
        <v>69.907380727421796</v>
      </c>
      <c r="X124">
        <f t="shared" si="50"/>
        <v>3.8197326450134388</v>
      </c>
      <c r="Y124">
        <f t="shared" si="51"/>
        <v>5.4639905046751585</v>
      </c>
      <c r="Z124">
        <f t="shared" si="52"/>
        <v>1.7443313198239871</v>
      </c>
      <c r="AA124">
        <f t="shared" si="53"/>
        <v>-35.409013732869553</v>
      </c>
      <c r="AB124">
        <f t="shared" si="54"/>
        <v>-64.721127194652453</v>
      </c>
      <c r="AC124">
        <f t="shared" si="55"/>
        <v>-4.0961393062962417</v>
      </c>
      <c r="AD124">
        <f t="shared" si="56"/>
        <v>121.89782500101951</v>
      </c>
      <c r="AE124">
        <f t="shared" si="57"/>
        <v>29.475593132528253</v>
      </c>
      <c r="AF124">
        <f t="shared" si="58"/>
        <v>0.84428651446111791</v>
      </c>
      <c r="AG124">
        <f t="shared" si="59"/>
        <v>6.9624069938844695</v>
      </c>
      <c r="AH124">
        <v>740.90867931177183</v>
      </c>
      <c r="AI124">
        <v>731.17526666666629</v>
      </c>
      <c r="AJ124">
        <v>1.6648560019944489</v>
      </c>
      <c r="AK124">
        <v>66.503047521225383</v>
      </c>
      <c r="AL124">
        <f t="shared" si="60"/>
        <v>0.80292548147096499</v>
      </c>
      <c r="AM124">
        <v>37.51168091725981</v>
      </c>
      <c r="AN124">
        <v>37.760427472527503</v>
      </c>
      <c r="AO124">
        <v>1.3630190499775549E-2</v>
      </c>
      <c r="AP124">
        <v>87.114648894913799</v>
      </c>
      <c r="AQ124">
        <v>84</v>
      </c>
      <c r="AR124">
        <v>13</v>
      </c>
      <c r="AS124">
        <f t="shared" si="61"/>
        <v>1</v>
      </c>
      <c r="AT124">
        <f t="shared" si="62"/>
        <v>0</v>
      </c>
      <c r="AU124">
        <f t="shared" si="63"/>
        <v>47014.307559540866</v>
      </c>
      <c r="AV124">
        <f t="shared" si="64"/>
        <v>1200.0462500000001</v>
      </c>
      <c r="AW124">
        <f t="shared" si="65"/>
        <v>1025.9646135931803</v>
      </c>
      <c r="AX124">
        <f t="shared" si="66"/>
        <v>0.85493756060916826</v>
      </c>
      <c r="AY124">
        <f t="shared" si="67"/>
        <v>0.18842949197569486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1665597159.2874999</v>
      </c>
      <c r="BF124">
        <v>700.64674999999988</v>
      </c>
      <c r="BG124">
        <v>713.13550000000009</v>
      </c>
      <c r="BH124">
        <v>37.775000000000013</v>
      </c>
      <c r="BI124">
        <v>37.437562499999999</v>
      </c>
      <c r="BJ124">
        <v>701.06150000000002</v>
      </c>
      <c r="BK124">
        <v>37.554600000000001</v>
      </c>
      <c r="BL124">
        <v>650.03525000000002</v>
      </c>
      <c r="BM124">
        <v>101.018</v>
      </c>
      <c r="BN124">
        <v>0.10000516249999999</v>
      </c>
      <c r="BO124">
        <v>34.401987499999997</v>
      </c>
      <c r="BP124">
        <v>34.728700000000003</v>
      </c>
      <c r="BQ124">
        <v>999.9</v>
      </c>
      <c r="BR124">
        <v>0</v>
      </c>
      <c r="BS124">
        <v>0</v>
      </c>
      <c r="BT124">
        <v>8992.03125</v>
      </c>
      <c r="BU124">
        <v>0</v>
      </c>
      <c r="BV124">
        <v>230.1095</v>
      </c>
      <c r="BW124">
        <v>-12.48865</v>
      </c>
      <c r="BX124">
        <v>728.15274999999997</v>
      </c>
      <c r="BY124">
        <v>740.87162499999999</v>
      </c>
      <c r="BZ124">
        <v>0.3374395</v>
      </c>
      <c r="CA124">
        <v>713.13550000000009</v>
      </c>
      <c r="CB124">
        <v>37.437562499999999</v>
      </c>
      <c r="CC124">
        <v>3.81596125</v>
      </c>
      <c r="CD124">
        <v>3.7818737499999999</v>
      </c>
      <c r="CE124">
        <v>28.095224999999999</v>
      </c>
      <c r="CF124">
        <v>27.941299999999998</v>
      </c>
      <c r="CG124">
        <v>1200.0462500000001</v>
      </c>
      <c r="CH124">
        <v>0.49999787499999998</v>
      </c>
      <c r="CI124">
        <v>0.50000212500000007</v>
      </c>
      <c r="CJ124">
        <v>0</v>
      </c>
      <c r="CK124">
        <v>773.06337499999995</v>
      </c>
      <c r="CL124">
        <v>4.9990899999999998</v>
      </c>
      <c r="CM124">
        <v>8403.1875</v>
      </c>
      <c r="CN124">
        <v>9558.2099999999991</v>
      </c>
      <c r="CO124">
        <v>45</v>
      </c>
      <c r="CP124">
        <v>47.375</v>
      </c>
      <c r="CQ124">
        <v>45.811999999999998</v>
      </c>
      <c r="CR124">
        <v>46.5</v>
      </c>
      <c r="CS124">
        <v>46.492125000000001</v>
      </c>
      <c r="CT124">
        <v>597.52125000000001</v>
      </c>
      <c r="CU124">
        <v>597.52500000000009</v>
      </c>
      <c r="CV124">
        <v>0</v>
      </c>
      <c r="CW124">
        <v>1665597168.4000001</v>
      </c>
      <c r="CX124">
        <v>0</v>
      </c>
      <c r="CY124">
        <v>1665596416</v>
      </c>
      <c r="CZ124" t="s">
        <v>356</v>
      </c>
      <c r="DA124">
        <v>1665596416</v>
      </c>
      <c r="DB124">
        <v>1665596413.5</v>
      </c>
      <c r="DC124">
        <v>13</v>
      </c>
      <c r="DD124">
        <v>-1.9E-2</v>
      </c>
      <c r="DE124">
        <v>-8.0000000000000002E-3</v>
      </c>
      <c r="DF124">
        <v>-0.56100000000000005</v>
      </c>
      <c r="DG124">
        <v>0.20899999999999999</v>
      </c>
      <c r="DH124">
        <v>415</v>
      </c>
      <c r="DI124">
        <v>38</v>
      </c>
      <c r="DJ124">
        <v>0.55000000000000004</v>
      </c>
      <c r="DK124">
        <v>0.34</v>
      </c>
      <c r="DL124">
        <v>-12.441912500000001</v>
      </c>
      <c r="DM124">
        <v>0.78244390243905038</v>
      </c>
      <c r="DN124">
        <v>0.15480508742851459</v>
      </c>
      <c r="DO124">
        <v>0</v>
      </c>
      <c r="DP124">
        <v>0.25600672499999999</v>
      </c>
      <c r="DQ124">
        <v>0.1947151632270161</v>
      </c>
      <c r="DR124">
        <v>5.1812915717023442E-2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416</v>
      </c>
      <c r="EA124">
        <v>3.2942</v>
      </c>
      <c r="EB124">
        <v>2.6251699999999998</v>
      </c>
      <c r="EC124">
        <v>0.14708499999999999</v>
      </c>
      <c r="ED124">
        <v>0.14771999999999999</v>
      </c>
      <c r="EE124">
        <v>0.148478</v>
      </c>
      <c r="EF124">
        <v>0.14607200000000001</v>
      </c>
      <c r="EG124">
        <v>25746.5</v>
      </c>
      <c r="EH124">
        <v>26248.7</v>
      </c>
      <c r="EI124">
        <v>28096.5</v>
      </c>
      <c r="EJ124">
        <v>29660.799999999999</v>
      </c>
      <c r="EK124">
        <v>32860.199999999997</v>
      </c>
      <c r="EL124">
        <v>35202.199999999997</v>
      </c>
      <c r="EM124">
        <v>39588.300000000003</v>
      </c>
      <c r="EN124">
        <v>42445.599999999999</v>
      </c>
      <c r="EO124">
        <v>2.05233</v>
      </c>
      <c r="EP124">
        <v>2.1356999999999999</v>
      </c>
      <c r="EQ124">
        <v>8.5644399999999996E-2</v>
      </c>
      <c r="ER124">
        <v>0</v>
      </c>
      <c r="ES124">
        <v>33.353099999999998</v>
      </c>
      <c r="ET124">
        <v>999.9</v>
      </c>
      <c r="EU124">
        <v>72.400000000000006</v>
      </c>
      <c r="EV124">
        <v>37.200000000000003</v>
      </c>
      <c r="EW124">
        <v>45.686799999999998</v>
      </c>
      <c r="EX124">
        <v>56.892800000000001</v>
      </c>
      <c r="EY124">
        <v>-2.2956699999999999</v>
      </c>
      <c r="EZ124">
        <v>2</v>
      </c>
      <c r="FA124">
        <v>0.68149899999999997</v>
      </c>
      <c r="FB124">
        <v>1.63046</v>
      </c>
      <c r="FC124">
        <v>20.261700000000001</v>
      </c>
      <c r="FD124">
        <v>5.21774</v>
      </c>
      <c r="FE124">
        <v>12.005800000000001</v>
      </c>
      <c r="FF124">
        <v>4.9863499999999998</v>
      </c>
      <c r="FG124">
        <v>3.2845800000000001</v>
      </c>
      <c r="FH124">
        <v>7038.4</v>
      </c>
      <c r="FI124">
        <v>9999</v>
      </c>
      <c r="FJ124">
        <v>9999</v>
      </c>
      <c r="FK124">
        <v>515.79999999999995</v>
      </c>
      <c r="FL124">
        <v>1.86582</v>
      </c>
      <c r="FM124">
        <v>1.8621799999999999</v>
      </c>
      <c r="FN124">
        <v>1.8642000000000001</v>
      </c>
      <c r="FO124">
        <v>1.8603400000000001</v>
      </c>
      <c r="FP124">
        <v>1.8610800000000001</v>
      </c>
      <c r="FQ124">
        <v>1.86015</v>
      </c>
      <c r="FR124">
        <v>1.8617999999999999</v>
      </c>
      <c r="FS124">
        <v>1.8583799999999999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-0.41299999999999998</v>
      </c>
      <c r="GH124">
        <v>0.22009999999999999</v>
      </c>
      <c r="GI124">
        <v>-0.69928025100371916</v>
      </c>
      <c r="GJ124">
        <v>1.4630516110468079E-4</v>
      </c>
      <c r="GK124">
        <v>5.5642911680704064E-7</v>
      </c>
      <c r="GL124">
        <v>-2.6618900234199588E-10</v>
      </c>
      <c r="GM124">
        <v>-0.15148303708864999</v>
      </c>
      <c r="GN124">
        <v>8.1235993582925436E-3</v>
      </c>
      <c r="GO124">
        <v>6.4829555091776674E-5</v>
      </c>
      <c r="GP124">
        <v>-4.6489004256989501E-7</v>
      </c>
      <c r="GQ124">
        <v>2</v>
      </c>
      <c r="GR124">
        <v>2085</v>
      </c>
      <c r="GS124">
        <v>3</v>
      </c>
      <c r="GT124">
        <v>37</v>
      </c>
      <c r="GU124">
        <v>12.4</v>
      </c>
      <c r="GV124">
        <v>12.5</v>
      </c>
      <c r="GW124">
        <v>2.1398899999999998</v>
      </c>
      <c r="GX124">
        <v>2.5781200000000002</v>
      </c>
      <c r="GY124">
        <v>2.04834</v>
      </c>
      <c r="GZ124">
        <v>2.6184099999999999</v>
      </c>
      <c r="HA124">
        <v>2.1972700000000001</v>
      </c>
      <c r="HB124">
        <v>2.33643</v>
      </c>
      <c r="HC124">
        <v>42.032899999999998</v>
      </c>
      <c r="HD124">
        <v>15.0602</v>
      </c>
      <c r="HE124">
        <v>18</v>
      </c>
      <c r="HF124">
        <v>593.83799999999997</v>
      </c>
      <c r="HG124">
        <v>730.27</v>
      </c>
      <c r="HH124">
        <v>31.0016</v>
      </c>
      <c r="HI124">
        <v>35.768700000000003</v>
      </c>
      <c r="HJ124">
        <v>30.000800000000002</v>
      </c>
      <c r="HK124">
        <v>35.543799999999997</v>
      </c>
      <c r="HL124">
        <v>35.510100000000001</v>
      </c>
      <c r="HM124">
        <v>42.819499999999998</v>
      </c>
      <c r="HN124">
        <v>22.330300000000001</v>
      </c>
      <c r="HO124">
        <v>97.398899999999998</v>
      </c>
      <c r="HP124">
        <v>31</v>
      </c>
      <c r="HQ124">
        <v>728.93399999999997</v>
      </c>
      <c r="HR124">
        <v>37.386200000000002</v>
      </c>
      <c r="HS124">
        <v>98.900400000000005</v>
      </c>
      <c r="HT124">
        <v>98.379900000000006</v>
      </c>
    </row>
    <row r="125" spans="1:228" x14ac:dyDescent="0.2">
      <c r="A125">
        <v>110</v>
      </c>
      <c r="B125">
        <v>1665597165.5999999</v>
      </c>
      <c r="C125">
        <v>435</v>
      </c>
      <c r="D125" t="s">
        <v>579</v>
      </c>
      <c r="E125" t="s">
        <v>580</v>
      </c>
      <c r="F125">
        <v>4</v>
      </c>
      <c r="G125">
        <v>1665597163.5999999</v>
      </c>
      <c r="H125">
        <f t="shared" si="34"/>
        <v>6.5334376929723E-4</v>
      </c>
      <c r="I125">
        <f t="shared" si="35"/>
        <v>0.65334376929723004</v>
      </c>
      <c r="J125">
        <f t="shared" si="36"/>
        <v>6.5188007366597702</v>
      </c>
      <c r="K125">
        <f t="shared" si="37"/>
        <v>707.74714285714276</v>
      </c>
      <c r="L125">
        <f t="shared" si="38"/>
        <v>401.81495750555837</v>
      </c>
      <c r="M125">
        <f t="shared" si="39"/>
        <v>40.63056693106769</v>
      </c>
      <c r="N125">
        <f t="shared" si="40"/>
        <v>71.565697396248069</v>
      </c>
      <c r="O125">
        <f t="shared" si="41"/>
        <v>3.6156650910891271E-2</v>
      </c>
      <c r="P125">
        <f t="shared" si="42"/>
        <v>3.6783983708760069</v>
      </c>
      <c r="Q125">
        <f t="shared" si="43"/>
        <v>3.5960363674281244E-2</v>
      </c>
      <c r="R125">
        <f t="shared" si="44"/>
        <v>2.2492773917238626E-2</v>
      </c>
      <c r="S125">
        <f t="shared" si="45"/>
        <v>226.11430719375599</v>
      </c>
      <c r="T125">
        <f t="shared" si="46"/>
        <v>35.344613629697108</v>
      </c>
      <c r="U125">
        <f t="shared" si="47"/>
        <v>34.740200000000002</v>
      </c>
      <c r="V125">
        <f t="shared" si="48"/>
        <v>5.5676152996622319</v>
      </c>
      <c r="W125">
        <f t="shared" si="49"/>
        <v>69.807345768206915</v>
      </c>
      <c r="X125">
        <f t="shared" si="50"/>
        <v>3.8157061218062052</v>
      </c>
      <c r="Y125">
        <f t="shared" si="51"/>
        <v>5.4660524330435614</v>
      </c>
      <c r="Z125">
        <f t="shared" si="52"/>
        <v>1.7519091778560267</v>
      </c>
      <c r="AA125">
        <f t="shared" si="53"/>
        <v>-28.812460226007843</v>
      </c>
      <c r="AB125">
        <f t="shared" si="54"/>
        <v>-65.72553801313606</v>
      </c>
      <c r="AC125">
        <f t="shared" si="55"/>
        <v>-4.1556373565436688</v>
      </c>
      <c r="AD125">
        <f t="shared" si="56"/>
        <v>127.42067159806842</v>
      </c>
      <c r="AE125">
        <f t="shared" si="57"/>
        <v>29.837151675760619</v>
      </c>
      <c r="AF125">
        <f t="shared" si="58"/>
        <v>0.8571593531944095</v>
      </c>
      <c r="AG125">
        <f t="shared" si="59"/>
        <v>6.5188007366597702</v>
      </c>
      <c r="AH125">
        <v>747.87835976999122</v>
      </c>
      <c r="AI125">
        <v>738.08898787878752</v>
      </c>
      <c r="AJ125">
        <v>1.726012011959988</v>
      </c>
      <c r="AK125">
        <v>66.503047521225383</v>
      </c>
      <c r="AL125">
        <f t="shared" si="60"/>
        <v>0.65334376929723004</v>
      </c>
      <c r="AM125">
        <v>37.394638214525351</v>
      </c>
      <c r="AN125">
        <v>37.72389120879123</v>
      </c>
      <c r="AO125">
        <v>-1.286254818130881E-2</v>
      </c>
      <c r="AP125">
        <v>87.114648894913799</v>
      </c>
      <c r="AQ125">
        <v>84</v>
      </c>
      <c r="AR125">
        <v>13</v>
      </c>
      <c r="AS125">
        <f t="shared" si="61"/>
        <v>1</v>
      </c>
      <c r="AT125">
        <f t="shared" si="62"/>
        <v>0</v>
      </c>
      <c r="AU125">
        <f t="shared" si="63"/>
        <v>47083.12190407631</v>
      </c>
      <c r="AV125">
        <f t="shared" si="64"/>
        <v>1200.007142857143</v>
      </c>
      <c r="AW125">
        <f t="shared" si="65"/>
        <v>1025.9299208257803</v>
      </c>
      <c r="AX125">
        <f t="shared" si="66"/>
        <v>0.85493651178034202</v>
      </c>
      <c r="AY125">
        <f t="shared" si="67"/>
        <v>0.18842746773606012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1665597163.5999999</v>
      </c>
      <c r="BF125">
        <v>707.74714285714276</v>
      </c>
      <c r="BG125">
        <v>720.39300000000003</v>
      </c>
      <c r="BH125">
        <v>37.735328571428568</v>
      </c>
      <c r="BI125">
        <v>37.392714285714291</v>
      </c>
      <c r="BJ125">
        <v>708.15828571428574</v>
      </c>
      <c r="BK125">
        <v>37.515357142857127</v>
      </c>
      <c r="BL125">
        <v>650.00157142857131</v>
      </c>
      <c r="BM125">
        <v>101.01771428571431</v>
      </c>
      <c r="BN125">
        <v>9.9892642857142847E-2</v>
      </c>
      <c r="BO125">
        <v>34.408771428571427</v>
      </c>
      <c r="BP125">
        <v>34.740200000000002</v>
      </c>
      <c r="BQ125">
        <v>999.89999999999986</v>
      </c>
      <c r="BR125">
        <v>0</v>
      </c>
      <c r="BS125">
        <v>0</v>
      </c>
      <c r="BT125">
        <v>9005.6228571428583</v>
      </c>
      <c r="BU125">
        <v>0</v>
      </c>
      <c r="BV125">
        <v>227.09528571428569</v>
      </c>
      <c r="BW125">
        <v>-12.64605714285714</v>
      </c>
      <c r="BX125">
        <v>735.50157142857131</v>
      </c>
      <c r="BY125">
        <v>748.37699999999984</v>
      </c>
      <c r="BZ125">
        <v>0.34260671428571438</v>
      </c>
      <c r="CA125">
        <v>720.39300000000003</v>
      </c>
      <c r="CB125">
        <v>37.392714285714291</v>
      </c>
      <c r="CC125">
        <v>3.8119457142857138</v>
      </c>
      <c r="CD125">
        <v>3.7773400000000001</v>
      </c>
      <c r="CE125">
        <v>28.077171428571429</v>
      </c>
      <c r="CF125">
        <v>27.920728571428569</v>
      </c>
      <c r="CG125">
        <v>1200.007142857143</v>
      </c>
      <c r="CH125">
        <v>0.50003471428571433</v>
      </c>
      <c r="CI125">
        <v>0.49996528571428572</v>
      </c>
      <c r="CJ125">
        <v>0</v>
      </c>
      <c r="CK125">
        <v>773.10771428571411</v>
      </c>
      <c r="CL125">
        <v>4.9990899999999998</v>
      </c>
      <c r="CM125">
        <v>8399.5514285714289</v>
      </c>
      <c r="CN125">
        <v>9558.0185714285726</v>
      </c>
      <c r="CO125">
        <v>45</v>
      </c>
      <c r="CP125">
        <v>47.375</v>
      </c>
      <c r="CQ125">
        <v>45.811999999999998</v>
      </c>
      <c r="CR125">
        <v>46.561999999999998</v>
      </c>
      <c r="CS125">
        <v>46.482000000000014</v>
      </c>
      <c r="CT125">
        <v>597.54428571428582</v>
      </c>
      <c r="CU125">
        <v>597.46428571428567</v>
      </c>
      <c r="CV125">
        <v>0</v>
      </c>
      <c r="CW125">
        <v>1665597172.5999999</v>
      </c>
      <c r="CX125">
        <v>0</v>
      </c>
      <c r="CY125">
        <v>1665596416</v>
      </c>
      <c r="CZ125" t="s">
        <v>356</v>
      </c>
      <c r="DA125">
        <v>1665596416</v>
      </c>
      <c r="DB125">
        <v>1665596413.5</v>
      </c>
      <c r="DC125">
        <v>13</v>
      </c>
      <c r="DD125">
        <v>-1.9E-2</v>
      </c>
      <c r="DE125">
        <v>-8.0000000000000002E-3</v>
      </c>
      <c r="DF125">
        <v>-0.56100000000000005</v>
      </c>
      <c r="DG125">
        <v>0.20899999999999999</v>
      </c>
      <c r="DH125">
        <v>415</v>
      </c>
      <c r="DI125">
        <v>38</v>
      </c>
      <c r="DJ125">
        <v>0.55000000000000004</v>
      </c>
      <c r="DK125">
        <v>0.34</v>
      </c>
      <c r="DL125">
        <v>-12.4506575</v>
      </c>
      <c r="DM125">
        <v>-0.50061275797374682</v>
      </c>
      <c r="DN125">
        <v>0.16435964207721429</v>
      </c>
      <c r="DO125">
        <v>0</v>
      </c>
      <c r="DP125">
        <v>0.27530352499999999</v>
      </c>
      <c r="DQ125">
        <v>0.4135597485928702</v>
      </c>
      <c r="DR125">
        <v>6.2396252738040087E-2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416</v>
      </c>
      <c r="EA125">
        <v>3.29426</v>
      </c>
      <c r="EB125">
        <v>2.6251899999999999</v>
      </c>
      <c r="EC125">
        <v>0.148034</v>
      </c>
      <c r="ED125">
        <v>0.14865300000000001</v>
      </c>
      <c r="EE125">
        <v>0.14838399999999999</v>
      </c>
      <c r="EF125">
        <v>0.146062</v>
      </c>
      <c r="EG125">
        <v>25717.8</v>
      </c>
      <c r="EH125">
        <v>26219.5</v>
      </c>
      <c r="EI125">
        <v>28096.6</v>
      </c>
      <c r="EJ125">
        <v>29660.400000000001</v>
      </c>
      <c r="EK125">
        <v>32863.599999999999</v>
      </c>
      <c r="EL125">
        <v>35202.199999999997</v>
      </c>
      <c r="EM125">
        <v>39588</v>
      </c>
      <c r="EN125">
        <v>42445</v>
      </c>
      <c r="EO125">
        <v>2.05193</v>
      </c>
      <c r="EP125">
        <v>2.1358000000000001</v>
      </c>
      <c r="EQ125">
        <v>8.5569900000000004E-2</v>
      </c>
      <c r="ER125">
        <v>0</v>
      </c>
      <c r="ES125">
        <v>33.359000000000002</v>
      </c>
      <c r="ET125">
        <v>999.9</v>
      </c>
      <c r="EU125">
        <v>72.400000000000006</v>
      </c>
      <c r="EV125">
        <v>37.200000000000003</v>
      </c>
      <c r="EW125">
        <v>45.6877</v>
      </c>
      <c r="EX125">
        <v>56.502800000000001</v>
      </c>
      <c r="EY125">
        <v>-2.3397399999999999</v>
      </c>
      <c r="EZ125">
        <v>2</v>
      </c>
      <c r="FA125">
        <v>0.68214200000000003</v>
      </c>
      <c r="FB125">
        <v>1.63348</v>
      </c>
      <c r="FC125">
        <v>20.261500000000002</v>
      </c>
      <c r="FD125">
        <v>5.21699</v>
      </c>
      <c r="FE125">
        <v>12.006399999999999</v>
      </c>
      <c r="FF125">
        <v>4.9862000000000002</v>
      </c>
      <c r="FG125">
        <v>3.2845</v>
      </c>
      <c r="FH125">
        <v>7038.4</v>
      </c>
      <c r="FI125">
        <v>9999</v>
      </c>
      <c r="FJ125">
        <v>9999</v>
      </c>
      <c r="FK125">
        <v>515.79999999999995</v>
      </c>
      <c r="FL125">
        <v>1.8657999999999999</v>
      </c>
      <c r="FM125">
        <v>1.8621799999999999</v>
      </c>
      <c r="FN125">
        <v>1.86422</v>
      </c>
      <c r="FO125">
        <v>1.8603400000000001</v>
      </c>
      <c r="FP125">
        <v>1.86104</v>
      </c>
      <c r="FQ125">
        <v>1.8601399999999999</v>
      </c>
      <c r="FR125">
        <v>1.8617999999999999</v>
      </c>
      <c r="FS125">
        <v>1.8583799999999999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-0.40899999999999997</v>
      </c>
      <c r="GH125">
        <v>0.2198</v>
      </c>
      <c r="GI125">
        <v>-0.69928025100371916</v>
      </c>
      <c r="GJ125">
        <v>1.4630516110468079E-4</v>
      </c>
      <c r="GK125">
        <v>5.5642911680704064E-7</v>
      </c>
      <c r="GL125">
        <v>-2.6618900234199588E-10</v>
      </c>
      <c r="GM125">
        <v>-0.15148303708864999</v>
      </c>
      <c r="GN125">
        <v>8.1235993582925436E-3</v>
      </c>
      <c r="GO125">
        <v>6.4829555091776674E-5</v>
      </c>
      <c r="GP125">
        <v>-4.6489004256989501E-7</v>
      </c>
      <c r="GQ125">
        <v>2</v>
      </c>
      <c r="GR125">
        <v>2085</v>
      </c>
      <c r="GS125">
        <v>3</v>
      </c>
      <c r="GT125">
        <v>37</v>
      </c>
      <c r="GU125">
        <v>12.5</v>
      </c>
      <c r="GV125">
        <v>12.5</v>
      </c>
      <c r="GW125">
        <v>2.1557599999999999</v>
      </c>
      <c r="GX125">
        <v>2.5744600000000002</v>
      </c>
      <c r="GY125">
        <v>2.04956</v>
      </c>
      <c r="GZ125">
        <v>2.6184099999999999</v>
      </c>
      <c r="HA125">
        <v>2.1972700000000001</v>
      </c>
      <c r="HB125">
        <v>2.35229</v>
      </c>
      <c r="HC125">
        <v>42.032899999999998</v>
      </c>
      <c r="HD125">
        <v>15.068899999999999</v>
      </c>
      <c r="HE125">
        <v>18</v>
      </c>
      <c r="HF125">
        <v>593.57899999999995</v>
      </c>
      <c r="HG125">
        <v>730.423</v>
      </c>
      <c r="HH125">
        <v>31.001200000000001</v>
      </c>
      <c r="HI125">
        <v>35.773800000000001</v>
      </c>
      <c r="HJ125">
        <v>30.000800000000002</v>
      </c>
      <c r="HK125">
        <v>35.548000000000002</v>
      </c>
      <c r="HL125">
        <v>35.515000000000001</v>
      </c>
      <c r="HM125">
        <v>43.141599999999997</v>
      </c>
      <c r="HN125">
        <v>22.330300000000001</v>
      </c>
      <c r="HO125">
        <v>97.398899999999998</v>
      </c>
      <c r="HP125">
        <v>31</v>
      </c>
      <c r="HQ125">
        <v>735.62900000000002</v>
      </c>
      <c r="HR125">
        <v>37.386400000000002</v>
      </c>
      <c r="HS125">
        <v>98.9</v>
      </c>
      <c r="HT125">
        <v>98.378600000000006</v>
      </c>
    </row>
    <row r="126" spans="1:228" x14ac:dyDescent="0.2">
      <c r="A126">
        <v>111</v>
      </c>
      <c r="B126">
        <v>1665597169.5999999</v>
      </c>
      <c r="C126">
        <v>439</v>
      </c>
      <c r="D126" t="s">
        <v>581</v>
      </c>
      <c r="E126" t="s">
        <v>582</v>
      </c>
      <c r="F126">
        <v>4</v>
      </c>
      <c r="G126">
        <v>1665597167.2874999</v>
      </c>
      <c r="H126">
        <f t="shared" si="34"/>
        <v>6.7694979288862773E-4</v>
      </c>
      <c r="I126">
        <f t="shared" si="35"/>
        <v>0.67694979288862778</v>
      </c>
      <c r="J126">
        <f t="shared" si="36"/>
        <v>7.0061989347979354</v>
      </c>
      <c r="K126">
        <f t="shared" si="37"/>
        <v>713.84837500000003</v>
      </c>
      <c r="L126">
        <f t="shared" si="38"/>
        <v>396.06314250578913</v>
      </c>
      <c r="M126">
        <f t="shared" si="39"/>
        <v>40.04894617062844</v>
      </c>
      <c r="N126">
        <f t="shared" si="40"/>
        <v>72.182619578007589</v>
      </c>
      <c r="O126">
        <f t="shared" si="41"/>
        <v>3.7346404955050615E-2</v>
      </c>
      <c r="P126">
        <f t="shared" si="42"/>
        <v>3.6711323278994685</v>
      </c>
      <c r="Q126">
        <f t="shared" si="43"/>
        <v>3.7136615785801942E-2</v>
      </c>
      <c r="R126">
        <f t="shared" si="44"/>
        <v>2.3229135170346638E-2</v>
      </c>
      <c r="S126">
        <f t="shared" si="45"/>
        <v>226.11419357371221</v>
      </c>
      <c r="T126">
        <f t="shared" si="46"/>
        <v>35.350719200499839</v>
      </c>
      <c r="U126">
        <f t="shared" si="47"/>
        <v>34.750787500000001</v>
      </c>
      <c r="V126">
        <f t="shared" si="48"/>
        <v>5.5708865856359138</v>
      </c>
      <c r="W126">
        <f t="shared" si="49"/>
        <v>69.725007972514888</v>
      </c>
      <c r="X126">
        <f t="shared" si="50"/>
        <v>3.8131805658117015</v>
      </c>
      <c r="Y126">
        <f t="shared" si="51"/>
        <v>5.4688850911495495</v>
      </c>
      <c r="Z126">
        <f t="shared" si="52"/>
        <v>1.7577060198242123</v>
      </c>
      <c r="AA126">
        <f t="shared" si="53"/>
        <v>-29.853485866388482</v>
      </c>
      <c r="AB126">
        <f t="shared" si="54"/>
        <v>-65.847347232733497</v>
      </c>
      <c r="AC126">
        <f t="shared" si="55"/>
        <v>-4.1719841865774834</v>
      </c>
      <c r="AD126">
        <f t="shared" si="56"/>
        <v>126.24137628801277</v>
      </c>
      <c r="AE126">
        <f t="shared" si="57"/>
        <v>29.985915155948941</v>
      </c>
      <c r="AF126">
        <f t="shared" si="58"/>
        <v>0.79682047675742751</v>
      </c>
      <c r="AG126">
        <f t="shared" si="59"/>
        <v>7.0061989347979354</v>
      </c>
      <c r="AH126">
        <v>754.78801705230535</v>
      </c>
      <c r="AI126">
        <v>744.90218181818136</v>
      </c>
      <c r="AJ126">
        <v>1.6979332564035789</v>
      </c>
      <c r="AK126">
        <v>66.503047521225383</v>
      </c>
      <c r="AL126">
        <f t="shared" si="60"/>
        <v>0.67694979288862778</v>
      </c>
      <c r="AM126">
        <v>37.392208571551123</v>
      </c>
      <c r="AN126">
        <v>37.698782417582443</v>
      </c>
      <c r="AO126">
        <v>-6.7967298102886188E-3</v>
      </c>
      <c r="AP126">
        <v>87.114648894913799</v>
      </c>
      <c r="AQ126">
        <v>84</v>
      </c>
      <c r="AR126">
        <v>13</v>
      </c>
      <c r="AS126">
        <f t="shared" si="61"/>
        <v>1</v>
      </c>
      <c r="AT126">
        <f t="shared" si="62"/>
        <v>0</v>
      </c>
      <c r="AU126">
        <f t="shared" si="63"/>
        <v>46952.454941718963</v>
      </c>
      <c r="AV126">
        <f t="shared" si="64"/>
        <v>1200.0074999999999</v>
      </c>
      <c r="AW126">
        <f t="shared" si="65"/>
        <v>1025.9301324216124</v>
      </c>
      <c r="AX126">
        <f t="shared" si="66"/>
        <v>0.85493643366530003</v>
      </c>
      <c r="AY126">
        <f t="shared" si="67"/>
        <v>0.18842731697402909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1665597167.2874999</v>
      </c>
      <c r="BF126">
        <v>713.84837500000003</v>
      </c>
      <c r="BG126">
        <v>726.54012499999999</v>
      </c>
      <c r="BH126">
        <v>37.710362500000002</v>
      </c>
      <c r="BI126">
        <v>37.391862500000002</v>
      </c>
      <c r="BJ126">
        <v>714.25649999999996</v>
      </c>
      <c r="BK126">
        <v>37.490675000000003</v>
      </c>
      <c r="BL126">
        <v>650.01087499999994</v>
      </c>
      <c r="BM126">
        <v>101.0175</v>
      </c>
      <c r="BN126">
        <v>0.10007917500000001</v>
      </c>
      <c r="BO126">
        <v>34.418087499999999</v>
      </c>
      <c r="BP126">
        <v>34.750787500000001</v>
      </c>
      <c r="BQ126">
        <v>999.9</v>
      </c>
      <c r="BR126">
        <v>0</v>
      </c>
      <c r="BS126">
        <v>0</v>
      </c>
      <c r="BT126">
        <v>8980.5462499999994</v>
      </c>
      <c r="BU126">
        <v>0</v>
      </c>
      <c r="BV126">
        <v>219.86212499999999</v>
      </c>
      <c r="BW126">
        <v>-12.691700000000001</v>
      </c>
      <c r="BX126">
        <v>741.82287500000007</v>
      </c>
      <c r="BY126">
        <v>754.76212499999997</v>
      </c>
      <c r="BZ126">
        <v>0.31849349999999998</v>
      </c>
      <c r="CA126">
        <v>726.54012499999999</v>
      </c>
      <c r="CB126">
        <v>37.391862500000002</v>
      </c>
      <c r="CC126">
        <v>3.8094125000000001</v>
      </c>
      <c r="CD126">
        <v>3.7772412499999999</v>
      </c>
      <c r="CE126">
        <v>28.065762500000002</v>
      </c>
      <c r="CF126">
        <v>27.9202625</v>
      </c>
      <c r="CG126">
        <v>1200.0074999999999</v>
      </c>
      <c r="CH126">
        <v>0.50003624999999996</v>
      </c>
      <c r="CI126">
        <v>0.49996374999999998</v>
      </c>
      <c r="CJ126">
        <v>0</v>
      </c>
      <c r="CK126">
        <v>773.01175000000001</v>
      </c>
      <c r="CL126">
        <v>4.9990899999999998</v>
      </c>
      <c r="CM126">
        <v>8395.5825000000004</v>
      </c>
      <c r="CN126">
        <v>9558.03125</v>
      </c>
      <c r="CO126">
        <v>45</v>
      </c>
      <c r="CP126">
        <v>47.375</v>
      </c>
      <c r="CQ126">
        <v>45.811999999999998</v>
      </c>
      <c r="CR126">
        <v>46.561999999999998</v>
      </c>
      <c r="CS126">
        <v>46.5</v>
      </c>
      <c r="CT126">
        <v>597.54750000000001</v>
      </c>
      <c r="CU126">
        <v>597.46125000000006</v>
      </c>
      <c r="CV126">
        <v>0</v>
      </c>
      <c r="CW126">
        <v>1665597176.2</v>
      </c>
      <c r="CX126">
        <v>0</v>
      </c>
      <c r="CY126">
        <v>1665596416</v>
      </c>
      <c r="CZ126" t="s">
        <v>356</v>
      </c>
      <c r="DA126">
        <v>1665596416</v>
      </c>
      <c r="DB126">
        <v>1665596413.5</v>
      </c>
      <c r="DC126">
        <v>13</v>
      </c>
      <c r="DD126">
        <v>-1.9E-2</v>
      </c>
      <c r="DE126">
        <v>-8.0000000000000002E-3</v>
      </c>
      <c r="DF126">
        <v>-0.56100000000000005</v>
      </c>
      <c r="DG126">
        <v>0.20899999999999999</v>
      </c>
      <c r="DH126">
        <v>415</v>
      </c>
      <c r="DI126">
        <v>38</v>
      </c>
      <c r="DJ126">
        <v>0.55000000000000004</v>
      </c>
      <c r="DK126">
        <v>0.34</v>
      </c>
      <c r="DL126">
        <v>-12.475915000000001</v>
      </c>
      <c r="DM126">
        <v>-1.7047024390243439</v>
      </c>
      <c r="DN126">
        <v>0.18772743080061591</v>
      </c>
      <c r="DO126">
        <v>0</v>
      </c>
      <c r="DP126">
        <v>0.28852512499999988</v>
      </c>
      <c r="DQ126">
        <v>0.43235893058161301</v>
      </c>
      <c r="DR126">
        <v>6.3120512325704189E-2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0</v>
      </c>
      <c r="DY126">
        <v>2</v>
      </c>
      <c r="DZ126" t="s">
        <v>416</v>
      </c>
      <c r="EA126">
        <v>3.2942100000000001</v>
      </c>
      <c r="EB126">
        <v>2.62527</v>
      </c>
      <c r="EC126">
        <v>0.14895900000000001</v>
      </c>
      <c r="ED126">
        <v>0.149587</v>
      </c>
      <c r="EE126">
        <v>0.14832200000000001</v>
      </c>
      <c r="EF126">
        <v>0.14605799999999999</v>
      </c>
      <c r="EG126">
        <v>25688.9</v>
      </c>
      <c r="EH126">
        <v>26189.599999999999</v>
      </c>
      <c r="EI126">
        <v>28095.599999999999</v>
      </c>
      <c r="EJ126">
        <v>29659.3</v>
      </c>
      <c r="EK126">
        <v>32865</v>
      </c>
      <c r="EL126">
        <v>35201.199999999997</v>
      </c>
      <c r="EM126">
        <v>39586.699999999997</v>
      </c>
      <c r="EN126">
        <v>42443.5</v>
      </c>
      <c r="EO126">
        <v>2.0521799999999999</v>
      </c>
      <c r="EP126">
        <v>2.1356000000000002</v>
      </c>
      <c r="EQ126">
        <v>8.6069099999999996E-2</v>
      </c>
      <c r="ER126">
        <v>0</v>
      </c>
      <c r="ES126">
        <v>33.365699999999997</v>
      </c>
      <c r="ET126">
        <v>999.9</v>
      </c>
      <c r="EU126">
        <v>72.400000000000006</v>
      </c>
      <c r="EV126">
        <v>37.200000000000003</v>
      </c>
      <c r="EW126">
        <v>45.682299999999998</v>
      </c>
      <c r="EX126">
        <v>56.772799999999997</v>
      </c>
      <c r="EY126">
        <v>-2.3117000000000001</v>
      </c>
      <c r="EZ126">
        <v>2</v>
      </c>
      <c r="FA126">
        <v>0.68267999999999995</v>
      </c>
      <c r="FB126">
        <v>1.6366400000000001</v>
      </c>
      <c r="FC126">
        <v>20.261600000000001</v>
      </c>
      <c r="FD126">
        <v>5.2178899999999997</v>
      </c>
      <c r="FE126">
        <v>12.006500000000001</v>
      </c>
      <c r="FF126">
        <v>4.9860499999999996</v>
      </c>
      <c r="FG126">
        <v>3.2845800000000001</v>
      </c>
      <c r="FH126">
        <v>7038.7</v>
      </c>
      <c r="FI126">
        <v>9999</v>
      </c>
      <c r="FJ126">
        <v>9999</v>
      </c>
      <c r="FK126">
        <v>515.79999999999995</v>
      </c>
      <c r="FL126">
        <v>1.8657999999999999</v>
      </c>
      <c r="FM126">
        <v>1.8621799999999999</v>
      </c>
      <c r="FN126">
        <v>1.8641799999999999</v>
      </c>
      <c r="FO126">
        <v>1.8603400000000001</v>
      </c>
      <c r="FP126">
        <v>1.86104</v>
      </c>
      <c r="FQ126">
        <v>1.86012</v>
      </c>
      <c r="FR126">
        <v>1.8618399999999999</v>
      </c>
      <c r="FS126">
        <v>1.8583700000000001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-0.40600000000000003</v>
      </c>
      <c r="GH126">
        <v>0.21959999999999999</v>
      </c>
      <c r="GI126">
        <v>-0.69928025100371916</v>
      </c>
      <c r="GJ126">
        <v>1.4630516110468079E-4</v>
      </c>
      <c r="GK126">
        <v>5.5642911680704064E-7</v>
      </c>
      <c r="GL126">
        <v>-2.6618900234199588E-10</v>
      </c>
      <c r="GM126">
        <v>-0.15148303708864999</v>
      </c>
      <c r="GN126">
        <v>8.1235993582925436E-3</v>
      </c>
      <c r="GO126">
        <v>6.4829555091776674E-5</v>
      </c>
      <c r="GP126">
        <v>-4.6489004256989501E-7</v>
      </c>
      <c r="GQ126">
        <v>2</v>
      </c>
      <c r="GR126">
        <v>2085</v>
      </c>
      <c r="GS126">
        <v>3</v>
      </c>
      <c r="GT126">
        <v>37</v>
      </c>
      <c r="GU126">
        <v>12.6</v>
      </c>
      <c r="GV126">
        <v>12.6</v>
      </c>
      <c r="GW126">
        <v>2.1716299999999999</v>
      </c>
      <c r="GX126">
        <v>2.5793499999999998</v>
      </c>
      <c r="GY126">
        <v>2.04834</v>
      </c>
      <c r="GZ126">
        <v>2.6184099999999999</v>
      </c>
      <c r="HA126">
        <v>2.1972700000000001</v>
      </c>
      <c r="HB126">
        <v>2.34619</v>
      </c>
      <c r="HC126">
        <v>42.032899999999998</v>
      </c>
      <c r="HD126">
        <v>15.068899999999999</v>
      </c>
      <c r="HE126">
        <v>18</v>
      </c>
      <c r="HF126">
        <v>593.81500000000005</v>
      </c>
      <c r="HG126">
        <v>730.298</v>
      </c>
      <c r="HH126">
        <v>31.001000000000001</v>
      </c>
      <c r="HI126">
        <v>35.778799999999997</v>
      </c>
      <c r="HJ126">
        <v>30.000800000000002</v>
      </c>
      <c r="HK126">
        <v>35.553600000000003</v>
      </c>
      <c r="HL126">
        <v>35.520699999999998</v>
      </c>
      <c r="HM126">
        <v>43.463999999999999</v>
      </c>
      <c r="HN126">
        <v>22.330300000000001</v>
      </c>
      <c r="HO126">
        <v>97.398899999999998</v>
      </c>
      <c r="HP126">
        <v>31</v>
      </c>
      <c r="HQ126">
        <v>742.31899999999996</v>
      </c>
      <c r="HR126">
        <v>37.386400000000002</v>
      </c>
      <c r="HS126">
        <v>98.896699999999996</v>
      </c>
      <c r="HT126">
        <v>98.375100000000003</v>
      </c>
    </row>
    <row r="127" spans="1:228" x14ac:dyDescent="0.2">
      <c r="A127">
        <v>112</v>
      </c>
      <c r="B127">
        <v>1665597173.5999999</v>
      </c>
      <c r="C127">
        <v>443</v>
      </c>
      <c r="D127" t="s">
        <v>583</v>
      </c>
      <c r="E127" t="s">
        <v>584</v>
      </c>
      <c r="F127">
        <v>4</v>
      </c>
      <c r="G127">
        <v>1665597171.5999999</v>
      </c>
      <c r="H127">
        <f t="shared" si="34"/>
        <v>6.5282900780266927E-4</v>
      </c>
      <c r="I127">
        <f t="shared" si="35"/>
        <v>0.65282900780266928</v>
      </c>
      <c r="J127">
        <f t="shared" si="36"/>
        <v>6.6573825194120717</v>
      </c>
      <c r="K127">
        <f t="shared" si="37"/>
        <v>720.98371428571431</v>
      </c>
      <c r="L127">
        <f t="shared" si="38"/>
        <v>406.46705620088562</v>
      </c>
      <c r="M127">
        <f t="shared" si="39"/>
        <v>41.101118485037929</v>
      </c>
      <c r="N127">
        <f t="shared" si="40"/>
        <v>72.904400527836202</v>
      </c>
      <c r="O127">
        <f t="shared" si="41"/>
        <v>3.5905654717588442E-2</v>
      </c>
      <c r="P127">
        <f t="shared" si="42"/>
        <v>3.6704142178772998</v>
      </c>
      <c r="Q127">
        <f t="shared" si="43"/>
        <v>3.5711656731718777E-2</v>
      </c>
      <c r="R127">
        <f t="shared" si="44"/>
        <v>2.2337127852346702E-2</v>
      </c>
      <c r="S127">
        <f t="shared" si="45"/>
        <v>226.09778923455451</v>
      </c>
      <c r="T127">
        <f t="shared" si="46"/>
        <v>35.364033800428849</v>
      </c>
      <c r="U127">
        <f t="shared" si="47"/>
        <v>34.760185714285718</v>
      </c>
      <c r="V127">
        <f t="shared" si="48"/>
        <v>5.5737918102271022</v>
      </c>
      <c r="W127">
        <f t="shared" si="49"/>
        <v>69.654937040097025</v>
      </c>
      <c r="X127">
        <f t="shared" si="50"/>
        <v>3.8110794783351492</v>
      </c>
      <c r="Y127">
        <f t="shared" si="51"/>
        <v>5.4713702147793093</v>
      </c>
      <c r="Z127">
        <f t="shared" si="52"/>
        <v>1.7627123318919531</v>
      </c>
      <c r="AA127">
        <f t="shared" si="53"/>
        <v>-28.789759244097716</v>
      </c>
      <c r="AB127">
        <f t="shared" si="54"/>
        <v>-66.077575778136548</v>
      </c>
      <c r="AC127">
        <f t="shared" si="55"/>
        <v>-4.1877489666561027</v>
      </c>
      <c r="AD127">
        <f t="shared" si="56"/>
        <v>127.04270524566414</v>
      </c>
      <c r="AE127">
        <f t="shared" si="57"/>
        <v>30.278617791880606</v>
      </c>
      <c r="AF127">
        <f t="shared" si="58"/>
        <v>0.74804096795128705</v>
      </c>
      <c r="AG127">
        <f t="shared" si="59"/>
        <v>6.6573825194120717</v>
      </c>
      <c r="AH127">
        <v>761.77903838600605</v>
      </c>
      <c r="AI127">
        <v>751.84510303030299</v>
      </c>
      <c r="AJ127">
        <v>1.7471879270522399</v>
      </c>
      <c r="AK127">
        <v>66.503047521225383</v>
      </c>
      <c r="AL127">
        <f t="shared" si="60"/>
        <v>0.65282900780266928</v>
      </c>
      <c r="AM127">
        <v>37.391158615405743</v>
      </c>
      <c r="AN127">
        <v>37.6857208791209</v>
      </c>
      <c r="AO127">
        <v>-6.3501645688986514E-3</v>
      </c>
      <c r="AP127">
        <v>87.114648894913799</v>
      </c>
      <c r="AQ127">
        <v>83</v>
      </c>
      <c r="AR127">
        <v>13</v>
      </c>
      <c r="AS127">
        <f t="shared" si="61"/>
        <v>1</v>
      </c>
      <c r="AT127">
        <f t="shared" si="62"/>
        <v>0</v>
      </c>
      <c r="AU127">
        <f t="shared" si="63"/>
        <v>46938.439386653699</v>
      </c>
      <c r="AV127">
        <f t="shared" si="64"/>
        <v>1199.9085714285709</v>
      </c>
      <c r="AW127">
        <f t="shared" si="65"/>
        <v>1025.846713593033</v>
      </c>
      <c r="AX127">
        <f t="shared" si="66"/>
        <v>0.85493739941510238</v>
      </c>
      <c r="AY127">
        <f t="shared" si="67"/>
        <v>0.1884291808711476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1665597171.5999999</v>
      </c>
      <c r="BF127">
        <v>720.98371428571431</v>
      </c>
      <c r="BG127">
        <v>733.78442857142852</v>
      </c>
      <c r="BH127">
        <v>37.689442857142858</v>
      </c>
      <c r="BI127">
        <v>37.390442857142872</v>
      </c>
      <c r="BJ127">
        <v>721.38785714285711</v>
      </c>
      <c r="BK127">
        <v>37.469971428571426</v>
      </c>
      <c r="BL127">
        <v>650.02971428571436</v>
      </c>
      <c r="BM127">
        <v>101.0178571428572</v>
      </c>
      <c r="BN127">
        <v>0.1001002857142857</v>
      </c>
      <c r="BO127">
        <v>34.426257142857139</v>
      </c>
      <c r="BP127">
        <v>34.760185714285718</v>
      </c>
      <c r="BQ127">
        <v>999.89999999999986</v>
      </c>
      <c r="BR127">
        <v>0</v>
      </c>
      <c r="BS127">
        <v>0</v>
      </c>
      <c r="BT127">
        <v>8978.0357142857138</v>
      </c>
      <c r="BU127">
        <v>0</v>
      </c>
      <c r="BV127">
        <v>210.08714285714279</v>
      </c>
      <c r="BW127">
        <v>-12.800685714285709</v>
      </c>
      <c r="BX127">
        <v>749.22157142857134</v>
      </c>
      <c r="BY127">
        <v>762.2867142857142</v>
      </c>
      <c r="BZ127">
        <v>0.29898885714285711</v>
      </c>
      <c r="CA127">
        <v>733.78442857142852</v>
      </c>
      <c r="CB127">
        <v>37.390442857142872</v>
      </c>
      <c r="CC127">
        <v>3.8073057142857141</v>
      </c>
      <c r="CD127">
        <v>3.777104285714286</v>
      </c>
      <c r="CE127">
        <v>28.056271428571421</v>
      </c>
      <c r="CF127">
        <v>27.919657142857151</v>
      </c>
      <c r="CG127">
        <v>1199.9085714285709</v>
      </c>
      <c r="CH127">
        <v>0.50000485714285714</v>
      </c>
      <c r="CI127">
        <v>0.49999514285714292</v>
      </c>
      <c r="CJ127">
        <v>0</v>
      </c>
      <c r="CK127">
        <v>772.96299999999997</v>
      </c>
      <c r="CL127">
        <v>4.9990899999999998</v>
      </c>
      <c r="CM127">
        <v>8390.472857142855</v>
      </c>
      <c r="CN127">
        <v>9557.137142857142</v>
      </c>
      <c r="CO127">
        <v>45.026571428571437</v>
      </c>
      <c r="CP127">
        <v>47.383857142857153</v>
      </c>
      <c r="CQ127">
        <v>45.857000000000014</v>
      </c>
      <c r="CR127">
        <v>46.561999999999998</v>
      </c>
      <c r="CS127">
        <v>46.5</v>
      </c>
      <c r="CT127">
        <v>597.45857142857153</v>
      </c>
      <c r="CU127">
        <v>597.44999999999993</v>
      </c>
      <c r="CV127">
        <v>0</v>
      </c>
      <c r="CW127">
        <v>1665597180.4000001</v>
      </c>
      <c r="CX127">
        <v>0</v>
      </c>
      <c r="CY127">
        <v>1665596416</v>
      </c>
      <c r="CZ127" t="s">
        <v>356</v>
      </c>
      <c r="DA127">
        <v>1665596416</v>
      </c>
      <c r="DB127">
        <v>1665596413.5</v>
      </c>
      <c r="DC127">
        <v>13</v>
      </c>
      <c r="DD127">
        <v>-1.9E-2</v>
      </c>
      <c r="DE127">
        <v>-8.0000000000000002E-3</v>
      </c>
      <c r="DF127">
        <v>-0.56100000000000005</v>
      </c>
      <c r="DG127">
        <v>0.20899999999999999</v>
      </c>
      <c r="DH127">
        <v>415</v>
      </c>
      <c r="DI127">
        <v>38</v>
      </c>
      <c r="DJ127">
        <v>0.55000000000000004</v>
      </c>
      <c r="DK127">
        <v>0.34</v>
      </c>
      <c r="DL127">
        <v>-12.572380000000001</v>
      </c>
      <c r="DM127">
        <v>-1.9769448405253121</v>
      </c>
      <c r="DN127">
        <v>0.20032983452296871</v>
      </c>
      <c r="DO127">
        <v>0</v>
      </c>
      <c r="DP127">
        <v>0.29919722500000001</v>
      </c>
      <c r="DQ127">
        <v>0.28581326454033767</v>
      </c>
      <c r="DR127">
        <v>5.9348947293312408E-2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416</v>
      </c>
      <c r="EA127">
        <v>3.2941400000000001</v>
      </c>
      <c r="EB127">
        <v>2.6251799999999998</v>
      </c>
      <c r="EC127">
        <v>0.14990000000000001</v>
      </c>
      <c r="ED127">
        <v>0.15051800000000001</v>
      </c>
      <c r="EE127">
        <v>0.148287</v>
      </c>
      <c r="EF127">
        <v>0.14605899999999999</v>
      </c>
      <c r="EG127">
        <v>25660.1</v>
      </c>
      <c r="EH127">
        <v>26160.6</v>
      </c>
      <c r="EI127">
        <v>28095.3</v>
      </c>
      <c r="EJ127">
        <v>29659</v>
      </c>
      <c r="EK127">
        <v>32865.9</v>
      </c>
      <c r="EL127">
        <v>35200.5</v>
      </c>
      <c r="EM127">
        <v>39586.1</v>
      </c>
      <c r="EN127">
        <v>42442.6</v>
      </c>
      <c r="EO127">
        <v>2.0522800000000001</v>
      </c>
      <c r="EP127">
        <v>2.1356000000000002</v>
      </c>
      <c r="EQ127">
        <v>8.59872E-2</v>
      </c>
      <c r="ER127">
        <v>0</v>
      </c>
      <c r="ES127">
        <v>33.374000000000002</v>
      </c>
      <c r="ET127">
        <v>999.9</v>
      </c>
      <c r="EU127">
        <v>72.400000000000006</v>
      </c>
      <c r="EV127">
        <v>37.200000000000003</v>
      </c>
      <c r="EW127">
        <v>45.682099999999998</v>
      </c>
      <c r="EX127">
        <v>56.952800000000003</v>
      </c>
      <c r="EY127">
        <v>-2.1955100000000001</v>
      </c>
      <c r="EZ127">
        <v>2</v>
      </c>
      <c r="FA127">
        <v>0.68328</v>
      </c>
      <c r="FB127">
        <v>1.6390100000000001</v>
      </c>
      <c r="FC127">
        <v>20.261600000000001</v>
      </c>
      <c r="FD127">
        <v>5.2181899999999999</v>
      </c>
      <c r="FE127">
        <v>12.0077</v>
      </c>
      <c r="FF127">
        <v>4.9862500000000001</v>
      </c>
      <c r="FG127">
        <v>3.2845800000000001</v>
      </c>
      <c r="FH127">
        <v>7038.7</v>
      </c>
      <c r="FI127">
        <v>9999</v>
      </c>
      <c r="FJ127">
        <v>9999</v>
      </c>
      <c r="FK127">
        <v>515.79999999999995</v>
      </c>
      <c r="FL127">
        <v>1.86582</v>
      </c>
      <c r="FM127">
        <v>1.8621799999999999</v>
      </c>
      <c r="FN127">
        <v>1.86422</v>
      </c>
      <c r="FO127">
        <v>1.86033</v>
      </c>
      <c r="FP127">
        <v>1.8610500000000001</v>
      </c>
      <c r="FQ127">
        <v>1.86012</v>
      </c>
      <c r="FR127">
        <v>1.86182</v>
      </c>
      <c r="FS127">
        <v>1.8583799999999999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-0.40300000000000002</v>
      </c>
      <c r="GH127">
        <v>0.21940000000000001</v>
      </c>
      <c r="GI127">
        <v>-0.69928025100371916</v>
      </c>
      <c r="GJ127">
        <v>1.4630516110468079E-4</v>
      </c>
      <c r="GK127">
        <v>5.5642911680704064E-7</v>
      </c>
      <c r="GL127">
        <v>-2.6618900234199588E-10</v>
      </c>
      <c r="GM127">
        <v>-0.15148303708864999</v>
      </c>
      <c r="GN127">
        <v>8.1235993582925436E-3</v>
      </c>
      <c r="GO127">
        <v>6.4829555091776674E-5</v>
      </c>
      <c r="GP127">
        <v>-4.6489004256989501E-7</v>
      </c>
      <c r="GQ127">
        <v>2</v>
      </c>
      <c r="GR127">
        <v>2085</v>
      </c>
      <c r="GS127">
        <v>3</v>
      </c>
      <c r="GT127">
        <v>37</v>
      </c>
      <c r="GU127">
        <v>12.6</v>
      </c>
      <c r="GV127">
        <v>12.7</v>
      </c>
      <c r="GW127">
        <v>2.18872</v>
      </c>
      <c r="GX127">
        <v>2.5964399999999999</v>
      </c>
      <c r="GY127">
        <v>2.04834</v>
      </c>
      <c r="GZ127">
        <v>2.6184099999999999</v>
      </c>
      <c r="HA127">
        <v>2.1972700000000001</v>
      </c>
      <c r="HB127">
        <v>2.32544</v>
      </c>
      <c r="HC127">
        <v>42.032899999999998</v>
      </c>
      <c r="HD127">
        <v>15.0602</v>
      </c>
      <c r="HE127">
        <v>18</v>
      </c>
      <c r="HF127">
        <v>593.92600000000004</v>
      </c>
      <c r="HG127">
        <v>730.35599999999999</v>
      </c>
      <c r="HH127">
        <v>31.000800000000002</v>
      </c>
      <c r="HI127">
        <v>35.785200000000003</v>
      </c>
      <c r="HJ127">
        <v>30.000800000000002</v>
      </c>
      <c r="HK127">
        <v>35.5578</v>
      </c>
      <c r="HL127">
        <v>35.525599999999997</v>
      </c>
      <c r="HM127">
        <v>43.785499999999999</v>
      </c>
      <c r="HN127">
        <v>22.330300000000001</v>
      </c>
      <c r="HO127">
        <v>97.398899999999998</v>
      </c>
      <c r="HP127">
        <v>31</v>
      </c>
      <c r="HQ127">
        <v>748.99699999999996</v>
      </c>
      <c r="HR127">
        <v>37.386400000000002</v>
      </c>
      <c r="HS127">
        <v>98.895200000000003</v>
      </c>
      <c r="HT127">
        <v>98.373400000000004</v>
      </c>
    </row>
    <row r="128" spans="1:228" x14ac:dyDescent="0.2">
      <c r="A128">
        <v>113</v>
      </c>
      <c r="B128">
        <v>1665597177.5999999</v>
      </c>
      <c r="C128">
        <v>447</v>
      </c>
      <c r="D128" t="s">
        <v>585</v>
      </c>
      <c r="E128" t="s">
        <v>586</v>
      </c>
      <c r="F128">
        <v>4</v>
      </c>
      <c r="G128">
        <v>1665597175.2874999</v>
      </c>
      <c r="H128">
        <f t="shared" si="34"/>
        <v>7.0510305815055642E-4</v>
      </c>
      <c r="I128">
        <f t="shared" si="35"/>
        <v>0.70510305815055641</v>
      </c>
      <c r="J128">
        <f t="shared" si="36"/>
        <v>6.9584853328067906</v>
      </c>
      <c r="K128">
        <f t="shared" si="37"/>
        <v>727.13550000000009</v>
      </c>
      <c r="L128">
        <f t="shared" si="38"/>
        <v>421.67744222413114</v>
      </c>
      <c r="M128">
        <f t="shared" si="39"/>
        <v>42.639146427346923</v>
      </c>
      <c r="N128">
        <f t="shared" si="40"/>
        <v>73.526430281614552</v>
      </c>
      <c r="O128">
        <f t="shared" si="41"/>
        <v>3.8763709563701287E-2</v>
      </c>
      <c r="P128">
        <f t="shared" si="42"/>
        <v>3.6753762323582126</v>
      </c>
      <c r="Q128">
        <f t="shared" si="43"/>
        <v>3.8538006426717078E-2</v>
      </c>
      <c r="R128">
        <f t="shared" si="44"/>
        <v>2.4106422812431999E-2</v>
      </c>
      <c r="S128">
        <f t="shared" si="45"/>
        <v>226.10681285851285</v>
      </c>
      <c r="T128">
        <f t="shared" si="46"/>
        <v>35.359206992786348</v>
      </c>
      <c r="U128">
        <f t="shared" si="47"/>
        <v>34.762787500000002</v>
      </c>
      <c r="V128">
        <f t="shared" si="48"/>
        <v>5.5745963204019491</v>
      </c>
      <c r="W128">
        <f t="shared" si="49"/>
        <v>69.613779922761978</v>
      </c>
      <c r="X128">
        <f t="shared" si="50"/>
        <v>3.8103672225111964</v>
      </c>
      <c r="Y128">
        <f t="shared" si="51"/>
        <v>5.4735818493678732</v>
      </c>
      <c r="Z128">
        <f t="shared" si="52"/>
        <v>1.7642290978907527</v>
      </c>
      <c r="AA128">
        <f t="shared" si="53"/>
        <v>-31.095044864439537</v>
      </c>
      <c r="AB128">
        <f t="shared" si="54"/>
        <v>-65.242338208299216</v>
      </c>
      <c r="AC128">
        <f t="shared" si="55"/>
        <v>-4.1294311623969939</v>
      </c>
      <c r="AD128">
        <f t="shared" si="56"/>
        <v>125.63999862337711</v>
      </c>
      <c r="AE128">
        <f t="shared" si="57"/>
        <v>30.332697045995594</v>
      </c>
      <c r="AF128">
        <f t="shared" si="58"/>
        <v>0.73281784168019359</v>
      </c>
      <c r="AG128">
        <f t="shared" si="59"/>
        <v>6.9584853328067906</v>
      </c>
      <c r="AH128">
        <v>768.73384651612741</v>
      </c>
      <c r="AI128">
        <v>758.74199393939409</v>
      </c>
      <c r="AJ128">
        <v>1.729239316790774</v>
      </c>
      <c r="AK128">
        <v>66.503047521225383</v>
      </c>
      <c r="AL128">
        <f t="shared" si="60"/>
        <v>0.70510305815055641</v>
      </c>
      <c r="AM128">
        <v>37.392056501337272</v>
      </c>
      <c r="AN128">
        <v>37.679537362637397</v>
      </c>
      <c r="AO128">
        <v>-1.061744712092689E-3</v>
      </c>
      <c r="AP128">
        <v>87.114648894913799</v>
      </c>
      <c r="AQ128">
        <v>84</v>
      </c>
      <c r="AR128">
        <v>13</v>
      </c>
      <c r="AS128">
        <f t="shared" si="61"/>
        <v>1</v>
      </c>
      <c r="AT128">
        <f t="shared" si="62"/>
        <v>0</v>
      </c>
      <c r="AU128">
        <f t="shared" si="63"/>
        <v>47025.576931598611</v>
      </c>
      <c r="AV128">
        <f t="shared" si="64"/>
        <v>1199.9637499999999</v>
      </c>
      <c r="AW128">
        <f t="shared" si="65"/>
        <v>1025.8931760924936</v>
      </c>
      <c r="AX128">
        <f t="shared" si="66"/>
        <v>0.85493680629310143</v>
      </c>
      <c r="AY128">
        <f t="shared" si="67"/>
        <v>0.18842803614568596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1665597175.2874999</v>
      </c>
      <c r="BF128">
        <v>727.13550000000009</v>
      </c>
      <c r="BG128">
        <v>739.95687499999997</v>
      </c>
      <c r="BH128">
        <v>37.682412499999998</v>
      </c>
      <c r="BI128">
        <v>37.389474999999997</v>
      </c>
      <c r="BJ128">
        <v>727.53637500000002</v>
      </c>
      <c r="BK128">
        <v>37.463025000000002</v>
      </c>
      <c r="BL128">
        <v>649.9848750000001</v>
      </c>
      <c r="BM128">
        <v>101.018</v>
      </c>
      <c r="BN128">
        <v>9.9921324999999991E-2</v>
      </c>
      <c r="BO128">
        <v>34.433525000000003</v>
      </c>
      <c r="BP128">
        <v>34.762787500000002</v>
      </c>
      <c r="BQ128">
        <v>999.9</v>
      </c>
      <c r="BR128">
        <v>0</v>
      </c>
      <c r="BS128">
        <v>0</v>
      </c>
      <c r="BT128">
        <v>8995.15625</v>
      </c>
      <c r="BU128">
        <v>0</v>
      </c>
      <c r="BV128">
        <v>204.82400000000001</v>
      </c>
      <c r="BW128">
        <v>-12.821137500000001</v>
      </c>
      <c r="BX128">
        <v>755.60874999999999</v>
      </c>
      <c r="BY128">
        <v>768.69787500000007</v>
      </c>
      <c r="BZ128">
        <v>0.29293249999999998</v>
      </c>
      <c r="CA128">
        <v>739.95687499999997</v>
      </c>
      <c r="CB128">
        <v>37.389474999999997</v>
      </c>
      <c r="CC128">
        <v>3.80659875</v>
      </c>
      <c r="CD128">
        <v>3.7770062499999999</v>
      </c>
      <c r="CE128">
        <v>28.053075</v>
      </c>
      <c r="CF128">
        <v>27.9192125</v>
      </c>
      <c r="CG128">
        <v>1199.9637499999999</v>
      </c>
      <c r="CH128">
        <v>0.50002250000000004</v>
      </c>
      <c r="CI128">
        <v>0.49997750000000002</v>
      </c>
      <c r="CJ128">
        <v>0</v>
      </c>
      <c r="CK128">
        <v>772.79500000000007</v>
      </c>
      <c r="CL128">
        <v>4.9990899999999998</v>
      </c>
      <c r="CM128">
        <v>8389.8687499999996</v>
      </c>
      <c r="CN128">
        <v>9557.6375000000007</v>
      </c>
      <c r="CO128">
        <v>45.054250000000003</v>
      </c>
      <c r="CP128">
        <v>47.436999999999998</v>
      </c>
      <c r="CQ128">
        <v>45.875</v>
      </c>
      <c r="CR128">
        <v>46.561999999999998</v>
      </c>
      <c r="CS128">
        <v>46.5</v>
      </c>
      <c r="CT128">
        <v>597.51</v>
      </c>
      <c r="CU128">
        <v>597.45375000000001</v>
      </c>
      <c r="CV128">
        <v>0</v>
      </c>
      <c r="CW128">
        <v>1665597184.5999999</v>
      </c>
      <c r="CX128">
        <v>0</v>
      </c>
      <c r="CY128">
        <v>1665596416</v>
      </c>
      <c r="CZ128" t="s">
        <v>356</v>
      </c>
      <c r="DA128">
        <v>1665596416</v>
      </c>
      <c r="DB128">
        <v>1665596413.5</v>
      </c>
      <c r="DC128">
        <v>13</v>
      </c>
      <c r="DD128">
        <v>-1.9E-2</v>
      </c>
      <c r="DE128">
        <v>-8.0000000000000002E-3</v>
      </c>
      <c r="DF128">
        <v>-0.56100000000000005</v>
      </c>
      <c r="DG128">
        <v>0.20899999999999999</v>
      </c>
      <c r="DH128">
        <v>415</v>
      </c>
      <c r="DI128">
        <v>38</v>
      </c>
      <c r="DJ128">
        <v>0.55000000000000004</v>
      </c>
      <c r="DK128">
        <v>0.34</v>
      </c>
      <c r="DL128">
        <v>-12.689225</v>
      </c>
      <c r="DM128">
        <v>-1.2221268292682499</v>
      </c>
      <c r="DN128">
        <v>0.12434981252498931</v>
      </c>
      <c r="DO128">
        <v>0</v>
      </c>
      <c r="DP128">
        <v>0.319314025</v>
      </c>
      <c r="DQ128">
        <v>-0.19965380487804901</v>
      </c>
      <c r="DR128">
        <v>2.6794537336449289E-2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416</v>
      </c>
      <c r="EA128">
        <v>3.2940100000000001</v>
      </c>
      <c r="EB128">
        <v>2.6251799999999998</v>
      </c>
      <c r="EC128">
        <v>0.15083299999999999</v>
      </c>
      <c r="ED128">
        <v>0.15144199999999999</v>
      </c>
      <c r="EE128">
        <v>0.14826500000000001</v>
      </c>
      <c r="EF128">
        <v>0.14602499999999999</v>
      </c>
      <c r="EG128">
        <v>25631.9</v>
      </c>
      <c r="EH128">
        <v>26131.8</v>
      </c>
      <c r="EI128">
        <v>28095.3</v>
      </c>
      <c r="EJ128">
        <v>29658.7</v>
      </c>
      <c r="EK128">
        <v>32867.1</v>
      </c>
      <c r="EL128">
        <v>35201.800000000003</v>
      </c>
      <c r="EM128">
        <v>39586.6</v>
      </c>
      <c r="EN128">
        <v>42442.5</v>
      </c>
      <c r="EO128">
        <v>2.0519500000000002</v>
      </c>
      <c r="EP128">
        <v>2.1354299999999999</v>
      </c>
      <c r="EQ128">
        <v>8.5428400000000002E-2</v>
      </c>
      <c r="ER128">
        <v>0</v>
      </c>
      <c r="ES128">
        <v>33.383000000000003</v>
      </c>
      <c r="ET128">
        <v>999.9</v>
      </c>
      <c r="EU128">
        <v>72.400000000000006</v>
      </c>
      <c r="EV128">
        <v>37.200000000000003</v>
      </c>
      <c r="EW128">
        <v>45.683900000000001</v>
      </c>
      <c r="EX128">
        <v>56.712800000000001</v>
      </c>
      <c r="EY128">
        <v>-2.1794899999999999</v>
      </c>
      <c r="EZ128">
        <v>2</v>
      </c>
      <c r="FA128">
        <v>0.68384400000000001</v>
      </c>
      <c r="FB128">
        <v>1.63757</v>
      </c>
      <c r="FC128">
        <v>20.261700000000001</v>
      </c>
      <c r="FD128">
        <v>5.2174399999999999</v>
      </c>
      <c r="FE128">
        <v>12.007300000000001</v>
      </c>
      <c r="FF128">
        <v>4.9861500000000003</v>
      </c>
      <c r="FG128">
        <v>3.2845800000000001</v>
      </c>
      <c r="FH128">
        <v>7038.7</v>
      </c>
      <c r="FI128">
        <v>9999</v>
      </c>
      <c r="FJ128">
        <v>9999</v>
      </c>
      <c r="FK128">
        <v>515.79999999999995</v>
      </c>
      <c r="FL128">
        <v>1.8658300000000001</v>
      </c>
      <c r="FM128">
        <v>1.8621799999999999</v>
      </c>
      <c r="FN128">
        <v>1.8642399999999999</v>
      </c>
      <c r="FO128">
        <v>1.8603499999999999</v>
      </c>
      <c r="FP128">
        <v>1.8610800000000001</v>
      </c>
      <c r="FQ128">
        <v>1.8601099999999999</v>
      </c>
      <c r="FR128">
        <v>1.86182</v>
      </c>
      <c r="FS128">
        <v>1.8583700000000001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-0.39900000000000002</v>
      </c>
      <c r="GH128">
        <v>0.21929999999999999</v>
      </c>
      <c r="GI128">
        <v>-0.69928025100371916</v>
      </c>
      <c r="GJ128">
        <v>1.4630516110468079E-4</v>
      </c>
      <c r="GK128">
        <v>5.5642911680704064E-7</v>
      </c>
      <c r="GL128">
        <v>-2.6618900234199588E-10</v>
      </c>
      <c r="GM128">
        <v>-0.15148303708864999</v>
      </c>
      <c r="GN128">
        <v>8.1235993582925436E-3</v>
      </c>
      <c r="GO128">
        <v>6.4829555091776674E-5</v>
      </c>
      <c r="GP128">
        <v>-4.6489004256989501E-7</v>
      </c>
      <c r="GQ128">
        <v>2</v>
      </c>
      <c r="GR128">
        <v>2085</v>
      </c>
      <c r="GS128">
        <v>3</v>
      </c>
      <c r="GT128">
        <v>37</v>
      </c>
      <c r="GU128">
        <v>12.7</v>
      </c>
      <c r="GV128">
        <v>12.7</v>
      </c>
      <c r="GW128">
        <v>2.20459</v>
      </c>
      <c r="GX128">
        <v>2.5830099999999998</v>
      </c>
      <c r="GY128">
        <v>2.04834</v>
      </c>
      <c r="GZ128">
        <v>2.6184099999999999</v>
      </c>
      <c r="HA128">
        <v>2.1972700000000001</v>
      </c>
      <c r="HB128">
        <v>2.3107899999999999</v>
      </c>
      <c r="HC128">
        <v>42.032899999999998</v>
      </c>
      <c r="HD128">
        <v>15.0426</v>
      </c>
      <c r="HE128">
        <v>18</v>
      </c>
      <c r="HF128">
        <v>593.73599999999999</v>
      </c>
      <c r="HG128">
        <v>730.25400000000002</v>
      </c>
      <c r="HH128">
        <v>31.0002</v>
      </c>
      <c r="HI128">
        <v>35.790300000000002</v>
      </c>
      <c r="HJ128">
        <v>30.000699999999998</v>
      </c>
      <c r="HK128">
        <v>35.563400000000001</v>
      </c>
      <c r="HL128">
        <v>35.531300000000002</v>
      </c>
      <c r="HM128">
        <v>44.105499999999999</v>
      </c>
      <c r="HN128">
        <v>22.330300000000001</v>
      </c>
      <c r="HO128">
        <v>97.398899999999998</v>
      </c>
      <c r="HP128">
        <v>31</v>
      </c>
      <c r="HQ128">
        <v>755.68899999999996</v>
      </c>
      <c r="HR128">
        <v>37.395000000000003</v>
      </c>
      <c r="HS128">
        <v>98.896000000000001</v>
      </c>
      <c r="HT128">
        <v>98.372900000000001</v>
      </c>
    </row>
    <row r="129" spans="1:228" x14ac:dyDescent="0.2">
      <c r="A129">
        <v>114</v>
      </c>
      <c r="B129">
        <v>1665597181.5999999</v>
      </c>
      <c r="C129">
        <v>451</v>
      </c>
      <c r="D129" t="s">
        <v>587</v>
      </c>
      <c r="E129" t="s">
        <v>588</v>
      </c>
      <c r="F129">
        <v>4</v>
      </c>
      <c r="G129">
        <v>1665597179.5999999</v>
      </c>
      <c r="H129">
        <f t="shared" si="34"/>
        <v>7.090455531040111E-4</v>
      </c>
      <c r="I129">
        <f t="shared" si="35"/>
        <v>0.70904555310401107</v>
      </c>
      <c r="J129">
        <f t="shared" si="36"/>
        <v>6.5905674471922282</v>
      </c>
      <c r="K129">
        <f t="shared" si="37"/>
        <v>734.35671428571425</v>
      </c>
      <c r="L129">
        <f t="shared" si="38"/>
        <v>444.79051236016812</v>
      </c>
      <c r="M129">
        <f t="shared" si="39"/>
        <v>44.976801957082124</v>
      </c>
      <c r="N129">
        <f t="shared" si="40"/>
        <v>74.257466349769942</v>
      </c>
      <c r="O129">
        <f t="shared" si="41"/>
        <v>3.8921057748200788E-2</v>
      </c>
      <c r="P129">
        <f t="shared" si="42"/>
        <v>3.6757959935486362</v>
      </c>
      <c r="Q129">
        <f t="shared" si="43"/>
        <v>3.869355018480411E-2</v>
      </c>
      <c r="R129">
        <f t="shared" si="44"/>
        <v>2.4203798472821742E-2</v>
      </c>
      <c r="S129">
        <f t="shared" si="45"/>
        <v>226.125165089799</v>
      </c>
      <c r="T129">
        <f t="shared" si="46"/>
        <v>35.364241310606744</v>
      </c>
      <c r="U129">
        <f t="shared" si="47"/>
        <v>34.768171428571428</v>
      </c>
      <c r="V129">
        <f t="shared" si="48"/>
        <v>5.576261430370625</v>
      </c>
      <c r="W129">
        <f t="shared" si="49"/>
        <v>69.571256526841637</v>
      </c>
      <c r="X129">
        <f t="shared" si="50"/>
        <v>3.8092838480834335</v>
      </c>
      <c r="Y129">
        <f t="shared" si="51"/>
        <v>5.4753702006427813</v>
      </c>
      <c r="Z129">
        <f t="shared" si="52"/>
        <v>1.7669775822871916</v>
      </c>
      <c r="AA129">
        <f t="shared" si="53"/>
        <v>-31.268908891886891</v>
      </c>
      <c r="AB129">
        <f t="shared" si="54"/>
        <v>-65.152474086956062</v>
      </c>
      <c r="AC129">
        <f t="shared" si="55"/>
        <v>-4.1234987967193142</v>
      </c>
      <c r="AD129">
        <f t="shared" si="56"/>
        <v>125.58028331423674</v>
      </c>
      <c r="AE129">
        <f t="shared" si="57"/>
        <v>30.35596432524018</v>
      </c>
      <c r="AF129">
        <f t="shared" si="58"/>
        <v>0.74253846770973042</v>
      </c>
      <c r="AG129">
        <f t="shared" si="59"/>
        <v>6.5905674471922282</v>
      </c>
      <c r="AH129">
        <v>775.695134814055</v>
      </c>
      <c r="AI129">
        <v>765.74366060606042</v>
      </c>
      <c r="AJ129">
        <v>1.7585425737875759</v>
      </c>
      <c r="AK129">
        <v>66.503047521225383</v>
      </c>
      <c r="AL129">
        <f t="shared" si="60"/>
        <v>0.70904555310401107</v>
      </c>
      <c r="AM129">
        <v>37.380592435405347</v>
      </c>
      <c r="AN129">
        <v>37.6655318681319</v>
      </c>
      <c r="AO129">
        <v>-2.8292632593020022E-4</v>
      </c>
      <c r="AP129">
        <v>87.114648894913799</v>
      </c>
      <c r="AQ129">
        <v>84</v>
      </c>
      <c r="AR129">
        <v>13</v>
      </c>
      <c r="AS129">
        <f t="shared" si="61"/>
        <v>1</v>
      </c>
      <c r="AT129">
        <f t="shared" si="62"/>
        <v>0</v>
      </c>
      <c r="AU129">
        <f t="shared" si="63"/>
        <v>47032.151220143918</v>
      </c>
      <c r="AV129">
        <f t="shared" si="64"/>
        <v>1200.0671428571429</v>
      </c>
      <c r="AW129">
        <f t="shared" si="65"/>
        <v>1025.9809850206213</v>
      </c>
      <c r="AX129">
        <f t="shared" si="66"/>
        <v>0.85493631846127049</v>
      </c>
      <c r="AY129">
        <f t="shared" si="67"/>
        <v>0.18842709463025198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1665597179.5999999</v>
      </c>
      <c r="BF129">
        <v>734.35671428571425</v>
      </c>
      <c r="BG129">
        <v>747.19299999999998</v>
      </c>
      <c r="BH129">
        <v>37.671271428571423</v>
      </c>
      <c r="BI129">
        <v>37.374442857142853</v>
      </c>
      <c r="BJ129">
        <v>734.75371428571418</v>
      </c>
      <c r="BK129">
        <v>37.452000000000012</v>
      </c>
      <c r="BL129">
        <v>649.98071428571427</v>
      </c>
      <c r="BM129">
        <v>101.01900000000001</v>
      </c>
      <c r="BN129">
        <v>0.10006775714285709</v>
      </c>
      <c r="BO129">
        <v>34.439399999999999</v>
      </c>
      <c r="BP129">
        <v>34.768171428571428</v>
      </c>
      <c r="BQ129">
        <v>999.89999999999986</v>
      </c>
      <c r="BR129">
        <v>0</v>
      </c>
      <c r="BS129">
        <v>0</v>
      </c>
      <c r="BT129">
        <v>8996.517142857143</v>
      </c>
      <c r="BU129">
        <v>0</v>
      </c>
      <c r="BV129">
        <v>204.49471428571431</v>
      </c>
      <c r="BW129">
        <v>-12.83642857142857</v>
      </c>
      <c r="BX129">
        <v>763.10385714285712</v>
      </c>
      <c r="BY129">
        <v>776.20342857142839</v>
      </c>
      <c r="BZ129">
        <v>0.29683300000000001</v>
      </c>
      <c r="CA129">
        <v>747.19299999999998</v>
      </c>
      <c r="CB129">
        <v>37.374442857142853</v>
      </c>
      <c r="CC129">
        <v>3.8055142857142861</v>
      </c>
      <c r="CD129">
        <v>3.775528571428572</v>
      </c>
      <c r="CE129">
        <v>28.048185714285719</v>
      </c>
      <c r="CF129">
        <v>27.912500000000001</v>
      </c>
      <c r="CG129">
        <v>1200.0671428571429</v>
      </c>
      <c r="CH129">
        <v>0.50003871428571423</v>
      </c>
      <c r="CI129">
        <v>0.49996128571428577</v>
      </c>
      <c r="CJ129">
        <v>0</v>
      </c>
      <c r="CK129">
        <v>773.07228571428561</v>
      </c>
      <c r="CL129">
        <v>4.9990899999999998</v>
      </c>
      <c r="CM129">
        <v>8390.8785714285714</v>
      </c>
      <c r="CN129">
        <v>9558.5128571428559</v>
      </c>
      <c r="CO129">
        <v>45.061999999999998</v>
      </c>
      <c r="CP129">
        <v>47.436999999999998</v>
      </c>
      <c r="CQ129">
        <v>45.875</v>
      </c>
      <c r="CR129">
        <v>46.571000000000012</v>
      </c>
      <c r="CS129">
        <v>46.5</v>
      </c>
      <c r="CT129">
        <v>597.58142857142866</v>
      </c>
      <c r="CU129">
        <v>597.48571428571438</v>
      </c>
      <c r="CV129">
        <v>0</v>
      </c>
      <c r="CW129">
        <v>1665597188.2</v>
      </c>
      <c r="CX129">
        <v>0</v>
      </c>
      <c r="CY129">
        <v>1665596416</v>
      </c>
      <c r="CZ129" t="s">
        <v>356</v>
      </c>
      <c r="DA129">
        <v>1665596416</v>
      </c>
      <c r="DB129">
        <v>1665596413.5</v>
      </c>
      <c r="DC129">
        <v>13</v>
      </c>
      <c r="DD129">
        <v>-1.9E-2</v>
      </c>
      <c r="DE129">
        <v>-8.0000000000000002E-3</v>
      </c>
      <c r="DF129">
        <v>-0.56100000000000005</v>
      </c>
      <c r="DG129">
        <v>0.20899999999999999</v>
      </c>
      <c r="DH129">
        <v>415</v>
      </c>
      <c r="DI129">
        <v>38</v>
      </c>
      <c r="DJ129">
        <v>0.55000000000000004</v>
      </c>
      <c r="DK129">
        <v>0.34</v>
      </c>
      <c r="DL129">
        <v>-12.758055000000001</v>
      </c>
      <c r="DM129">
        <v>-0.75908442776731266</v>
      </c>
      <c r="DN129">
        <v>7.992347261599686E-2</v>
      </c>
      <c r="DO129">
        <v>0</v>
      </c>
      <c r="DP129">
        <v>0.31045152500000012</v>
      </c>
      <c r="DQ129">
        <v>-0.18307018761726121</v>
      </c>
      <c r="DR129">
        <v>2.0042235575139188E-2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416</v>
      </c>
      <c r="EA129">
        <v>3.2942</v>
      </c>
      <c r="EB129">
        <v>2.6251500000000001</v>
      </c>
      <c r="EC129">
        <v>0.15176999999999999</v>
      </c>
      <c r="ED129">
        <v>0.152365</v>
      </c>
      <c r="EE129">
        <v>0.14823</v>
      </c>
      <c r="EF129">
        <v>0.14601</v>
      </c>
      <c r="EG129">
        <v>25603.4</v>
      </c>
      <c r="EH129">
        <v>26103.3</v>
      </c>
      <c r="EI129">
        <v>28095.200000000001</v>
      </c>
      <c r="EJ129">
        <v>29658.799999999999</v>
      </c>
      <c r="EK129">
        <v>32868.1</v>
      </c>
      <c r="EL129">
        <v>35202.5</v>
      </c>
      <c r="EM129">
        <v>39586.1</v>
      </c>
      <c r="EN129">
        <v>42442.6</v>
      </c>
      <c r="EO129">
        <v>2.0520700000000001</v>
      </c>
      <c r="EP129">
        <v>2.1352199999999999</v>
      </c>
      <c r="EQ129">
        <v>8.5704000000000002E-2</v>
      </c>
      <c r="ER129">
        <v>0</v>
      </c>
      <c r="ES129">
        <v>33.391199999999998</v>
      </c>
      <c r="ET129">
        <v>999.9</v>
      </c>
      <c r="EU129">
        <v>72.400000000000006</v>
      </c>
      <c r="EV129">
        <v>37.200000000000003</v>
      </c>
      <c r="EW129">
        <v>45.683</v>
      </c>
      <c r="EX129">
        <v>56.922800000000002</v>
      </c>
      <c r="EY129">
        <v>-2.2556099999999999</v>
      </c>
      <c r="EZ129">
        <v>2</v>
      </c>
      <c r="FA129">
        <v>0.68432700000000002</v>
      </c>
      <c r="FB129">
        <v>1.6354599999999999</v>
      </c>
      <c r="FC129">
        <v>20.261399999999998</v>
      </c>
      <c r="FD129">
        <v>5.2159399999999998</v>
      </c>
      <c r="FE129">
        <v>12.0068</v>
      </c>
      <c r="FF129">
        <v>4.9854000000000003</v>
      </c>
      <c r="FG129">
        <v>3.2843499999999999</v>
      </c>
      <c r="FH129">
        <v>7039</v>
      </c>
      <c r="FI129">
        <v>9999</v>
      </c>
      <c r="FJ129">
        <v>9999</v>
      </c>
      <c r="FK129">
        <v>515.79999999999995</v>
      </c>
      <c r="FL129">
        <v>1.8658399999999999</v>
      </c>
      <c r="FM129">
        <v>1.8621799999999999</v>
      </c>
      <c r="FN129">
        <v>1.86422</v>
      </c>
      <c r="FO129">
        <v>1.86033</v>
      </c>
      <c r="FP129">
        <v>1.86107</v>
      </c>
      <c r="FQ129">
        <v>1.86009</v>
      </c>
      <c r="FR129">
        <v>1.8618399999999999</v>
      </c>
      <c r="FS129">
        <v>1.8583700000000001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-0.39500000000000002</v>
      </c>
      <c r="GH129">
        <v>0.21920000000000001</v>
      </c>
      <c r="GI129">
        <v>-0.69928025100371916</v>
      </c>
      <c r="GJ129">
        <v>1.4630516110468079E-4</v>
      </c>
      <c r="GK129">
        <v>5.5642911680704064E-7</v>
      </c>
      <c r="GL129">
        <v>-2.6618900234199588E-10</v>
      </c>
      <c r="GM129">
        <v>-0.15148303708864999</v>
      </c>
      <c r="GN129">
        <v>8.1235993582925436E-3</v>
      </c>
      <c r="GO129">
        <v>6.4829555091776674E-5</v>
      </c>
      <c r="GP129">
        <v>-4.6489004256989501E-7</v>
      </c>
      <c r="GQ129">
        <v>2</v>
      </c>
      <c r="GR129">
        <v>2085</v>
      </c>
      <c r="GS129">
        <v>3</v>
      </c>
      <c r="GT129">
        <v>37</v>
      </c>
      <c r="GU129">
        <v>12.8</v>
      </c>
      <c r="GV129">
        <v>12.8</v>
      </c>
      <c r="GW129">
        <v>2.2204600000000001</v>
      </c>
      <c r="GX129">
        <v>2.5805699999999998</v>
      </c>
      <c r="GY129">
        <v>2.04834</v>
      </c>
      <c r="GZ129">
        <v>2.6196299999999999</v>
      </c>
      <c r="HA129">
        <v>2.1972700000000001</v>
      </c>
      <c r="HB129">
        <v>2.34375</v>
      </c>
      <c r="HC129">
        <v>42.032899999999998</v>
      </c>
      <c r="HD129">
        <v>15.051399999999999</v>
      </c>
      <c r="HE129">
        <v>18</v>
      </c>
      <c r="HF129">
        <v>593.87300000000005</v>
      </c>
      <c r="HG129">
        <v>730.12099999999998</v>
      </c>
      <c r="HH129">
        <v>30.9998</v>
      </c>
      <c r="HI129">
        <v>35.796100000000003</v>
      </c>
      <c r="HJ129">
        <v>30.000800000000002</v>
      </c>
      <c r="HK129">
        <v>35.5685</v>
      </c>
      <c r="HL129">
        <v>35.536200000000001</v>
      </c>
      <c r="HM129">
        <v>44.423499999999997</v>
      </c>
      <c r="HN129">
        <v>22.330300000000001</v>
      </c>
      <c r="HO129">
        <v>97.398899999999998</v>
      </c>
      <c r="HP129">
        <v>31</v>
      </c>
      <c r="HQ129">
        <v>762.36699999999996</v>
      </c>
      <c r="HR129">
        <v>37.562100000000001</v>
      </c>
      <c r="HS129">
        <v>98.895200000000003</v>
      </c>
      <c r="HT129">
        <v>98.373099999999994</v>
      </c>
    </row>
    <row r="130" spans="1:228" x14ac:dyDescent="0.2">
      <c r="A130">
        <v>115</v>
      </c>
      <c r="B130">
        <v>1665597185.5999999</v>
      </c>
      <c r="C130">
        <v>455</v>
      </c>
      <c r="D130" t="s">
        <v>589</v>
      </c>
      <c r="E130" t="s">
        <v>590</v>
      </c>
      <c r="F130">
        <v>4</v>
      </c>
      <c r="G130">
        <v>1665597183.2874999</v>
      </c>
      <c r="H130">
        <f t="shared" si="34"/>
        <v>7.0132456695304443E-4</v>
      </c>
      <c r="I130">
        <f t="shared" si="35"/>
        <v>0.70132456695304446</v>
      </c>
      <c r="J130">
        <f t="shared" si="36"/>
        <v>7.0265236180876585</v>
      </c>
      <c r="K130">
        <f t="shared" si="37"/>
        <v>740.51875000000007</v>
      </c>
      <c r="L130">
        <f t="shared" si="38"/>
        <v>429.11190886619676</v>
      </c>
      <c r="M130">
        <f t="shared" si="39"/>
        <v>43.391456062175763</v>
      </c>
      <c r="N130">
        <f t="shared" si="40"/>
        <v>74.880668981530391</v>
      </c>
      <c r="O130">
        <f t="shared" si="41"/>
        <v>3.8399039979301629E-2</v>
      </c>
      <c r="P130">
        <f t="shared" si="42"/>
        <v>3.6790039692011471</v>
      </c>
      <c r="Q130">
        <f t="shared" si="43"/>
        <v>3.8177767421783949E-2</v>
      </c>
      <c r="R130">
        <f t="shared" si="44"/>
        <v>2.3880878623840147E-2</v>
      </c>
      <c r="S130">
        <f t="shared" si="45"/>
        <v>226.12207873330101</v>
      </c>
      <c r="T130">
        <f t="shared" si="46"/>
        <v>35.371017205499058</v>
      </c>
      <c r="U130">
        <f t="shared" si="47"/>
        <v>34.778874999999999</v>
      </c>
      <c r="V130">
        <f t="shared" si="48"/>
        <v>5.5795730525450375</v>
      </c>
      <c r="W130">
        <f t="shared" si="49"/>
        <v>69.529287107900302</v>
      </c>
      <c r="X130">
        <f t="shared" si="50"/>
        <v>3.8082428817139906</v>
      </c>
      <c r="Y130">
        <f t="shared" si="51"/>
        <v>5.4771780930302061</v>
      </c>
      <c r="Z130">
        <f t="shared" si="52"/>
        <v>1.7713301708310469</v>
      </c>
      <c r="AA130">
        <f t="shared" si="53"/>
        <v>-30.928413402629261</v>
      </c>
      <c r="AB130">
        <f t="shared" si="54"/>
        <v>-66.154648915179578</v>
      </c>
      <c r="AC130">
        <f t="shared" si="55"/>
        <v>-4.1836150645735559</v>
      </c>
      <c r="AD130">
        <f t="shared" si="56"/>
        <v>124.8554013509186</v>
      </c>
      <c r="AE130">
        <f t="shared" si="57"/>
        <v>30.179818816261573</v>
      </c>
      <c r="AF130">
        <f t="shared" si="58"/>
        <v>0.71151136973502038</v>
      </c>
      <c r="AG130">
        <f t="shared" si="59"/>
        <v>7.0265236180876585</v>
      </c>
      <c r="AH130">
        <v>782.55108188043141</v>
      </c>
      <c r="AI130">
        <v>772.60243636363612</v>
      </c>
      <c r="AJ130">
        <v>1.711462804984035</v>
      </c>
      <c r="AK130">
        <v>66.503047521225383</v>
      </c>
      <c r="AL130">
        <f t="shared" si="60"/>
        <v>0.70132456695304446</v>
      </c>
      <c r="AM130">
        <v>37.373971396233728</v>
      </c>
      <c r="AN130">
        <v>37.657882417582449</v>
      </c>
      <c r="AO130">
        <v>-6.7427931415897017E-4</v>
      </c>
      <c r="AP130">
        <v>87.114648894913799</v>
      </c>
      <c r="AQ130">
        <v>83</v>
      </c>
      <c r="AR130">
        <v>13</v>
      </c>
      <c r="AS130">
        <f t="shared" si="61"/>
        <v>1</v>
      </c>
      <c r="AT130">
        <f t="shared" si="62"/>
        <v>0</v>
      </c>
      <c r="AU130">
        <f t="shared" si="63"/>
        <v>47088.305521991846</v>
      </c>
      <c r="AV130">
        <f t="shared" si="64"/>
        <v>1200.0462500000001</v>
      </c>
      <c r="AW130">
        <f t="shared" si="65"/>
        <v>1025.9635635923839</v>
      </c>
      <c r="AX130">
        <f t="shared" si="66"/>
        <v>0.85493668564222747</v>
      </c>
      <c r="AY130">
        <f t="shared" si="67"/>
        <v>0.18842780328949904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1665597183.2874999</v>
      </c>
      <c r="BF130">
        <v>740.51875000000007</v>
      </c>
      <c r="BG130">
        <v>753.27350000000001</v>
      </c>
      <c r="BH130">
        <v>37.660924999999999</v>
      </c>
      <c r="BI130">
        <v>37.376512499999997</v>
      </c>
      <c r="BJ130">
        <v>740.91224999999997</v>
      </c>
      <c r="BK130">
        <v>37.441762500000003</v>
      </c>
      <c r="BL130">
        <v>650.01750000000004</v>
      </c>
      <c r="BM130">
        <v>101.01925</v>
      </c>
      <c r="BN130">
        <v>9.9957287499999992E-2</v>
      </c>
      <c r="BO130">
        <v>34.445337500000001</v>
      </c>
      <c r="BP130">
        <v>34.778874999999999</v>
      </c>
      <c r="BQ130">
        <v>999.9</v>
      </c>
      <c r="BR130">
        <v>0</v>
      </c>
      <c r="BS130">
        <v>0</v>
      </c>
      <c r="BT130">
        <v>9007.5787500000006</v>
      </c>
      <c r="BU130">
        <v>0</v>
      </c>
      <c r="BV130">
        <v>204.849875</v>
      </c>
      <c r="BW130">
        <v>-12.7549375</v>
      </c>
      <c r="BX130">
        <v>769.498875</v>
      </c>
      <c r="BY130">
        <v>782.52150000000006</v>
      </c>
      <c r="BZ130">
        <v>0.28442149999999999</v>
      </c>
      <c r="CA130">
        <v>753.27350000000001</v>
      </c>
      <c r="CB130">
        <v>37.376512499999997</v>
      </c>
      <c r="CC130">
        <v>3.8044837500000002</v>
      </c>
      <c r="CD130">
        <v>3.7757499999999999</v>
      </c>
      <c r="CE130">
        <v>28.04355</v>
      </c>
      <c r="CF130">
        <v>27.9135375</v>
      </c>
      <c r="CG130">
        <v>1200.0462500000001</v>
      </c>
      <c r="CH130">
        <v>0.50002575000000005</v>
      </c>
      <c r="CI130">
        <v>0.49997425000000001</v>
      </c>
      <c r="CJ130">
        <v>0</v>
      </c>
      <c r="CK130">
        <v>772.93000000000006</v>
      </c>
      <c r="CL130">
        <v>4.9990899999999998</v>
      </c>
      <c r="CM130">
        <v>8390.2862499999992</v>
      </c>
      <c r="CN130">
        <v>9558.2962499999994</v>
      </c>
      <c r="CO130">
        <v>45.061999999999998</v>
      </c>
      <c r="CP130">
        <v>47.436999999999998</v>
      </c>
      <c r="CQ130">
        <v>45.875</v>
      </c>
      <c r="CR130">
        <v>46.625</v>
      </c>
      <c r="CS130">
        <v>46.5</v>
      </c>
      <c r="CT130">
        <v>597.55625000000009</v>
      </c>
      <c r="CU130">
        <v>597.49</v>
      </c>
      <c r="CV130">
        <v>0</v>
      </c>
      <c r="CW130">
        <v>1665597192.4000001</v>
      </c>
      <c r="CX130">
        <v>0</v>
      </c>
      <c r="CY130">
        <v>1665596416</v>
      </c>
      <c r="CZ130" t="s">
        <v>356</v>
      </c>
      <c r="DA130">
        <v>1665596416</v>
      </c>
      <c r="DB130">
        <v>1665596413.5</v>
      </c>
      <c r="DC130">
        <v>13</v>
      </c>
      <c r="DD130">
        <v>-1.9E-2</v>
      </c>
      <c r="DE130">
        <v>-8.0000000000000002E-3</v>
      </c>
      <c r="DF130">
        <v>-0.56100000000000005</v>
      </c>
      <c r="DG130">
        <v>0.20899999999999999</v>
      </c>
      <c r="DH130">
        <v>415</v>
      </c>
      <c r="DI130">
        <v>38</v>
      </c>
      <c r="DJ130">
        <v>0.55000000000000004</v>
      </c>
      <c r="DK130">
        <v>0.34</v>
      </c>
      <c r="DL130">
        <v>-12.7799675</v>
      </c>
      <c r="DM130">
        <v>-0.26475309568478389</v>
      </c>
      <c r="DN130">
        <v>5.9861124227247882E-2</v>
      </c>
      <c r="DO130">
        <v>0</v>
      </c>
      <c r="DP130">
        <v>0.29831962499999998</v>
      </c>
      <c r="DQ130">
        <v>-0.108962780487805</v>
      </c>
      <c r="DR130">
        <v>1.2133071558116481E-2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416</v>
      </c>
      <c r="EA130">
        <v>3.29427</v>
      </c>
      <c r="EB130">
        <v>2.6257100000000002</v>
      </c>
      <c r="EC130">
        <v>0.15269099999999999</v>
      </c>
      <c r="ED130">
        <v>0.15326600000000001</v>
      </c>
      <c r="EE130">
        <v>0.14821599999999999</v>
      </c>
      <c r="EF130">
        <v>0.14605899999999999</v>
      </c>
      <c r="EG130">
        <v>25574.7</v>
      </c>
      <c r="EH130">
        <v>26074.9</v>
      </c>
      <c r="EI130">
        <v>28094.3</v>
      </c>
      <c r="EJ130">
        <v>29658.2</v>
      </c>
      <c r="EK130">
        <v>32867.800000000003</v>
      </c>
      <c r="EL130">
        <v>35200.199999999997</v>
      </c>
      <c r="EM130">
        <v>39584.9</v>
      </c>
      <c r="EN130">
        <v>42442.1</v>
      </c>
      <c r="EO130">
        <v>2.0521799999999999</v>
      </c>
      <c r="EP130">
        <v>2.1353200000000001</v>
      </c>
      <c r="EQ130">
        <v>8.5122900000000001E-2</v>
      </c>
      <c r="ER130">
        <v>0</v>
      </c>
      <c r="ES130">
        <v>33.4009</v>
      </c>
      <c r="ET130">
        <v>999.9</v>
      </c>
      <c r="EU130">
        <v>72.400000000000006</v>
      </c>
      <c r="EV130">
        <v>37.200000000000003</v>
      </c>
      <c r="EW130">
        <v>45.682400000000001</v>
      </c>
      <c r="EX130">
        <v>56.952800000000003</v>
      </c>
      <c r="EY130">
        <v>-2.3277199999999998</v>
      </c>
      <c r="EZ130">
        <v>2</v>
      </c>
      <c r="FA130">
        <v>0.68499699999999997</v>
      </c>
      <c r="FB130">
        <v>1.6367</v>
      </c>
      <c r="FC130">
        <v>20.261700000000001</v>
      </c>
      <c r="FD130">
        <v>5.2175900000000004</v>
      </c>
      <c r="FE130">
        <v>12.007400000000001</v>
      </c>
      <c r="FF130">
        <v>4.9858500000000001</v>
      </c>
      <c r="FG130">
        <v>3.2845499999999999</v>
      </c>
      <c r="FH130">
        <v>7039</v>
      </c>
      <c r="FI130">
        <v>9999</v>
      </c>
      <c r="FJ130">
        <v>9999</v>
      </c>
      <c r="FK130">
        <v>515.79999999999995</v>
      </c>
      <c r="FL130">
        <v>1.8658399999999999</v>
      </c>
      <c r="FM130">
        <v>1.8621799999999999</v>
      </c>
      <c r="FN130">
        <v>1.86422</v>
      </c>
      <c r="FO130">
        <v>1.86032</v>
      </c>
      <c r="FP130">
        <v>1.86104</v>
      </c>
      <c r="FQ130">
        <v>1.8600699999999999</v>
      </c>
      <c r="FR130">
        <v>1.8618399999999999</v>
      </c>
      <c r="FS130">
        <v>1.8583799999999999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-0.39100000000000001</v>
      </c>
      <c r="GH130">
        <v>0.21909999999999999</v>
      </c>
      <c r="GI130">
        <v>-0.69928025100371916</v>
      </c>
      <c r="GJ130">
        <v>1.4630516110468079E-4</v>
      </c>
      <c r="GK130">
        <v>5.5642911680704064E-7</v>
      </c>
      <c r="GL130">
        <v>-2.6618900234199588E-10</v>
      </c>
      <c r="GM130">
        <v>-0.15148303708864999</v>
      </c>
      <c r="GN130">
        <v>8.1235993582925436E-3</v>
      </c>
      <c r="GO130">
        <v>6.4829555091776674E-5</v>
      </c>
      <c r="GP130">
        <v>-4.6489004256989501E-7</v>
      </c>
      <c r="GQ130">
        <v>2</v>
      </c>
      <c r="GR130">
        <v>2085</v>
      </c>
      <c r="GS130">
        <v>3</v>
      </c>
      <c r="GT130">
        <v>37</v>
      </c>
      <c r="GU130">
        <v>12.8</v>
      </c>
      <c r="GV130">
        <v>12.9</v>
      </c>
      <c r="GW130">
        <v>2.2363300000000002</v>
      </c>
      <c r="GX130">
        <v>2.5842299999999998</v>
      </c>
      <c r="GY130">
        <v>2.04834</v>
      </c>
      <c r="GZ130">
        <v>2.6184099999999999</v>
      </c>
      <c r="HA130">
        <v>2.1972700000000001</v>
      </c>
      <c r="HB130">
        <v>2.36816</v>
      </c>
      <c r="HC130">
        <v>42.032899999999998</v>
      </c>
      <c r="HD130">
        <v>15.0602</v>
      </c>
      <c r="HE130">
        <v>18</v>
      </c>
      <c r="HF130">
        <v>593.99800000000005</v>
      </c>
      <c r="HG130">
        <v>730.28399999999999</v>
      </c>
      <c r="HH130">
        <v>31.0001</v>
      </c>
      <c r="HI130">
        <v>35.801900000000003</v>
      </c>
      <c r="HJ130">
        <v>30.000800000000002</v>
      </c>
      <c r="HK130">
        <v>35.573999999999998</v>
      </c>
      <c r="HL130">
        <v>35.541899999999998</v>
      </c>
      <c r="HM130">
        <v>44.749099999999999</v>
      </c>
      <c r="HN130">
        <v>22.015799999999999</v>
      </c>
      <c r="HO130">
        <v>97.398899999999998</v>
      </c>
      <c r="HP130">
        <v>31</v>
      </c>
      <c r="HQ130">
        <v>769.04700000000003</v>
      </c>
      <c r="HR130">
        <v>37.629199999999997</v>
      </c>
      <c r="HS130">
        <v>98.892099999999999</v>
      </c>
      <c r="HT130">
        <v>98.371600000000001</v>
      </c>
    </row>
    <row r="131" spans="1:228" x14ac:dyDescent="0.2">
      <c r="A131">
        <v>116</v>
      </c>
      <c r="B131">
        <v>1665597189.5999999</v>
      </c>
      <c r="C131">
        <v>459</v>
      </c>
      <c r="D131" t="s">
        <v>591</v>
      </c>
      <c r="E131" t="s">
        <v>592</v>
      </c>
      <c r="F131">
        <v>4</v>
      </c>
      <c r="G131">
        <v>1665597187.5999999</v>
      </c>
      <c r="H131">
        <f t="shared" si="34"/>
        <v>6.8541606560670269E-4</v>
      </c>
      <c r="I131">
        <f t="shared" si="35"/>
        <v>0.68541606560670265</v>
      </c>
      <c r="J131">
        <f t="shared" si="36"/>
        <v>6.9396387760584561</v>
      </c>
      <c r="K131">
        <f t="shared" si="37"/>
        <v>747.68700000000013</v>
      </c>
      <c r="L131">
        <f t="shared" si="38"/>
        <v>432.7634467345012</v>
      </c>
      <c r="M131">
        <f t="shared" si="39"/>
        <v>43.761617472994125</v>
      </c>
      <c r="N131">
        <f t="shared" si="40"/>
        <v>75.607107602144964</v>
      </c>
      <c r="O131">
        <f t="shared" si="41"/>
        <v>3.7493831219924119E-2</v>
      </c>
      <c r="P131">
        <f t="shared" si="42"/>
        <v>3.6761618227857031</v>
      </c>
      <c r="Q131">
        <f t="shared" si="43"/>
        <v>3.7282675067434191E-2</v>
      </c>
      <c r="R131">
        <f t="shared" si="44"/>
        <v>2.3320544145801297E-2</v>
      </c>
      <c r="S131">
        <f t="shared" si="45"/>
        <v>226.11188494646512</v>
      </c>
      <c r="T131">
        <f t="shared" si="46"/>
        <v>35.382387103907803</v>
      </c>
      <c r="U131">
        <f t="shared" si="47"/>
        <v>34.783771428571427</v>
      </c>
      <c r="V131">
        <f t="shared" si="48"/>
        <v>5.581088548607446</v>
      </c>
      <c r="W131">
        <f t="shared" si="49"/>
        <v>69.502607028643496</v>
      </c>
      <c r="X131">
        <f t="shared" si="50"/>
        <v>3.808352266292498</v>
      </c>
      <c r="Y131">
        <f t="shared" si="51"/>
        <v>5.4794380083080849</v>
      </c>
      <c r="Z131">
        <f t="shared" si="52"/>
        <v>1.772736282314948</v>
      </c>
      <c r="AA131">
        <f t="shared" si="53"/>
        <v>-30.226848493255588</v>
      </c>
      <c r="AB131">
        <f t="shared" si="54"/>
        <v>-65.60346845370097</v>
      </c>
      <c r="AC131">
        <f t="shared" si="55"/>
        <v>-4.1522153168518736</v>
      </c>
      <c r="AD131">
        <f t="shared" si="56"/>
        <v>126.12935268265667</v>
      </c>
      <c r="AE131">
        <f t="shared" si="57"/>
        <v>30.560369443037125</v>
      </c>
      <c r="AF131">
        <f t="shared" si="58"/>
        <v>0.59189356893930478</v>
      </c>
      <c r="AG131">
        <f t="shared" si="59"/>
        <v>6.9396387760584561</v>
      </c>
      <c r="AH131">
        <v>789.61489056181324</v>
      </c>
      <c r="AI131">
        <v>779.56547272727266</v>
      </c>
      <c r="AJ131">
        <v>1.7457718385625911</v>
      </c>
      <c r="AK131">
        <v>66.503047521225383</v>
      </c>
      <c r="AL131">
        <f t="shared" si="60"/>
        <v>0.68541606560670265</v>
      </c>
      <c r="AM131">
        <v>37.391276050407747</v>
      </c>
      <c r="AN131">
        <v>37.666695604395628</v>
      </c>
      <c r="AO131">
        <v>-2.745797977245746E-4</v>
      </c>
      <c r="AP131">
        <v>87.114648894913799</v>
      </c>
      <c r="AQ131">
        <v>83</v>
      </c>
      <c r="AR131">
        <v>13</v>
      </c>
      <c r="AS131">
        <f t="shared" si="61"/>
        <v>1</v>
      </c>
      <c r="AT131">
        <f t="shared" si="62"/>
        <v>0</v>
      </c>
      <c r="AU131">
        <f t="shared" si="63"/>
        <v>47036.62951098846</v>
      </c>
      <c r="AV131">
        <f t="shared" si="64"/>
        <v>1200</v>
      </c>
      <c r="AW131">
        <f t="shared" si="65"/>
        <v>1025.9232564489457</v>
      </c>
      <c r="AX131">
        <f t="shared" si="66"/>
        <v>0.85493604704078807</v>
      </c>
      <c r="AY131">
        <f t="shared" si="67"/>
        <v>0.18842657078872094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1665597187.5999999</v>
      </c>
      <c r="BF131">
        <v>747.68700000000013</v>
      </c>
      <c r="BG131">
        <v>760.56414285714288</v>
      </c>
      <c r="BH131">
        <v>37.661214285714287</v>
      </c>
      <c r="BI131">
        <v>37.42462857142857</v>
      </c>
      <c r="BJ131">
        <v>748.07685714285719</v>
      </c>
      <c r="BK131">
        <v>37.442042857142859</v>
      </c>
      <c r="BL131">
        <v>650.05014285714276</v>
      </c>
      <c r="BM131">
        <v>101.02114285714281</v>
      </c>
      <c r="BN131">
        <v>0.1001921428571429</v>
      </c>
      <c r="BO131">
        <v>34.452757142857138</v>
      </c>
      <c r="BP131">
        <v>34.783771428571427</v>
      </c>
      <c r="BQ131">
        <v>999.89999999999986</v>
      </c>
      <c r="BR131">
        <v>0</v>
      </c>
      <c r="BS131">
        <v>0</v>
      </c>
      <c r="BT131">
        <v>8997.59</v>
      </c>
      <c r="BU131">
        <v>0</v>
      </c>
      <c r="BV131">
        <v>203.09528571428569</v>
      </c>
      <c r="BW131">
        <v>-12.87717142857143</v>
      </c>
      <c r="BX131">
        <v>776.94771428571426</v>
      </c>
      <c r="BY131">
        <v>790.13471428571427</v>
      </c>
      <c r="BZ131">
        <v>0.23658428571428569</v>
      </c>
      <c r="CA131">
        <v>760.56414285714288</v>
      </c>
      <c r="CB131">
        <v>37.42462857142857</v>
      </c>
      <c r="CC131">
        <v>3.8045814285714279</v>
      </c>
      <c r="CD131">
        <v>3.7806828571428568</v>
      </c>
      <c r="CE131">
        <v>28.043971428571432</v>
      </c>
      <c r="CF131">
        <v>27.9359</v>
      </c>
      <c r="CG131">
        <v>1200</v>
      </c>
      <c r="CH131">
        <v>0.50004700000000002</v>
      </c>
      <c r="CI131">
        <v>0.49995299999999998</v>
      </c>
      <c r="CJ131">
        <v>0</v>
      </c>
      <c r="CK131">
        <v>772.93871428571435</v>
      </c>
      <c r="CL131">
        <v>4.9990899999999998</v>
      </c>
      <c r="CM131">
        <v>8388.0485714285714</v>
      </c>
      <c r="CN131">
        <v>9558.0142857142837</v>
      </c>
      <c r="CO131">
        <v>45.061999999999998</v>
      </c>
      <c r="CP131">
        <v>47.436999999999998</v>
      </c>
      <c r="CQ131">
        <v>45.875</v>
      </c>
      <c r="CR131">
        <v>46.625</v>
      </c>
      <c r="CS131">
        <v>46.535428571428568</v>
      </c>
      <c r="CT131">
        <v>597.55857142857144</v>
      </c>
      <c r="CU131">
        <v>597.44142857142856</v>
      </c>
      <c r="CV131">
        <v>0</v>
      </c>
      <c r="CW131">
        <v>1665597196.5999999</v>
      </c>
      <c r="CX131">
        <v>0</v>
      </c>
      <c r="CY131">
        <v>1665596416</v>
      </c>
      <c r="CZ131" t="s">
        <v>356</v>
      </c>
      <c r="DA131">
        <v>1665596416</v>
      </c>
      <c r="DB131">
        <v>1665596413.5</v>
      </c>
      <c r="DC131">
        <v>13</v>
      </c>
      <c r="DD131">
        <v>-1.9E-2</v>
      </c>
      <c r="DE131">
        <v>-8.0000000000000002E-3</v>
      </c>
      <c r="DF131">
        <v>-0.56100000000000005</v>
      </c>
      <c r="DG131">
        <v>0.20899999999999999</v>
      </c>
      <c r="DH131">
        <v>415</v>
      </c>
      <c r="DI131">
        <v>38</v>
      </c>
      <c r="DJ131">
        <v>0.55000000000000004</v>
      </c>
      <c r="DK131">
        <v>0.34</v>
      </c>
      <c r="DL131">
        <v>-12.80913414634146</v>
      </c>
      <c r="DM131">
        <v>-0.11135121951217319</v>
      </c>
      <c r="DN131">
        <v>4.6253693905255133E-2</v>
      </c>
      <c r="DO131">
        <v>0</v>
      </c>
      <c r="DP131">
        <v>0.28569653658536581</v>
      </c>
      <c r="DQ131">
        <v>-0.17247997212543481</v>
      </c>
      <c r="DR131">
        <v>2.105294081316926E-2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416</v>
      </c>
      <c r="EA131">
        <v>3.2941600000000002</v>
      </c>
      <c r="EB131">
        <v>2.6252399999999998</v>
      </c>
      <c r="EC131">
        <v>0.15362000000000001</v>
      </c>
      <c r="ED131">
        <v>0.154197</v>
      </c>
      <c r="EE131">
        <v>0.14824699999999999</v>
      </c>
      <c r="EF131">
        <v>0.14623800000000001</v>
      </c>
      <c r="EG131">
        <v>25546.2</v>
      </c>
      <c r="EH131">
        <v>26045.4</v>
      </c>
      <c r="EI131">
        <v>28094</v>
      </c>
      <c r="EJ131">
        <v>29657.4</v>
      </c>
      <c r="EK131">
        <v>32866.5</v>
      </c>
      <c r="EL131">
        <v>35191.9</v>
      </c>
      <c r="EM131">
        <v>39584.800000000003</v>
      </c>
      <c r="EN131">
        <v>42441</v>
      </c>
      <c r="EO131">
        <v>2.0523500000000001</v>
      </c>
      <c r="EP131">
        <v>2.1352199999999999</v>
      </c>
      <c r="EQ131">
        <v>8.5398600000000005E-2</v>
      </c>
      <c r="ER131">
        <v>0</v>
      </c>
      <c r="ES131">
        <v>33.4114</v>
      </c>
      <c r="ET131">
        <v>999.9</v>
      </c>
      <c r="EU131">
        <v>72.400000000000006</v>
      </c>
      <c r="EV131">
        <v>37.200000000000003</v>
      </c>
      <c r="EW131">
        <v>45.6843</v>
      </c>
      <c r="EX131">
        <v>57.012799999999999</v>
      </c>
      <c r="EY131">
        <v>-2.2556099999999999</v>
      </c>
      <c r="EZ131">
        <v>2</v>
      </c>
      <c r="FA131">
        <v>0.68534600000000001</v>
      </c>
      <c r="FB131">
        <v>1.64201</v>
      </c>
      <c r="FC131">
        <v>20.261399999999998</v>
      </c>
      <c r="FD131">
        <v>5.2180400000000002</v>
      </c>
      <c r="FE131">
        <v>12.0067</v>
      </c>
      <c r="FF131">
        <v>4.9859</v>
      </c>
      <c r="FG131">
        <v>3.2845800000000001</v>
      </c>
      <c r="FH131">
        <v>7039.3</v>
      </c>
      <c r="FI131">
        <v>9999</v>
      </c>
      <c r="FJ131">
        <v>9999</v>
      </c>
      <c r="FK131">
        <v>515.79999999999995</v>
      </c>
      <c r="FL131">
        <v>1.8658399999999999</v>
      </c>
      <c r="FM131">
        <v>1.8621799999999999</v>
      </c>
      <c r="FN131">
        <v>1.86419</v>
      </c>
      <c r="FO131">
        <v>1.86033</v>
      </c>
      <c r="FP131">
        <v>1.8610500000000001</v>
      </c>
      <c r="FQ131">
        <v>1.86008</v>
      </c>
      <c r="FR131">
        <v>1.8618300000000001</v>
      </c>
      <c r="FS131">
        <v>1.8583700000000001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-0.38800000000000001</v>
      </c>
      <c r="GH131">
        <v>0.21929999999999999</v>
      </c>
      <c r="GI131">
        <v>-0.69928025100371916</v>
      </c>
      <c r="GJ131">
        <v>1.4630516110468079E-4</v>
      </c>
      <c r="GK131">
        <v>5.5642911680704064E-7</v>
      </c>
      <c r="GL131">
        <v>-2.6618900234199588E-10</v>
      </c>
      <c r="GM131">
        <v>-0.15148303708864999</v>
      </c>
      <c r="GN131">
        <v>8.1235993582925436E-3</v>
      </c>
      <c r="GO131">
        <v>6.4829555091776674E-5</v>
      </c>
      <c r="GP131">
        <v>-4.6489004256989501E-7</v>
      </c>
      <c r="GQ131">
        <v>2</v>
      </c>
      <c r="GR131">
        <v>2085</v>
      </c>
      <c r="GS131">
        <v>3</v>
      </c>
      <c r="GT131">
        <v>37</v>
      </c>
      <c r="GU131">
        <v>12.9</v>
      </c>
      <c r="GV131">
        <v>12.9</v>
      </c>
      <c r="GW131">
        <v>2.2522000000000002</v>
      </c>
      <c r="GX131">
        <v>2.5830099999999998</v>
      </c>
      <c r="GY131">
        <v>2.04834</v>
      </c>
      <c r="GZ131">
        <v>2.6184099999999999</v>
      </c>
      <c r="HA131">
        <v>2.1972700000000001</v>
      </c>
      <c r="HB131">
        <v>2.3706100000000001</v>
      </c>
      <c r="HC131">
        <v>42.032899999999998</v>
      </c>
      <c r="HD131">
        <v>15.0602</v>
      </c>
      <c r="HE131">
        <v>18</v>
      </c>
      <c r="HF131">
        <v>594.17200000000003</v>
      </c>
      <c r="HG131">
        <v>730.26400000000001</v>
      </c>
      <c r="HH131">
        <v>31.000900000000001</v>
      </c>
      <c r="HI131">
        <v>35.808500000000002</v>
      </c>
      <c r="HJ131">
        <v>30.000599999999999</v>
      </c>
      <c r="HK131">
        <v>35.579099999999997</v>
      </c>
      <c r="HL131">
        <v>35.548400000000001</v>
      </c>
      <c r="HM131">
        <v>45.066499999999998</v>
      </c>
      <c r="HN131">
        <v>21.706800000000001</v>
      </c>
      <c r="HO131">
        <v>97.398899999999998</v>
      </c>
      <c r="HP131">
        <v>31</v>
      </c>
      <c r="HQ131">
        <v>775.72799999999995</v>
      </c>
      <c r="HR131">
        <v>37.687100000000001</v>
      </c>
      <c r="HS131">
        <v>98.891499999999994</v>
      </c>
      <c r="HT131">
        <v>98.369</v>
      </c>
    </row>
    <row r="132" spans="1:228" x14ac:dyDescent="0.2">
      <c r="A132">
        <v>117</v>
      </c>
      <c r="B132">
        <v>1665597193.5999999</v>
      </c>
      <c r="C132">
        <v>463</v>
      </c>
      <c r="D132" t="s">
        <v>593</v>
      </c>
      <c r="E132" t="s">
        <v>594</v>
      </c>
      <c r="F132">
        <v>4</v>
      </c>
      <c r="G132">
        <v>1665597191.2874999</v>
      </c>
      <c r="H132">
        <f t="shared" si="34"/>
        <v>6.0123995651189198E-4</v>
      </c>
      <c r="I132">
        <f t="shared" si="35"/>
        <v>0.60123995651189199</v>
      </c>
      <c r="J132">
        <f t="shared" si="36"/>
        <v>6.7873200624508128</v>
      </c>
      <c r="K132">
        <f t="shared" si="37"/>
        <v>753.94312500000001</v>
      </c>
      <c r="L132">
        <f t="shared" si="38"/>
        <v>404.80934866480533</v>
      </c>
      <c r="M132">
        <f t="shared" si="39"/>
        <v>40.933986301587815</v>
      </c>
      <c r="N132">
        <f t="shared" si="40"/>
        <v>76.238104808396898</v>
      </c>
      <c r="O132">
        <f t="shared" si="41"/>
        <v>3.2839958976968127E-2</v>
      </c>
      <c r="P132">
        <f t="shared" si="42"/>
        <v>3.6779832080667596</v>
      </c>
      <c r="Q132">
        <f t="shared" si="43"/>
        <v>3.2677926097876703E-2</v>
      </c>
      <c r="R132">
        <f t="shared" si="44"/>
        <v>2.0438195011636962E-2</v>
      </c>
      <c r="S132">
        <f t="shared" si="45"/>
        <v>226.11094948236311</v>
      </c>
      <c r="T132">
        <f t="shared" si="46"/>
        <v>35.40845908977213</v>
      </c>
      <c r="U132">
        <f t="shared" si="47"/>
        <v>34.794750000000001</v>
      </c>
      <c r="V132">
        <f t="shared" si="48"/>
        <v>5.5844878323302414</v>
      </c>
      <c r="W132">
        <f t="shared" si="49"/>
        <v>69.506073554683496</v>
      </c>
      <c r="X132">
        <f t="shared" si="50"/>
        <v>3.8104282685085247</v>
      </c>
      <c r="Y132">
        <f t="shared" si="51"/>
        <v>5.4821515209180856</v>
      </c>
      <c r="Z132">
        <f t="shared" si="52"/>
        <v>1.7740595638217167</v>
      </c>
      <c r="AA132">
        <f t="shared" si="53"/>
        <v>-26.514682082174435</v>
      </c>
      <c r="AB132">
        <f t="shared" si="54"/>
        <v>-66.047064577714252</v>
      </c>
      <c r="AC132">
        <f t="shared" si="55"/>
        <v>-4.1786266802746539</v>
      </c>
      <c r="AD132">
        <f t="shared" si="56"/>
        <v>129.37057614219978</v>
      </c>
      <c r="AE132">
        <f t="shared" si="57"/>
        <v>30.493116999929111</v>
      </c>
      <c r="AF132">
        <f t="shared" si="58"/>
        <v>0.47418941107057577</v>
      </c>
      <c r="AG132">
        <f t="shared" si="59"/>
        <v>6.7873200624508128</v>
      </c>
      <c r="AH132">
        <v>796.66736150726513</v>
      </c>
      <c r="AI132">
        <v>786.65175757575707</v>
      </c>
      <c r="AJ132">
        <v>1.753657012460335</v>
      </c>
      <c r="AK132">
        <v>66.503047521225383</v>
      </c>
      <c r="AL132">
        <f t="shared" si="60"/>
        <v>0.60123995651189199</v>
      </c>
      <c r="AM132">
        <v>37.460229060639797</v>
      </c>
      <c r="AN132">
        <v>37.698795604395627</v>
      </c>
      <c r="AO132">
        <v>3.306075353404154E-4</v>
      </c>
      <c r="AP132">
        <v>87.114648894913799</v>
      </c>
      <c r="AQ132">
        <v>83</v>
      </c>
      <c r="AR132">
        <v>13</v>
      </c>
      <c r="AS132">
        <f t="shared" si="61"/>
        <v>1</v>
      </c>
      <c r="AT132">
        <f t="shared" si="62"/>
        <v>0</v>
      </c>
      <c r="AU132">
        <f t="shared" si="63"/>
        <v>47067.648070355535</v>
      </c>
      <c r="AV132">
        <f t="shared" si="64"/>
        <v>1199.9937500000001</v>
      </c>
      <c r="AW132">
        <f t="shared" si="65"/>
        <v>1025.918038591898</v>
      </c>
      <c r="AX132">
        <f t="shared" si="66"/>
        <v>0.85493615161903791</v>
      </c>
      <c r="AY132">
        <f t="shared" si="67"/>
        <v>0.18842677262474333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1665597191.2874999</v>
      </c>
      <c r="BF132">
        <v>753.94312500000001</v>
      </c>
      <c r="BG132">
        <v>766.75724999999989</v>
      </c>
      <c r="BH132">
        <v>37.682549999999999</v>
      </c>
      <c r="BI132">
        <v>37.493012500000013</v>
      </c>
      <c r="BJ132">
        <v>754.32987500000002</v>
      </c>
      <c r="BK132">
        <v>37.463137500000002</v>
      </c>
      <c r="BL132">
        <v>650.03812499999992</v>
      </c>
      <c r="BM132">
        <v>101.019125</v>
      </c>
      <c r="BN132">
        <v>0.1000473625</v>
      </c>
      <c r="BO132">
        <v>34.461662500000003</v>
      </c>
      <c r="BP132">
        <v>34.794750000000001</v>
      </c>
      <c r="BQ132">
        <v>999.9</v>
      </c>
      <c r="BR132">
        <v>0</v>
      </c>
      <c r="BS132">
        <v>0</v>
      </c>
      <c r="BT132">
        <v>9004.0625</v>
      </c>
      <c r="BU132">
        <v>0</v>
      </c>
      <c r="BV132">
        <v>199.51075</v>
      </c>
      <c r="BW132">
        <v>-12.814249999999999</v>
      </c>
      <c r="BX132">
        <v>783.46625000000006</v>
      </c>
      <c r="BY132">
        <v>796.62537499999996</v>
      </c>
      <c r="BZ132">
        <v>0.18955887499999999</v>
      </c>
      <c r="CA132">
        <v>766.75724999999989</v>
      </c>
      <c r="CB132">
        <v>37.493012500000013</v>
      </c>
      <c r="CC132">
        <v>3.8066612499999999</v>
      </c>
      <c r="CD132">
        <v>3.7875112500000001</v>
      </c>
      <c r="CE132">
        <v>28.053349999999998</v>
      </c>
      <c r="CF132">
        <v>27.966825</v>
      </c>
      <c r="CG132">
        <v>1199.9937500000001</v>
      </c>
      <c r="CH132">
        <v>0.50004512499999998</v>
      </c>
      <c r="CI132">
        <v>0.49995487500000002</v>
      </c>
      <c r="CJ132">
        <v>0</v>
      </c>
      <c r="CK132">
        <v>772.89949999999999</v>
      </c>
      <c r="CL132">
        <v>4.9990899999999998</v>
      </c>
      <c r="CM132">
        <v>8386.1787499999991</v>
      </c>
      <c r="CN132">
        <v>9557.9587499999998</v>
      </c>
      <c r="CO132">
        <v>45.061999999999998</v>
      </c>
      <c r="CP132">
        <v>47.436999999999998</v>
      </c>
      <c r="CQ132">
        <v>45.890500000000003</v>
      </c>
      <c r="CR132">
        <v>46.625</v>
      </c>
      <c r="CS132">
        <v>46.53875</v>
      </c>
      <c r="CT132">
        <v>597.55124999999998</v>
      </c>
      <c r="CU132">
        <v>597.44250000000011</v>
      </c>
      <c r="CV132">
        <v>0</v>
      </c>
      <c r="CW132">
        <v>1665597200.2</v>
      </c>
      <c r="CX132">
        <v>0</v>
      </c>
      <c r="CY132">
        <v>1665596416</v>
      </c>
      <c r="CZ132" t="s">
        <v>356</v>
      </c>
      <c r="DA132">
        <v>1665596416</v>
      </c>
      <c r="DB132">
        <v>1665596413.5</v>
      </c>
      <c r="DC132">
        <v>13</v>
      </c>
      <c r="DD132">
        <v>-1.9E-2</v>
      </c>
      <c r="DE132">
        <v>-8.0000000000000002E-3</v>
      </c>
      <c r="DF132">
        <v>-0.56100000000000005</v>
      </c>
      <c r="DG132">
        <v>0.20899999999999999</v>
      </c>
      <c r="DH132">
        <v>415</v>
      </c>
      <c r="DI132">
        <v>38</v>
      </c>
      <c r="DJ132">
        <v>0.55000000000000004</v>
      </c>
      <c r="DK132">
        <v>0.34</v>
      </c>
      <c r="DL132">
        <v>-12.8189925</v>
      </c>
      <c r="DM132">
        <v>-6.8898686679158758E-2</v>
      </c>
      <c r="DN132">
        <v>4.8357684950274642E-2</v>
      </c>
      <c r="DO132">
        <v>1</v>
      </c>
      <c r="DP132">
        <v>0.26647365000000001</v>
      </c>
      <c r="DQ132">
        <v>-0.34376505816135161</v>
      </c>
      <c r="DR132">
        <v>3.8017384846639572E-2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357</v>
      </c>
      <c r="EA132">
        <v>3.29433</v>
      </c>
      <c r="EB132">
        <v>2.6253099999999998</v>
      </c>
      <c r="EC132">
        <v>0.15453600000000001</v>
      </c>
      <c r="ED132">
        <v>0.15509400000000001</v>
      </c>
      <c r="EE132">
        <v>0.14832799999999999</v>
      </c>
      <c r="EF132">
        <v>0.14646200000000001</v>
      </c>
      <c r="EG132">
        <v>25518</v>
      </c>
      <c r="EH132">
        <v>26016.799999999999</v>
      </c>
      <c r="EI132">
        <v>28093.4</v>
      </c>
      <c r="EJ132">
        <v>29656.400000000001</v>
      </c>
      <c r="EK132">
        <v>32862.6</v>
      </c>
      <c r="EL132">
        <v>35181.4</v>
      </c>
      <c r="EM132">
        <v>39583.800000000003</v>
      </c>
      <c r="EN132">
        <v>42439.4</v>
      </c>
      <c r="EO132">
        <v>2.05308</v>
      </c>
      <c r="EP132">
        <v>2.1353499999999999</v>
      </c>
      <c r="EQ132">
        <v>8.5048399999999996E-2</v>
      </c>
      <c r="ER132">
        <v>0</v>
      </c>
      <c r="ES132">
        <v>33.423400000000001</v>
      </c>
      <c r="ET132">
        <v>999.9</v>
      </c>
      <c r="EU132">
        <v>72.400000000000006</v>
      </c>
      <c r="EV132">
        <v>37.200000000000003</v>
      </c>
      <c r="EW132">
        <v>45.684399999999997</v>
      </c>
      <c r="EX132">
        <v>56.472799999999999</v>
      </c>
      <c r="EY132">
        <v>-2.26362</v>
      </c>
      <c r="EZ132">
        <v>2</v>
      </c>
      <c r="FA132">
        <v>0.686052</v>
      </c>
      <c r="FB132">
        <v>1.65144</v>
      </c>
      <c r="FC132">
        <v>20.261299999999999</v>
      </c>
      <c r="FD132">
        <v>5.2175900000000004</v>
      </c>
      <c r="FE132">
        <v>12.007</v>
      </c>
      <c r="FF132">
        <v>4.9856499999999997</v>
      </c>
      <c r="FG132">
        <v>3.2844500000000001</v>
      </c>
      <c r="FH132">
        <v>7039.3</v>
      </c>
      <c r="FI132">
        <v>9999</v>
      </c>
      <c r="FJ132">
        <v>9999</v>
      </c>
      <c r="FK132">
        <v>515.79999999999995</v>
      </c>
      <c r="FL132">
        <v>1.8658399999999999</v>
      </c>
      <c r="FM132">
        <v>1.8621799999999999</v>
      </c>
      <c r="FN132">
        <v>1.8642300000000001</v>
      </c>
      <c r="FO132">
        <v>1.86033</v>
      </c>
      <c r="FP132">
        <v>1.8610800000000001</v>
      </c>
      <c r="FQ132">
        <v>1.8601099999999999</v>
      </c>
      <c r="FR132">
        <v>1.8618399999999999</v>
      </c>
      <c r="FS132">
        <v>1.8583700000000001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-0.38400000000000001</v>
      </c>
      <c r="GH132">
        <v>0.21970000000000001</v>
      </c>
      <c r="GI132">
        <v>-0.69928025100371916</v>
      </c>
      <c r="GJ132">
        <v>1.4630516110468079E-4</v>
      </c>
      <c r="GK132">
        <v>5.5642911680704064E-7</v>
      </c>
      <c r="GL132">
        <v>-2.6618900234199588E-10</v>
      </c>
      <c r="GM132">
        <v>-0.15148303708864999</v>
      </c>
      <c r="GN132">
        <v>8.1235993582925436E-3</v>
      </c>
      <c r="GO132">
        <v>6.4829555091776674E-5</v>
      </c>
      <c r="GP132">
        <v>-4.6489004256989501E-7</v>
      </c>
      <c r="GQ132">
        <v>2</v>
      </c>
      <c r="GR132">
        <v>2085</v>
      </c>
      <c r="GS132">
        <v>3</v>
      </c>
      <c r="GT132">
        <v>37</v>
      </c>
      <c r="GU132">
        <v>13</v>
      </c>
      <c r="GV132">
        <v>13</v>
      </c>
      <c r="GW132">
        <v>2.2680699999999998</v>
      </c>
      <c r="GX132">
        <v>2.5866699999999998</v>
      </c>
      <c r="GY132">
        <v>2.04834</v>
      </c>
      <c r="GZ132">
        <v>2.6196299999999999</v>
      </c>
      <c r="HA132">
        <v>2.1972700000000001</v>
      </c>
      <c r="HB132">
        <v>2.36328</v>
      </c>
      <c r="HC132">
        <v>42.032899999999998</v>
      </c>
      <c r="HD132">
        <v>15.051399999999999</v>
      </c>
      <c r="HE132">
        <v>18</v>
      </c>
      <c r="HF132">
        <v>594.76900000000001</v>
      </c>
      <c r="HG132">
        <v>730.44899999999996</v>
      </c>
      <c r="HH132">
        <v>31.001999999999999</v>
      </c>
      <c r="HI132">
        <v>35.815100000000001</v>
      </c>
      <c r="HJ132">
        <v>30.000800000000002</v>
      </c>
      <c r="HK132">
        <v>35.585599999999999</v>
      </c>
      <c r="HL132">
        <v>35.554099999999998</v>
      </c>
      <c r="HM132">
        <v>45.385899999999999</v>
      </c>
      <c r="HN132">
        <v>21.429600000000001</v>
      </c>
      <c r="HO132">
        <v>97.398899999999998</v>
      </c>
      <c r="HP132">
        <v>31</v>
      </c>
      <c r="HQ132">
        <v>782.40700000000004</v>
      </c>
      <c r="HR132">
        <v>37.727600000000002</v>
      </c>
      <c r="HS132">
        <v>98.889200000000002</v>
      </c>
      <c r="HT132">
        <v>98.365499999999997</v>
      </c>
    </row>
    <row r="133" spans="1:228" x14ac:dyDescent="0.2">
      <c r="A133">
        <v>118</v>
      </c>
      <c r="B133">
        <v>1665597197.5999999</v>
      </c>
      <c r="C133">
        <v>467</v>
      </c>
      <c r="D133" t="s">
        <v>595</v>
      </c>
      <c r="E133" t="s">
        <v>596</v>
      </c>
      <c r="F133">
        <v>4</v>
      </c>
      <c r="G133">
        <v>1665597195.5999999</v>
      </c>
      <c r="H133">
        <f t="shared" si="34"/>
        <v>6.3784171689252765E-4</v>
      </c>
      <c r="I133">
        <f t="shared" si="35"/>
        <v>0.63784171689252767</v>
      </c>
      <c r="J133">
        <f t="shared" si="36"/>
        <v>6.8846547444469826</v>
      </c>
      <c r="K133">
        <f t="shared" si="37"/>
        <v>761.08285714285716</v>
      </c>
      <c r="L133">
        <f t="shared" si="38"/>
        <v>426.1590981171376</v>
      </c>
      <c r="M133">
        <f t="shared" si="39"/>
        <v>43.092764838758839</v>
      </c>
      <c r="N133">
        <f t="shared" si="40"/>
        <v>76.959907064222605</v>
      </c>
      <c r="O133">
        <f t="shared" si="41"/>
        <v>3.4854451737111415E-2</v>
      </c>
      <c r="P133">
        <f t="shared" si="42"/>
        <v>3.6815354755071037</v>
      </c>
      <c r="Q133">
        <f t="shared" si="43"/>
        <v>3.4672164733218429E-2</v>
      </c>
      <c r="R133">
        <f t="shared" si="44"/>
        <v>2.1686401075667355E-2</v>
      </c>
      <c r="S133">
        <f t="shared" si="45"/>
        <v>226.11095066147124</v>
      </c>
      <c r="T133">
        <f t="shared" si="46"/>
        <v>35.408368599522547</v>
      </c>
      <c r="U133">
        <f t="shared" si="47"/>
        <v>34.810414285714288</v>
      </c>
      <c r="V133">
        <f t="shared" si="48"/>
        <v>5.5893410645953017</v>
      </c>
      <c r="W133">
        <f t="shared" si="49"/>
        <v>69.568349475357834</v>
      </c>
      <c r="X133">
        <f t="shared" si="50"/>
        <v>3.8156286186396922</v>
      </c>
      <c r="Y133">
        <f t="shared" si="51"/>
        <v>5.4847191968974993</v>
      </c>
      <c r="Z133">
        <f t="shared" si="52"/>
        <v>1.7737124459556095</v>
      </c>
      <c r="AA133">
        <f t="shared" si="53"/>
        <v>-28.128819714960468</v>
      </c>
      <c r="AB133">
        <f t="shared" si="54"/>
        <v>-67.548054297924352</v>
      </c>
      <c r="AC133">
        <f t="shared" si="55"/>
        <v>-4.2699684055368152</v>
      </c>
      <c r="AD133">
        <f t="shared" si="56"/>
        <v>126.16410824304961</v>
      </c>
      <c r="AE133">
        <f t="shared" si="57"/>
        <v>30.531031287282815</v>
      </c>
      <c r="AF133">
        <f t="shared" si="58"/>
        <v>0.20754340205300112</v>
      </c>
      <c r="AG133">
        <f t="shared" si="59"/>
        <v>6.8846547444469826</v>
      </c>
      <c r="AH133">
        <v>803.59237341489052</v>
      </c>
      <c r="AI133">
        <v>793.55452727272734</v>
      </c>
      <c r="AJ133">
        <v>1.7485517213702719</v>
      </c>
      <c r="AK133">
        <v>66.503047521225383</v>
      </c>
      <c r="AL133">
        <f t="shared" si="60"/>
        <v>0.63784171689252767</v>
      </c>
      <c r="AM133">
        <v>37.546186452070621</v>
      </c>
      <c r="AN133">
        <v>37.761483516483523</v>
      </c>
      <c r="AO133">
        <v>7.4895780799234049E-3</v>
      </c>
      <c r="AP133">
        <v>87.114648894913799</v>
      </c>
      <c r="AQ133">
        <v>83</v>
      </c>
      <c r="AR133">
        <v>13</v>
      </c>
      <c r="AS133">
        <f t="shared" si="61"/>
        <v>1</v>
      </c>
      <c r="AT133">
        <f t="shared" si="62"/>
        <v>0</v>
      </c>
      <c r="AU133">
        <f t="shared" si="63"/>
        <v>47129.544939638414</v>
      </c>
      <c r="AV133">
        <f t="shared" si="64"/>
        <v>1199.99</v>
      </c>
      <c r="AW133">
        <f t="shared" si="65"/>
        <v>1025.9151993064618</v>
      </c>
      <c r="AX133">
        <f t="shared" si="66"/>
        <v>0.85493645722586165</v>
      </c>
      <c r="AY133">
        <f t="shared" si="67"/>
        <v>0.18842736244591307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1665597195.5999999</v>
      </c>
      <c r="BF133">
        <v>761.08285714285716</v>
      </c>
      <c r="BG133">
        <v>773.83057142857149</v>
      </c>
      <c r="BH133">
        <v>37.734057142857139</v>
      </c>
      <c r="BI133">
        <v>37.6511</v>
      </c>
      <c r="BJ133">
        <v>761.46571428571428</v>
      </c>
      <c r="BK133">
        <v>37.514057142857148</v>
      </c>
      <c r="BL133">
        <v>650.00099999999998</v>
      </c>
      <c r="BM133">
        <v>101.0191428571429</v>
      </c>
      <c r="BN133">
        <v>9.9817242857142871E-2</v>
      </c>
      <c r="BO133">
        <v>34.470085714285709</v>
      </c>
      <c r="BP133">
        <v>34.810414285714288</v>
      </c>
      <c r="BQ133">
        <v>999.89999999999986</v>
      </c>
      <c r="BR133">
        <v>0</v>
      </c>
      <c r="BS133">
        <v>0</v>
      </c>
      <c r="BT133">
        <v>9016.3385714285723</v>
      </c>
      <c r="BU133">
        <v>0</v>
      </c>
      <c r="BV133">
        <v>195.01171428571431</v>
      </c>
      <c r="BW133">
        <v>-12.747628571428571</v>
      </c>
      <c r="BX133">
        <v>790.928</v>
      </c>
      <c r="BY133">
        <v>804.1061428571428</v>
      </c>
      <c r="BZ133">
        <v>8.2927171428571436E-2</v>
      </c>
      <c r="CA133">
        <v>773.83057142857149</v>
      </c>
      <c r="CB133">
        <v>37.6511</v>
      </c>
      <c r="CC133">
        <v>3.8118642857142859</v>
      </c>
      <c r="CD133">
        <v>3.8034857142857139</v>
      </c>
      <c r="CE133">
        <v>28.076785714285709</v>
      </c>
      <c r="CF133">
        <v>28.03902857142857</v>
      </c>
      <c r="CG133">
        <v>1199.99</v>
      </c>
      <c r="CH133">
        <v>0.50003614285714293</v>
      </c>
      <c r="CI133">
        <v>0.49996385714285718</v>
      </c>
      <c r="CJ133">
        <v>0</v>
      </c>
      <c r="CK133">
        <v>772.75114285714301</v>
      </c>
      <c r="CL133">
        <v>4.9990899999999998</v>
      </c>
      <c r="CM133">
        <v>8384.4328571428578</v>
      </c>
      <c r="CN133">
        <v>9557.9042857142867</v>
      </c>
      <c r="CO133">
        <v>45.107000000000014</v>
      </c>
      <c r="CP133">
        <v>47.482000000000014</v>
      </c>
      <c r="CQ133">
        <v>45.892714285714291</v>
      </c>
      <c r="CR133">
        <v>46.686999999999998</v>
      </c>
      <c r="CS133">
        <v>46.561999999999998</v>
      </c>
      <c r="CT133">
        <v>597.53714285714273</v>
      </c>
      <c r="CU133">
        <v>597.45285714285717</v>
      </c>
      <c r="CV133">
        <v>0</v>
      </c>
      <c r="CW133">
        <v>1665597204.4000001</v>
      </c>
      <c r="CX133">
        <v>0</v>
      </c>
      <c r="CY133">
        <v>1665596416</v>
      </c>
      <c r="CZ133" t="s">
        <v>356</v>
      </c>
      <c r="DA133">
        <v>1665596416</v>
      </c>
      <c r="DB133">
        <v>1665596413.5</v>
      </c>
      <c r="DC133">
        <v>13</v>
      </c>
      <c r="DD133">
        <v>-1.9E-2</v>
      </c>
      <c r="DE133">
        <v>-8.0000000000000002E-3</v>
      </c>
      <c r="DF133">
        <v>-0.56100000000000005</v>
      </c>
      <c r="DG133">
        <v>0.20899999999999999</v>
      </c>
      <c r="DH133">
        <v>415</v>
      </c>
      <c r="DI133">
        <v>38</v>
      </c>
      <c r="DJ133">
        <v>0.55000000000000004</v>
      </c>
      <c r="DK133">
        <v>0.34</v>
      </c>
      <c r="DL133">
        <v>-12.80865</v>
      </c>
      <c r="DM133">
        <v>0.144634896810514</v>
      </c>
      <c r="DN133">
        <v>5.4974876079896907E-2</v>
      </c>
      <c r="DO133">
        <v>0</v>
      </c>
      <c r="DP133">
        <v>0.23276603500000001</v>
      </c>
      <c r="DQ133">
        <v>-0.65953740337711098</v>
      </c>
      <c r="DR133">
        <v>6.7753614010990407E-2</v>
      </c>
      <c r="DS133">
        <v>0</v>
      </c>
      <c r="DT133">
        <v>0</v>
      </c>
      <c r="DU133">
        <v>0</v>
      </c>
      <c r="DV133">
        <v>0</v>
      </c>
      <c r="DW133">
        <v>-1</v>
      </c>
      <c r="DX133">
        <v>0</v>
      </c>
      <c r="DY133">
        <v>2</v>
      </c>
      <c r="DZ133" t="s">
        <v>416</v>
      </c>
      <c r="EA133">
        <v>3.29406</v>
      </c>
      <c r="EB133">
        <v>2.6253500000000001</v>
      </c>
      <c r="EC133">
        <v>0.155446</v>
      </c>
      <c r="ED133">
        <v>0.15598600000000001</v>
      </c>
      <c r="EE133">
        <v>0.14851600000000001</v>
      </c>
      <c r="EF133">
        <v>0.146899</v>
      </c>
      <c r="EG133">
        <v>25490.2</v>
      </c>
      <c r="EH133">
        <v>25988.3</v>
      </c>
      <c r="EI133">
        <v>28093.1</v>
      </c>
      <c r="EJ133">
        <v>29655.3</v>
      </c>
      <c r="EK133">
        <v>32855.1</v>
      </c>
      <c r="EL133">
        <v>35162.400000000001</v>
      </c>
      <c r="EM133">
        <v>39583.4</v>
      </c>
      <c r="EN133">
        <v>42438.1</v>
      </c>
      <c r="EO133">
        <v>2.0519799999999999</v>
      </c>
      <c r="EP133">
        <v>2.1353800000000001</v>
      </c>
      <c r="EQ133">
        <v>8.5912600000000006E-2</v>
      </c>
      <c r="ER133">
        <v>0</v>
      </c>
      <c r="ES133">
        <v>33.436900000000001</v>
      </c>
      <c r="ET133">
        <v>999.9</v>
      </c>
      <c r="EU133">
        <v>72.400000000000006</v>
      </c>
      <c r="EV133">
        <v>37.200000000000003</v>
      </c>
      <c r="EW133">
        <v>45.681699999999999</v>
      </c>
      <c r="EX133">
        <v>56.772799999999997</v>
      </c>
      <c r="EY133">
        <v>-2.22756</v>
      </c>
      <c r="EZ133">
        <v>2</v>
      </c>
      <c r="FA133">
        <v>0.68667699999999998</v>
      </c>
      <c r="FB133">
        <v>1.6614599999999999</v>
      </c>
      <c r="FC133">
        <v>20.261199999999999</v>
      </c>
      <c r="FD133">
        <v>5.21774</v>
      </c>
      <c r="FE133">
        <v>12.0067</v>
      </c>
      <c r="FF133">
        <v>4.9857500000000003</v>
      </c>
      <c r="FG133">
        <v>3.2844799999999998</v>
      </c>
      <c r="FH133">
        <v>7039.3</v>
      </c>
      <c r="FI133">
        <v>9999</v>
      </c>
      <c r="FJ133">
        <v>9999</v>
      </c>
      <c r="FK133">
        <v>515.79999999999995</v>
      </c>
      <c r="FL133">
        <v>1.8658300000000001</v>
      </c>
      <c r="FM133">
        <v>1.8621799999999999</v>
      </c>
      <c r="FN133">
        <v>1.86422</v>
      </c>
      <c r="FO133">
        <v>1.86032</v>
      </c>
      <c r="FP133">
        <v>1.86107</v>
      </c>
      <c r="FQ133">
        <v>1.8601000000000001</v>
      </c>
      <c r="FR133">
        <v>1.86185</v>
      </c>
      <c r="FS133">
        <v>1.8583700000000001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-0.38100000000000001</v>
      </c>
      <c r="GH133">
        <v>0.22040000000000001</v>
      </c>
      <c r="GI133">
        <v>-0.69928025100371916</v>
      </c>
      <c r="GJ133">
        <v>1.4630516110468079E-4</v>
      </c>
      <c r="GK133">
        <v>5.5642911680704064E-7</v>
      </c>
      <c r="GL133">
        <v>-2.6618900234199588E-10</v>
      </c>
      <c r="GM133">
        <v>-0.15148303708864999</v>
      </c>
      <c r="GN133">
        <v>8.1235993582925436E-3</v>
      </c>
      <c r="GO133">
        <v>6.4829555091776674E-5</v>
      </c>
      <c r="GP133">
        <v>-4.6489004256989501E-7</v>
      </c>
      <c r="GQ133">
        <v>2</v>
      </c>
      <c r="GR133">
        <v>2085</v>
      </c>
      <c r="GS133">
        <v>3</v>
      </c>
      <c r="GT133">
        <v>37</v>
      </c>
      <c r="GU133">
        <v>13</v>
      </c>
      <c r="GV133">
        <v>13.1</v>
      </c>
      <c r="GW133">
        <v>2.2839399999999999</v>
      </c>
      <c r="GX133">
        <v>2.5866699999999998</v>
      </c>
      <c r="GY133">
        <v>2.04834</v>
      </c>
      <c r="GZ133">
        <v>2.6196299999999999</v>
      </c>
      <c r="HA133">
        <v>2.1972700000000001</v>
      </c>
      <c r="HB133">
        <v>2.3059099999999999</v>
      </c>
      <c r="HC133">
        <v>42.032899999999998</v>
      </c>
      <c r="HD133">
        <v>15.033899999999999</v>
      </c>
      <c r="HE133">
        <v>18</v>
      </c>
      <c r="HF133">
        <v>594.01099999999997</v>
      </c>
      <c r="HG133">
        <v>730.54899999999998</v>
      </c>
      <c r="HH133">
        <v>31.002400000000002</v>
      </c>
      <c r="HI133">
        <v>35.821800000000003</v>
      </c>
      <c r="HJ133">
        <v>30.000800000000002</v>
      </c>
      <c r="HK133">
        <v>35.592199999999998</v>
      </c>
      <c r="HL133">
        <v>35.560600000000001</v>
      </c>
      <c r="HM133">
        <v>45.7117</v>
      </c>
      <c r="HN133">
        <v>21.429600000000001</v>
      </c>
      <c r="HO133">
        <v>97.398899999999998</v>
      </c>
      <c r="HP133">
        <v>31</v>
      </c>
      <c r="HQ133">
        <v>789.149</v>
      </c>
      <c r="HR133">
        <v>37.697000000000003</v>
      </c>
      <c r="HS133">
        <v>98.888300000000001</v>
      </c>
      <c r="HT133">
        <v>98.362200000000001</v>
      </c>
    </row>
    <row r="134" spans="1:228" x14ac:dyDescent="0.2">
      <c r="A134">
        <v>119</v>
      </c>
      <c r="B134">
        <v>1665597201.5999999</v>
      </c>
      <c r="C134">
        <v>471</v>
      </c>
      <c r="D134" t="s">
        <v>597</v>
      </c>
      <c r="E134" t="s">
        <v>598</v>
      </c>
      <c r="F134">
        <v>4</v>
      </c>
      <c r="G134">
        <v>1665597199.2874999</v>
      </c>
      <c r="H134">
        <f t="shared" si="34"/>
        <v>6.2815159002937667E-4</v>
      </c>
      <c r="I134">
        <f t="shared" si="35"/>
        <v>0.62815159002937671</v>
      </c>
      <c r="J134">
        <f t="shared" si="36"/>
        <v>7.0938024233392891</v>
      </c>
      <c r="K134">
        <f t="shared" si="37"/>
        <v>767.21287500000005</v>
      </c>
      <c r="L134">
        <f t="shared" si="38"/>
        <v>417.99339854171978</v>
      </c>
      <c r="M134">
        <f t="shared" si="39"/>
        <v>42.267502675252381</v>
      </c>
      <c r="N134">
        <f t="shared" si="40"/>
        <v>77.580584668764629</v>
      </c>
      <c r="O134">
        <f t="shared" si="41"/>
        <v>3.4358881622729091E-2</v>
      </c>
      <c r="P134">
        <f t="shared" si="42"/>
        <v>3.6745422229698463</v>
      </c>
      <c r="Q134">
        <f t="shared" si="43"/>
        <v>3.4181391887447503E-2</v>
      </c>
      <c r="R134">
        <f t="shared" si="44"/>
        <v>2.1379240074687646E-2</v>
      </c>
      <c r="S134">
        <f t="shared" si="45"/>
        <v>226.10980535810299</v>
      </c>
      <c r="T134">
        <f t="shared" si="46"/>
        <v>35.420293824440442</v>
      </c>
      <c r="U134">
        <f t="shared" si="47"/>
        <v>34.828949999999999</v>
      </c>
      <c r="V134">
        <f t="shared" si="48"/>
        <v>5.5950886808923288</v>
      </c>
      <c r="W134">
        <f t="shared" si="49"/>
        <v>69.677200530520892</v>
      </c>
      <c r="X134">
        <f t="shared" si="50"/>
        <v>3.823346859981569</v>
      </c>
      <c r="Y134">
        <f t="shared" si="51"/>
        <v>5.4872280040970045</v>
      </c>
      <c r="Z134">
        <f t="shared" si="52"/>
        <v>1.7717418209107598</v>
      </c>
      <c r="AA134">
        <f t="shared" si="53"/>
        <v>-27.701485120295512</v>
      </c>
      <c r="AB134">
        <f t="shared" si="54"/>
        <v>-69.461962087869196</v>
      </c>
      <c r="AC134">
        <f t="shared" si="55"/>
        <v>-4.3998846382775261</v>
      </c>
      <c r="AD134">
        <f t="shared" si="56"/>
        <v>124.54647351166078</v>
      </c>
      <c r="AE134">
        <f t="shared" si="57"/>
        <v>30.740786272786909</v>
      </c>
      <c r="AF134">
        <f t="shared" si="58"/>
        <v>0.26183401156066383</v>
      </c>
      <c r="AG134">
        <f t="shared" si="59"/>
        <v>7.0938024233392891</v>
      </c>
      <c r="AH134">
        <v>810.66773746959188</v>
      </c>
      <c r="AI134">
        <v>800.53179393939388</v>
      </c>
      <c r="AJ134">
        <v>1.7504637253593709</v>
      </c>
      <c r="AK134">
        <v>66.503047521225383</v>
      </c>
      <c r="AL134">
        <f t="shared" si="60"/>
        <v>0.62815159002937671</v>
      </c>
      <c r="AM134">
        <v>37.714574158652972</v>
      </c>
      <c r="AN134">
        <v>37.844782417582437</v>
      </c>
      <c r="AO134">
        <v>2.2828125878619591E-2</v>
      </c>
      <c r="AP134">
        <v>87.114648894913799</v>
      </c>
      <c r="AQ134">
        <v>83</v>
      </c>
      <c r="AR134">
        <v>13</v>
      </c>
      <c r="AS134">
        <f t="shared" si="61"/>
        <v>1</v>
      </c>
      <c r="AT134">
        <f t="shared" si="62"/>
        <v>0</v>
      </c>
      <c r="AU134">
        <f t="shared" si="63"/>
        <v>47003.90872346182</v>
      </c>
      <c r="AV134">
        <f t="shared" si="64"/>
        <v>1199.9825000000001</v>
      </c>
      <c r="AW134">
        <f t="shared" si="65"/>
        <v>1025.9089260922815</v>
      </c>
      <c r="AX134">
        <f t="shared" si="66"/>
        <v>0.8549365729019226</v>
      </c>
      <c r="AY134">
        <f t="shared" si="67"/>
        <v>0.18842758570071061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1665597199.2874999</v>
      </c>
      <c r="BF134">
        <v>767.21287500000005</v>
      </c>
      <c r="BG134">
        <v>780.06562499999995</v>
      </c>
      <c r="BH134">
        <v>37.809987499999998</v>
      </c>
      <c r="BI134">
        <v>37.705337499999999</v>
      </c>
      <c r="BJ134">
        <v>767.592625</v>
      </c>
      <c r="BK134">
        <v>37.589199999999998</v>
      </c>
      <c r="BL134">
        <v>649.9971250000001</v>
      </c>
      <c r="BM134">
        <v>101.019875</v>
      </c>
      <c r="BN134">
        <v>0.10014943749999999</v>
      </c>
      <c r="BO134">
        <v>34.478312500000001</v>
      </c>
      <c r="BP134">
        <v>34.828949999999999</v>
      </c>
      <c r="BQ134">
        <v>999.9</v>
      </c>
      <c r="BR134">
        <v>0</v>
      </c>
      <c r="BS134">
        <v>0</v>
      </c>
      <c r="BT134">
        <v>8992.1087499999994</v>
      </c>
      <c r="BU134">
        <v>0</v>
      </c>
      <c r="BV134">
        <v>191.983125</v>
      </c>
      <c r="BW134">
        <v>-12.852349999999999</v>
      </c>
      <c r="BX134">
        <v>797.36124999999993</v>
      </c>
      <c r="BY134">
        <v>810.63049999999998</v>
      </c>
      <c r="BZ134">
        <v>0.10466186249999999</v>
      </c>
      <c r="CA134">
        <v>780.06562499999995</v>
      </c>
      <c r="CB134">
        <v>37.705337499999999</v>
      </c>
      <c r="CC134">
        <v>3.8195575000000002</v>
      </c>
      <c r="CD134">
        <v>3.8089849999999998</v>
      </c>
      <c r="CE134">
        <v>28.1114125</v>
      </c>
      <c r="CF134">
        <v>28.063825000000001</v>
      </c>
      <c r="CG134">
        <v>1199.9825000000001</v>
      </c>
      <c r="CH134">
        <v>0.50003200000000003</v>
      </c>
      <c r="CI134">
        <v>0.49996800000000002</v>
      </c>
      <c r="CJ134">
        <v>0</v>
      </c>
      <c r="CK134">
        <v>772.58337499999993</v>
      </c>
      <c r="CL134">
        <v>4.9990899999999998</v>
      </c>
      <c r="CM134">
        <v>8383.3162499999999</v>
      </c>
      <c r="CN134">
        <v>9557.8349999999991</v>
      </c>
      <c r="CO134">
        <v>45.125</v>
      </c>
      <c r="CP134">
        <v>47.5</v>
      </c>
      <c r="CQ134">
        <v>45.875</v>
      </c>
      <c r="CR134">
        <v>46.686999999999998</v>
      </c>
      <c r="CS134">
        <v>46.561999999999998</v>
      </c>
      <c r="CT134">
        <v>597.52874999999995</v>
      </c>
      <c r="CU134">
        <v>597.45375000000013</v>
      </c>
      <c r="CV134">
        <v>0</v>
      </c>
      <c r="CW134">
        <v>1665597208.5999999</v>
      </c>
      <c r="CX134">
        <v>0</v>
      </c>
      <c r="CY134">
        <v>1665596416</v>
      </c>
      <c r="CZ134" t="s">
        <v>356</v>
      </c>
      <c r="DA134">
        <v>1665596416</v>
      </c>
      <c r="DB134">
        <v>1665596413.5</v>
      </c>
      <c r="DC134">
        <v>13</v>
      </c>
      <c r="DD134">
        <v>-1.9E-2</v>
      </c>
      <c r="DE134">
        <v>-8.0000000000000002E-3</v>
      </c>
      <c r="DF134">
        <v>-0.56100000000000005</v>
      </c>
      <c r="DG134">
        <v>0.20899999999999999</v>
      </c>
      <c r="DH134">
        <v>415</v>
      </c>
      <c r="DI134">
        <v>38</v>
      </c>
      <c r="DJ134">
        <v>0.55000000000000004</v>
      </c>
      <c r="DK134">
        <v>0.34</v>
      </c>
      <c r="DL134">
        <v>-12.801652499999999</v>
      </c>
      <c r="DM134">
        <v>-2.451669793621437E-2</v>
      </c>
      <c r="DN134">
        <v>6.0164399720682091E-2</v>
      </c>
      <c r="DO134">
        <v>1</v>
      </c>
      <c r="DP134">
        <v>0.18980290750000001</v>
      </c>
      <c r="DQ134">
        <v>-0.80037936247654795</v>
      </c>
      <c r="DR134">
        <v>8.1077720198616796E-2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357</v>
      </c>
      <c r="EA134">
        <v>3.29419</v>
      </c>
      <c r="EB134">
        <v>2.6251099999999998</v>
      </c>
      <c r="EC134">
        <v>0.156362</v>
      </c>
      <c r="ED134">
        <v>0.156912</v>
      </c>
      <c r="EE134">
        <v>0.148704</v>
      </c>
      <c r="EF134">
        <v>0.14684800000000001</v>
      </c>
      <c r="EG134">
        <v>25461.5</v>
      </c>
      <c r="EH134">
        <v>25959.5</v>
      </c>
      <c r="EI134">
        <v>28092.1</v>
      </c>
      <c r="EJ134">
        <v>29655.200000000001</v>
      </c>
      <c r="EK134">
        <v>32846.699999999997</v>
      </c>
      <c r="EL134">
        <v>35164.400000000001</v>
      </c>
      <c r="EM134">
        <v>39582</v>
      </c>
      <c r="EN134">
        <v>42437.9</v>
      </c>
      <c r="EO134">
        <v>2.0525699999999998</v>
      </c>
      <c r="EP134">
        <v>2.1351200000000001</v>
      </c>
      <c r="EQ134">
        <v>8.5517800000000005E-2</v>
      </c>
      <c r="ER134">
        <v>0</v>
      </c>
      <c r="ES134">
        <v>33.450400000000002</v>
      </c>
      <c r="ET134">
        <v>999.9</v>
      </c>
      <c r="EU134">
        <v>72.400000000000006</v>
      </c>
      <c r="EV134">
        <v>37.200000000000003</v>
      </c>
      <c r="EW134">
        <v>45.68</v>
      </c>
      <c r="EX134">
        <v>56.6828</v>
      </c>
      <c r="EY134">
        <v>-2.2876599999999998</v>
      </c>
      <c r="EZ134">
        <v>2</v>
      </c>
      <c r="FA134">
        <v>0.687218</v>
      </c>
      <c r="FB134">
        <v>1.6705300000000001</v>
      </c>
      <c r="FC134">
        <v>20.261199999999999</v>
      </c>
      <c r="FD134">
        <v>5.2174399999999999</v>
      </c>
      <c r="FE134">
        <v>12.0083</v>
      </c>
      <c r="FF134">
        <v>4.9856499999999997</v>
      </c>
      <c r="FG134">
        <v>3.2844500000000001</v>
      </c>
      <c r="FH134">
        <v>7039.7</v>
      </c>
      <c r="FI134">
        <v>9999</v>
      </c>
      <c r="FJ134">
        <v>9999</v>
      </c>
      <c r="FK134">
        <v>515.79999999999995</v>
      </c>
      <c r="FL134">
        <v>1.86582</v>
      </c>
      <c r="FM134">
        <v>1.8621799999999999</v>
      </c>
      <c r="FN134">
        <v>1.8642700000000001</v>
      </c>
      <c r="FO134">
        <v>1.86032</v>
      </c>
      <c r="FP134">
        <v>1.8610800000000001</v>
      </c>
      <c r="FQ134">
        <v>1.8601000000000001</v>
      </c>
      <c r="FR134">
        <v>1.86185</v>
      </c>
      <c r="FS134">
        <v>1.85839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-0.377</v>
      </c>
      <c r="GH134">
        <v>0.22120000000000001</v>
      </c>
      <c r="GI134">
        <v>-0.69928025100371916</v>
      </c>
      <c r="GJ134">
        <v>1.4630516110468079E-4</v>
      </c>
      <c r="GK134">
        <v>5.5642911680704064E-7</v>
      </c>
      <c r="GL134">
        <v>-2.6618900234199588E-10</v>
      </c>
      <c r="GM134">
        <v>-0.15148303708864999</v>
      </c>
      <c r="GN134">
        <v>8.1235993582925436E-3</v>
      </c>
      <c r="GO134">
        <v>6.4829555091776674E-5</v>
      </c>
      <c r="GP134">
        <v>-4.6489004256989501E-7</v>
      </c>
      <c r="GQ134">
        <v>2</v>
      </c>
      <c r="GR134">
        <v>2085</v>
      </c>
      <c r="GS134">
        <v>3</v>
      </c>
      <c r="GT134">
        <v>37</v>
      </c>
      <c r="GU134">
        <v>13.1</v>
      </c>
      <c r="GV134">
        <v>13.1</v>
      </c>
      <c r="GW134">
        <v>2.3010299999999999</v>
      </c>
      <c r="GX134">
        <v>2.5854499999999998</v>
      </c>
      <c r="GY134">
        <v>2.04834</v>
      </c>
      <c r="GZ134">
        <v>2.6196299999999999</v>
      </c>
      <c r="HA134">
        <v>2.1972700000000001</v>
      </c>
      <c r="HB134">
        <v>2.3144499999999999</v>
      </c>
      <c r="HC134">
        <v>42.032899999999998</v>
      </c>
      <c r="HD134">
        <v>15.0251</v>
      </c>
      <c r="HE134">
        <v>18</v>
      </c>
      <c r="HF134">
        <v>594.50800000000004</v>
      </c>
      <c r="HG134">
        <v>730.37800000000004</v>
      </c>
      <c r="HH134">
        <v>31.002500000000001</v>
      </c>
      <c r="HI134">
        <v>35.827399999999997</v>
      </c>
      <c r="HJ134">
        <v>30.000800000000002</v>
      </c>
      <c r="HK134">
        <v>35.597900000000003</v>
      </c>
      <c r="HL134">
        <v>35.566299999999998</v>
      </c>
      <c r="HM134">
        <v>46.029299999999999</v>
      </c>
      <c r="HN134">
        <v>21.429600000000001</v>
      </c>
      <c r="HO134">
        <v>97.398899999999998</v>
      </c>
      <c r="HP134">
        <v>31</v>
      </c>
      <c r="HQ134">
        <v>795.83</v>
      </c>
      <c r="HR134">
        <v>37.669600000000003</v>
      </c>
      <c r="HS134">
        <v>98.884699999999995</v>
      </c>
      <c r="HT134">
        <v>98.361800000000002</v>
      </c>
    </row>
    <row r="135" spans="1:228" x14ac:dyDescent="0.2">
      <c r="A135">
        <v>120</v>
      </c>
      <c r="B135">
        <v>1665597205.5999999</v>
      </c>
      <c r="C135">
        <v>475</v>
      </c>
      <c r="D135" t="s">
        <v>599</v>
      </c>
      <c r="E135" t="s">
        <v>600</v>
      </c>
      <c r="F135">
        <v>4</v>
      </c>
      <c r="G135">
        <v>1665597203.5999999</v>
      </c>
      <c r="H135">
        <f t="shared" si="34"/>
        <v>6.6336686006739955E-4</v>
      </c>
      <c r="I135">
        <f t="shared" si="35"/>
        <v>0.66336686006739953</v>
      </c>
      <c r="J135">
        <f t="shared" si="36"/>
        <v>6.1857735731483832</v>
      </c>
      <c r="K135">
        <f t="shared" si="37"/>
        <v>774.57842857142862</v>
      </c>
      <c r="L135">
        <f t="shared" si="38"/>
        <v>482.41417395963765</v>
      </c>
      <c r="M135">
        <f t="shared" si="39"/>
        <v>48.781556030160715</v>
      </c>
      <c r="N135">
        <f t="shared" si="40"/>
        <v>78.325105381900272</v>
      </c>
      <c r="O135">
        <f t="shared" si="41"/>
        <v>3.6329033108853638E-2</v>
      </c>
      <c r="P135">
        <f t="shared" si="42"/>
        <v>3.6698411787578782</v>
      </c>
      <c r="Q135">
        <f t="shared" si="43"/>
        <v>3.6130415959420813E-2</v>
      </c>
      <c r="R135">
        <f t="shared" si="44"/>
        <v>2.259926423872801E-2</v>
      </c>
      <c r="S135">
        <f t="shared" si="45"/>
        <v>226.11213094746824</v>
      </c>
      <c r="T135">
        <f t="shared" si="46"/>
        <v>35.418785470642682</v>
      </c>
      <c r="U135">
        <f t="shared" si="47"/>
        <v>34.841999999999999</v>
      </c>
      <c r="V135">
        <f t="shared" si="48"/>
        <v>5.599138349625016</v>
      </c>
      <c r="W135">
        <f t="shared" si="49"/>
        <v>69.763691604449974</v>
      </c>
      <c r="X135">
        <f t="shared" si="50"/>
        <v>3.8290995140371211</v>
      </c>
      <c r="Y135">
        <f t="shared" si="51"/>
        <v>5.4886710063274187</v>
      </c>
      <c r="Z135">
        <f t="shared" si="52"/>
        <v>1.7700388355878949</v>
      </c>
      <c r="AA135">
        <f t="shared" si="53"/>
        <v>-29.254478528972321</v>
      </c>
      <c r="AB135">
        <f t="shared" si="54"/>
        <v>-71.019124248409753</v>
      </c>
      <c r="AC135">
        <f t="shared" si="55"/>
        <v>-4.5046720987239048</v>
      </c>
      <c r="AD135">
        <f t="shared" si="56"/>
        <v>121.33385607136225</v>
      </c>
      <c r="AE135">
        <f t="shared" si="57"/>
        <v>30.648809279302334</v>
      </c>
      <c r="AF135">
        <f t="shared" si="58"/>
        <v>0.43993669805858859</v>
      </c>
      <c r="AG135">
        <f t="shared" si="59"/>
        <v>6.1857735731483832</v>
      </c>
      <c r="AH135">
        <v>817.78452720011137</v>
      </c>
      <c r="AI135">
        <v>807.78590909090917</v>
      </c>
      <c r="AJ135">
        <v>1.8134483874435889</v>
      </c>
      <c r="AK135">
        <v>66.503047521225383</v>
      </c>
      <c r="AL135">
        <f t="shared" si="60"/>
        <v>0.66336686006739953</v>
      </c>
      <c r="AM135">
        <v>37.696041233969353</v>
      </c>
      <c r="AN135">
        <v>37.879691208791243</v>
      </c>
      <c r="AO135">
        <v>1.539071534290057E-2</v>
      </c>
      <c r="AP135">
        <v>87.114648894913799</v>
      </c>
      <c r="AQ135">
        <v>83</v>
      </c>
      <c r="AR135">
        <v>13</v>
      </c>
      <c r="AS135">
        <f t="shared" si="61"/>
        <v>1</v>
      </c>
      <c r="AT135">
        <f t="shared" si="62"/>
        <v>0</v>
      </c>
      <c r="AU135">
        <f t="shared" si="63"/>
        <v>46919.595073408753</v>
      </c>
      <c r="AV135">
        <f t="shared" si="64"/>
        <v>1199.994285714286</v>
      </c>
      <c r="AW135">
        <f t="shared" si="65"/>
        <v>1025.9190564494656</v>
      </c>
      <c r="AX135">
        <f t="shared" si="66"/>
        <v>0.85493661816797428</v>
      </c>
      <c r="AY135">
        <f t="shared" si="67"/>
        <v>0.18842767306419048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1665597203.5999999</v>
      </c>
      <c r="BF135">
        <v>774.57842857142862</v>
      </c>
      <c r="BG135">
        <v>787.45142857142855</v>
      </c>
      <c r="BH135">
        <v>37.867014285714284</v>
      </c>
      <c r="BI135">
        <v>37.691185714285723</v>
      </c>
      <c r="BJ135">
        <v>774.95414285714287</v>
      </c>
      <c r="BK135">
        <v>37.645600000000002</v>
      </c>
      <c r="BL135">
        <v>649.97942857142857</v>
      </c>
      <c r="BM135">
        <v>101.0197142857143</v>
      </c>
      <c r="BN135">
        <v>9.9943185714285718E-2</v>
      </c>
      <c r="BO135">
        <v>34.483042857142863</v>
      </c>
      <c r="BP135">
        <v>34.841999999999999</v>
      </c>
      <c r="BQ135">
        <v>999.89999999999986</v>
      </c>
      <c r="BR135">
        <v>0</v>
      </c>
      <c r="BS135">
        <v>0</v>
      </c>
      <c r="BT135">
        <v>8975.8928571428569</v>
      </c>
      <c r="BU135">
        <v>0</v>
      </c>
      <c r="BV135">
        <v>190.09700000000001</v>
      </c>
      <c r="BW135">
        <v>-12.87271428571429</v>
      </c>
      <c r="BX135">
        <v>805.06399999999996</v>
      </c>
      <c r="BY135">
        <v>818.29371428571426</v>
      </c>
      <c r="BZ135">
        <v>0.17582414285714279</v>
      </c>
      <c r="CA135">
        <v>787.45142857142855</v>
      </c>
      <c r="CB135">
        <v>37.691185714285723</v>
      </c>
      <c r="CC135">
        <v>3.8253114285714278</v>
      </c>
      <c r="CD135">
        <v>3.8075514285714291</v>
      </c>
      <c r="CE135">
        <v>28.137257142857141</v>
      </c>
      <c r="CF135">
        <v>28.057357142857139</v>
      </c>
      <c r="CG135">
        <v>1199.994285714286</v>
      </c>
      <c r="CH135">
        <v>0.50003200000000003</v>
      </c>
      <c r="CI135">
        <v>0.49996800000000002</v>
      </c>
      <c r="CJ135">
        <v>0</v>
      </c>
      <c r="CK135">
        <v>772.53014285714278</v>
      </c>
      <c r="CL135">
        <v>4.9990899999999998</v>
      </c>
      <c r="CM135">
        <v>8383.02</v>
      </c>
      <c r="CN135">
        <v>9557.9300000000021</v>
      </c>
      <c r="CO135">
        <v>45.125</v>
      </c>
      <c r="CP135">
        <v>47.5</v>
      </c>
      <c r="CQ135">
        <v>45.919285714285706</v>
      </c>
      <c r="CR135">
        <v>46.686999999999998</v>
      </c>
      <c r="CS135">
        <v>46.588999999999999</v>
      </c>
      <c r="CT135">
        <v>597.5328571428571</v>
      </c>
      <c r="CU135">
        <v>597.46142857142866</v>
      </c>
      <c r="CV135">
        <v>0</v>
      </c>
      <c r="CW135">
        <v>1665597212.2</v>
      </c>
      <c r="CX135">
        <v>0</v>
      </c>
      <c r="CY135">
        <v>1665596416</v>
      </c>
      <c r="CZ135" t="s">
        <v>356</v>
      </c>
      <c r="DA135">
        <v>1665596416</v>
      </c>
      <c r="DB135">
        <v>1665596413.5</v>
      </c>
      <c r="DC135">
        <v>13</v>
      </c>
      <c r="DD135">
        <v>-1.9E-2</v>
      </c>
      <c r="DE135">
        <v>-8.0000000000000002E-3</v>
      </c>
      <c r="DF135">
        <v>-0.56100000000000005</v>
      </c>
      <c r="DG135">
        <v>0.20899999999999999</v>
      </c>
      <c r="DH135">
        <v>415</v>
      </c>
      <c r="DI135">
        <v>38</v>
      </c>
      <c r="DJ135">
        <v>0.55000000000000004</v>
      </c>
      <c r="DK135">
        <v>0.34</v>
      </c>
      <c r="DL135">
        <v>-12.827927499999999</v>
      </c>
      <c r="DM135">
        <v>-0.20267054409001961</v>
      </c>
      <c r="DN135">
        <v>6.9209547706584523E-2</v>
      </c>
      <c r="DO135">
        <v>0</v>
      </c>
      <c r="DP135">
        <v>0.16420588250000001</v>
      </c>
      <c r="DQ135">
        <v>-0.45005955534709252</v>
      </c>
      <c r="DR135">
        <v>6.4649681921722893E-2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416</v>
      </c>
      <c r="EA135">
        <v>3.2941099999999999</v>
      </c>
      <c r="EB135">
        <v>2.6250800000000001</v>
      </c>
      <c r="EC135">
        <v>0.15729499999999999</v>
      </c>
      <c r="ED135">
        <v>0.15781600000000001</v>
      </c>
      <c r="EE135">
        <v>0.14879700000000001</v>
      </c>
      <c r="EF135">
        <v>0.14682400000000001</v>
      </c>
      <c r="EG135">
        <v>25432.9</v>
      </c>
      <c r="EH135">
        <v>25931.599999999999</v>
      </c>
      <c r="EI135">
        <v>28091.7</v>
      </c>
      <c r="EJ135">
        <v>29655.200000000001</v>
      </c>
      <c r="EK135">
        <v>32842.6</v>
      </c>
      <c r="EL135">
        <v>35165.4</v>
      </c>
      <c r="EM135">
        <v>39581.300000000003</v>
      </c>
      <c r="EN135">
        <v>42437.9</v>
      </c>
      <c r="EO135">
        <v>2.0522</v>
      </c>
      <c r="EP135">
        <v>2.1353499999999999</v>
      </c>
      <c r="EQ135">
        <v>8.5838100000000001E-2</v>
      </c>
      <c r="ER135">
        <v>0</v>
      </c>
      <c r="ES135">
        <v>33.463200000000001</v>
      </c>
      <c r="ET135">
        <v>999.9</v>
      </c>
      <c r="EU135">
        <v>72.400000000000006</v>
      </c>
      <c r="EV135">
        <v>37.200000000000003</v>
      </c>
      <c r="EW135">
        <v>45.6858</v>
      </c>
      <c r="EX135">
        <v>56.892800000000001</v>
      </c>
      <c r="EY135">
        <v>-2.3517600000000001</v>
      </c>
      <c r="EZ135">
        <v>2</v>
      </c>
      <c r="FA135">
        <v>0.68791400000000003</v>
      </c>
      <c r="FB135">
        <v>1.67953</v>
      </c>
      <c r="FC135">
        <v>20.261199999999999</v>
      </c>
      <c r="FD135">
        <v>5.2186399999999997</v>
      </c>
      <c r="FE135">
        <v>12.008800000000001</v>
      </c>
      <c r="FF135">
        <v>4.9862000000000002</v>
      </c>
      <c r="FG135">
        <v>3.2846500000000001</v>
      </c>
      <c r="FH135">
        <v>7039.7</v>
      </c>
      <c r="FI135">
        <v>9999</v>
      </c>
      <c r="FJ135">
        <v>9999</v>
      </c>
      <c r="FK135">
        <v>515.79999999999995</v>
      </c>
      <c r="FL135">
        <v>1.8658300000000001</v>
      </c>
      <c r="FM135">
        <v>1.8621799999999999</v>
      </c>
      <c r="FN135">
        <v>1.8642099999999999</v>
      </c>
      <c r="FO135">
        <v>1.86032</v>
      </c>
      <c r="FP135">
        <v>1.8610599999999999</v>
      </c>
      <c r="FQ135">
        <v>1.8601000000000001</v>
      </c>
      <c r="FR135">
        <v>1.86185</v>
      </c>
      <c r="FS135">
        <v>1.85839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-0.374</v>
      </c>
      <c r="GH135">
        <v>0.22159999999999999</v>
      </c>
      <c r="GI135">
        <v>-0.69928025100371916</v>
      </c>
      <c r="GJ135">
        <v>1.4630516110468079E-4</v>
      </c>
      <c r="GK135">
        <v>5.5642911680704064E-7</v>
      </c>
      <c r="GL135">
        <v>-2.6618900234199588E-10</v>
      </c>
      <c r="GM135">
        <v>-0.15148303708864999</v>
      </c>
      <c r="GN135">
        <v>8.1235993582925436E-3</v>
      </c>
      <c r="GO135">
        <v>6.4829555091776674E-5</v>
      </c>
      <c r="GP135">
        <v>-4.6489004256989501E-7</v>
      </c>
      <c r="GQ135">
        <v>2</v>
      </c>
      <c r="GR135">
        <v>2085</v>
      </c>
      <c r="GS135">
        <v>3</v>
      </c>
      <c r="GT135">
        <v>37</v>
      </c>
      <c r="GU135">
        <v>13.2</v>
      </c>
      <c r="GV135">
        <v>13.2</v>
      </c>
      <c r="GW135">
        <v>2.3168899999999999</v>
      </c>
      <c r="GX135">
        <v>2.5793499999999998</v>
      </c>
      <c r="GY135">
        <v>2.04834</v>
      </c>
      <c r="GZ135">
        <v>2.6196299999999999</v>
      </c>
      <c r="HA135">
        <v>2.1972700000000001</v>
      </c>
      <c r="HB135">
        <v>2.3596200000000001</v>
      </c>
      <c r="HC135">
        <v>42.032899999999998</v>
      </c>
      <c r="HD135">
        <v>15.033899999999999</v>
      </c>
      <c r="HE135">
        <v>18</v>
      </c>
      <c r="HF135">
        <v>594.28</v>
      </c>
      <c r="HG135">
        <v>730.64099999999996</v>
      </c>
      <c r="HH135">
        <v>31.002500000000001</v>
      </c>
      <c r="HI135">
        <v>35.833300000000001</v>
      </c>
      <c r="HJ135">
        <v>30.000800000000002</v>
      </c>
      <c r="HK135">
        <v>35.603400000000001</v>
      </c>
      <c r="HL135">
        <v>35.570399999999999</v>
      </c>
      <c r="HM135">
        <v>46.343299999999999</v>
      </c>
      <c r="HN135">
        <v>21.429600000000001</v>
      </c>
      <c r="HO135">
        <v>97.398899999999998</v>
      </c>
      <c r="HP135">
        <v>31</v>
      </c>
      <c r="HQ135">
        <v>802.50900000000001</v>
      </c>
      <c r="HR135">
        <v>37.665399999999998</v>
      </c>
      <c r="HS135">
        <v>98.883099999999999</v>
      </c>
      <c r="HT135">
        <v>98.361699999999999</v>
      </c>
    </row>
    <row r="136" spans="1:228" x14ac:dyDescent="0.2">
      <c r="A136">
        <v>121</v>
      </c>
      <c r="B136">
        <v>1665597209.5999999</v>
      </c>
      <c r="C136">
        <v>479</v>
      </c>
      <c r="D136" t="s">
        <v>601</v>
      </c>
      <c r="E136" t="s">
        <v>602</v>
      </c>
      <c r="F136">
        <v>4</v>
      </c>
      <c r="G136">
        <v>1665597207.2874999</v>
      </c>
      <c r="H136">
        <f t="shared" si="34"/>
        <v>6.4888598287066049E-4</v>
      </c>
      <c r="I136">
        <f t="shared" si="35"/>
        <v>0.64888598287066046</v>
      </c>
      <c r="J136">
        <f t="shared" si="36"/>
        <v>7.1562015357369448</v>
      </c>
      <c r="K136">
        <f t="shared" si="37"/>
        <v>780.84787500000004</v>
      </c>
      <c r="L136">
        <f t="shared" si="38"/>
        <v>439.48692496752938</v>
      </c>
      <c r="M136">
        <f t="shared" si="39"/>
        <v>44.440069022176104</v>
      </c>
      <c r="N136">
        <f t="shared" si="40"/>
        <v>78.95782898065363</v>
      </c>
      <c r="O136">
        <f t="shared" si="41"/>
        <v>3.5560257519373195E-2</v>
      </c>
      <c r="P136">
        <f t="shared" si="42"/>
        <v>3.6832524385830587</v>
      </c>
      <c r="Q136">
        <f t="shared" si="43"/>
        <v>3.5370622728413313E-2</v>
      </c>
      <c r="R136">
        <f t="shared" si="44"/>
        <v>2.2123592660709075E-2</v>
      </c>
      <c r="S136">
        <f t="shared" si="45"/>
        <v>226.11547948329775</v>
      </c>
      <c r="T136">
        <f t="shared" si="46"/>
        <v>35.421889377753779</v>
      </c>
      <c r="U136">
        <f t="shared" si="47"/>
        <v>34.845325000000003</v>
      </c>
      <c r="V136">
        <f t="shared" si="48"/>
        <v>5.6001705689454688</v>
      </c>
      <c r="W136">
        <f t="shared" si="49"/>
        <v>69.797299305858544</v>
      </c>
      <c r="X136">
        <f t="shared" si="50"/>
        <v>3.8316404294931337</v>
      </c>
      <c r="Y136">
        <f t="shared" si="51"/>
        <v>5.4896686083834183</v>
      </c>
      <c r="Z136">
        <f t="shared" si="52"/>
        <v>1.7685301394523352</v>
      </c>
      <c r="AA136">
        <f t="shared" si="53"/>
        <v>-28.615871844596128</v>
      </c>
      <c r="AB136">
        <f t="shared" si="54"/>
        <v>-71.28965260715097</v>
      </c>
      <c r="AC136">
        <f t="shared" si="55"/>
        <v>-4.5055116523785097</v>
      </c>
      <c r="AD136">
        <f t="shared" si="56"/>
        <v>121.70444337917212</v>
      </c>
      <c r="AE136">
        <f t="shared" si="57"/>
        <v>30.43315058533905</v>
      </c>
      <c r="AF136">
        <f t="shared" si="58"/>
        <v>0.50978431072416241</v>
      </c>
      <c r="AG136">
        <f t="shared" si="59"/>
        <v>7.1562015357369448</v>
      </c>
      <c r="AH136">
        <v>824.77006528153186</v>
      </c>
      <c r="AI136">
        <v>814.72598787878735</v>
      </c>
      <c r="AJ136">
        <v>1.7210990716534771</v>
      </c>
      <c r="AK136">
        <v>66.503047521225383</v>
      </c>
      <c r="AL136">
        <f t="shared" si="60"/>
        <v>0.64888598287066046</v>
      </c>
      <c r="AM136">
        <v>37.689335610658887</v>
      </c>
      <c r="AN136">
        <v>37.900372527472527</v>
      </c>
      <c r="AO136">
        <v>9.1227542483632868E-3</v>
      </c>
      <c r="AP136">
        <v>87.114648894913799</v>
      </c>
      <c r="AQ136">
        <v>83</v>
      </c>
      <c r="AR136">
        <v>13</v>
      </c>
      <c r="AS136">
        <f t="shared" si="61"/>
        <v>1</v>
      </c>
      <c r="AT136">
        <f t="shared" si="62"/>
        <v>0</v>
      </c>
      <c r="AU136">
        <f t="shared" si="63"/>
        <v>47157.594601305551</v>
      </c>
      <c r="AV136">
        <f t="shared" si="64"/>
        <v>1200.01125</v>
      </c>
      <c r="AW136">
        <f t="shared" si="65"/>
        <v>1025.9336385923825</v>
      </c>
      <c r="AX136">
        <f t="shared" si="66"/>
        <v>0.85493668379557475</v>
      </c>
      <c r="AY136">
        <f t="shared" si="67"/>
        <v>0.18842779972545903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1665597207.2874999</v>
      </c>
      <c r="BF136">
        <v>780.84787500000004</v>
      </c>
      <c r="BG136">
        <v>793.65499999999997</v>
      </c>
      <c r="BH136">
        <v>37.892737500000003</v>
      </c>
      <c r="BI136">
        <v>37.688999999999993</v>
      </c>
      <c r="BJ136">
        <v>781.22012500000005</v>
      </c>
      <c r="BK136">
        <v>37.671025</v>
      </c>
      <c r="BL136">
        <v>649.98412499999995</v>
      </c>
      <c r="BM136">
        <v>101.01837500000001</v>
      </c>
      <c r="BN136">
        <v>9.96935875E-2</v>
      </c>
      <c r="BO136">
        <v>34.486312499999997</v>
      </c>
      <c r="BP136">
        <v>34.845325000000003</v>
      </c>
      <c r="BQ136">
        <v>999.9</v>
      </c>
      <c r="BR136">
        <v>0</v>
      </c>
      <c r="BS136">
        <v>0</v>
      </c>
      <c r="BT136">
        <v>9022.34375</v>
      </c>
      <c r="BU136">
        <v>0</v>
      </c>
      <c r="BV136">
        <v>189.80812499999999</v>
      </c>
      <c r="BW136">
        <v>-12.8071375</v>
      </c>
      <c r="BX136">
        <v>811.60162500000001</v>
      </c>
      <c r="BY136">
        <v>824.73862499999996</v>
      </c>
      <c r="BZ136">
        <v>0.20372100000000001</v>
      </c>
      <c r="CA136">
        <v>793.65499999999997</v>
      </c>
      <c r="CB136">
        <v>37.688999999999993</v>
      </c>
      <c r="CC136">
        <v>3.8278650000000001</v>
      </c>
      <c r="CD136">
        <v>3.8072862500000002</v>
      </c>
      <c r="CE136">
        <v>28.148712499999998</v>
      </c>
      <c r="CF136">
        <v>28.0562</v>
      </c>
      <c r="CG136">
        <v>1200.01125</v>
      </c>
      <c r="CH136">
        <v>0.50002849999999999</v>
      </c>
      <c r="CI136">
        <v>0.49997150000000001</v>
      </c>
      <c r="CJ136">
        <v>0</v>
      </c>
      <c r="CK136">
        <v>772.59675000000004</v>
      </c>
      <c r="CL136">
        <v>4.9990899999999998</v>
      </c>
      <c r="CM136">
        <v>8383.3662499999991</v>
      </c>
      <c r="CN136">
        <v>9558.0400000000009</v>
      </c>
      <c r="CO136">
        <v>45.125</v>
      </c>
      <c r="CP136">
        <v>47.5</v>
      </c>
      <c r="CQ136">
        <v>45.921499999999988</v>
      </c>
      <c r="CR136">
        <v>46.742125000000001</v>
      </c>
      <c r="CS136">
        <v>46.625</v>
      </c>
      <c r="CT136">
        <v>597.53874999999994</v>
      </c>
      <c r="CU136">
        <v>597.47249999999997</v>
      </c>
      <c r="CV136">
        <v>0</v>
      </c>
      <c r="CW136">
        <v>1665597216.4000001</v>
      </c>
      <c r="CX136">
        <v>0</v>
      </c>
      <c r="CY136">
        <v>1665596416</v>
      </c>
      <c r="CZ136" t="s">
        <v>356</v>
      </c>
      <c r="DA136">
        <v>1665596416</v>
      </c>
      <c r="DB136">
        <v>1665596413.5</v>
      </c>
      <c r="DC136">
        <v>13</v>
      </c>
      <c r="DD136">
        <v>-1.9E-2</v>
      </c>
      <c r="DE136">
        <v>-8.0000000000000002E-3</v>
      </c>
      <c r="DF136">
        <v>-0.56100000000000005</v>
      </c>
      <c r="DG136">
        <v>0.20899999999999999</v>
      </c>
      <c r="DH136">
        <v>415</v>
      </c>
      <c r="DI136">
        <v>38</v>
      </c>
      <c r="DJ136">
        <v>0.55000000000000004</v>
      </c>
      <c r="DK136">
        <v>0.34</v>
      </c>
      <c r="DL136">
        <v>-12.824142500000001</v>
      </c>
      <c r="DM136">
        <v>-5.3854784240148543E-2</v>
      </c>
      <c r="DN136">
        <v>6.5352723307831539E-2</v>
      </c>
      <c r="DO136">
        <v>1</v>
      </c>
      <c r="DP136">
        <v>0.1530551325</v>
      </c>
      <c r="DQ136">
        <v>4.8552300562851043E-2</v>
      </c>
      <c r="DR136">
        <v>5.1235170490017828E-2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2</v>
      </c>
      <c r="DY136">
        <v>2</v>
      </c>
      <c r="DZ136" t="s">
        <v>411</v>
      </c>
      <c r="EA136">
        <v>3.2940200000000002</v>
      </c>
      <c r="EB136">
        <v>2.6254200000000001</v>
      </c>
      <c r="EC136">
        <v>0.158197</v>
      </c>
      <c r="ED136">
        <v>0.15870699999999999</v>
      </c>
      <c r="EE136">
        <v>0.14884900000000001</v>
      </c>
      <c r="EF136">
        <v>0.14682300000000001</v>
      </c>
      <c r="EG136">
        <v>25405.4</v>
      </c>
      <c r="EH136">
        <v>25903.200000000001</v>
      </c>
      <c r="EI136">
        <v>28091.5</v>
      </c>
      <c r="EJ136">
        <v>29654.3</v>
      </c>
      <c r="EK136">
        <v>32840.400000000001</v>
      </c>
      <c r="EL136">
        <v>35164.6</v>
      </c>
      <c r="EM136">
        <v>39581</v>
      </c>
      <c r="EN136">
        <v>42436.800000000003</v>
      </c>
      <c r="EO136">
        <v>2.0515300000000001</v>
      </c>
      <c r="EP136">
        <v>2.1351200000000001</v>
      </c>
      <c r="EQ136">
        <v>8.4251199999999998E-2</v>
      </c>
      <c r="ER136">
        <v>0</v>
      </c>
      <c r="ES136">
        <v>33.477499999999999</v>
      </c>
      <c r="ET136">
        <v>999.9</v>
      </c>
      <c r="EU136">
        <v>72.400000000000006</v>
      </c>
      <c r="EV136">
        <v>37.200000000000003</v>
      </c>
      <c r="EW136">
        <v>45.680900000000001</v>
      </c>
      <c r="EX136">
        <v>56.592799999999997</v>
      </c>
      <c r="EY136">
        <v>-2.3197100000000002</v>
      </c>
      <c r="EZ136">
        <v>2</v>
      </c>
      <c r="FA136">
        <v>0.68842000000000003</v>
      </c>
      <c r="FB136">
        <v>1.68727</v>
      </c>
      <c r="FC136">
        <v>20.261299999999999</v>
      </c>
      <c r="FD136">
        <v>5.2180400000000002</v>
      </c>
      <c r="FE136">
        <v>12.007099999999999</v>
      </c>
      <c r="FF136">
        <v>4.9858500000000001</v>
      </c>
      <c r="FG136">
        <v>3.2846500000000001</v>
      </c>
      <c r="FH136">
        <v>7039.7</v>
      </c>
      <c r="FI136">
        <v>9999</v>
      </c>
      <c r="FJ136">
        <v>9999</v>
      </c>
      <c r="FK136">
        <v>515.79999999999995</v>
      </c>
      <c r="FL136">
        <v>1.8658300000000001</v>
      </c>
      <c r="FM136">
        <v>1.8621799999999999</v>
      </c>
      <c r="FN136">
        <v>1.8642399999999999</v>
      </c>
      <c r="FO136">
        <v>1.86033</v>
      </c>
      <c r="FP136">
        <v>1.8610500000000001</v>
      </c>
      <c r="FQ136">
        <v>1.8601099999999999</v>
      </c>
      <c r="FR136">
        <v>1.8618600000000001</v>
      </c>
      <c r="FS136">
        <v>1.8583700000000001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-0.371</v>
      </c>
      <c r="GH136">
        <v>0.2218</v>
      </c>
      <c r="GI136">
        <v>-0.69928025100371916</v>
      </c>
      <c r="GJ136">
        <v>1.4630516110468079E-4</v>
      </c>
      <c r="GK136">
        <v>5.5642911680704064E-7</v>
      </c>
      <c r="GL136">
        <v>-2.6618900234199588E-10</v>
      </c>
      <c r="GM136">
        <v>-0.15148303708864999</v>
      </c>
      <c r="GN136">
        <v>8.1235993582925436E-3</v>
      </c>
      <c r="GO136">
        <v>6.4829555091776674E-5</v>
      </c>
      <c r="GP136">
        <v>-4.6489004256989501E-7</v>
      </c>
      <c r="GQ136">
        <v>2</v>
      </c>
      <c r="GR136">
        <v>2085</v>
      </c>
      <c r="GS136">
        <v>3</v>
      </c>
      <c r="GT136">
        <v>37</v>
      </c>
      <c r="GU136">
        <v>13.2</v>
      </c>
      <c r="GV136">
        <v>13.3</v>
      </c>
      <c r="GW136">
        <v>2.3315399999999999</v>
      </c>
      <c r="GX136">
        <v>2.5793499999999998</v>
      </c>
      <c r="GY136">
        <v>2.04834</v>
      </c>
      <c r="GZ136">
        <v>2.6184099999999999</v>
      </c>
      <c r="HA136">
        <v>2.1972700000000001</v>
      </c>
      <c r="HB136">
        <v>2.3645</v>
      </c>
      <c r="HC136">
        <v>42.032899999999998</v>
      </c>
      <c r="HD136">
        <v>15.0426</v>
      </c>
      <c r="HE136">
        <v>18</v>
      </c>
      <c r="HF136">
        <v>593.82299999999998</v>
      </c>
      <c r="HG136">
        <v>730.49199999999996</v>
      </c>
      <c r="HH136">
        <v>31.002300000000002</v>
      </c>
      <c r="HI136">
        <v>35.840000000000003</v>
      </c>
      <c r="HJ136">
        <v>30.000800000000002</v>
      </c>
      <c r="HK136">
        <v>35.608499999999999</v>
      </c>
      <c r="HL136">
        <v>35.576099999999997</v>
      </c>
      <c r="HM136">
        <v>46.658799999999999</v>
      </c>
      <c r="HN136">
        <v>21.429600000000001</v>
      </c>
      <c r="HO136">
        <v>97.398899999999998</v>
      </c>
      <c r="HP136">
        <v>31</v>
      </c>
      <c r="HQ136">
        <v>809.18799999999999</v>
      </c>
      <c r="HR136">
        <v>37.665399999999998</v>
      </c>
      <c r="HS136">
        <v>98.882400000000004</v>
      </c>
      <c r="HT136">
        <v>98.358999999999995</v>
      </c>
    </row>
    <row r="137" spans="1:228" x14ac:dyDescent="0.2">
      <c r="A137">
        <v>122</v>
      </c>
      <c r="B137">
        <v>1665597213.5999999</v>
      </c>
      <c r="C137">
        <v>483</v>
      </c>
      <c r="D137" t="s">
        <v>603</v>
      </c>
      <c r="E137" t="s">
        <v>604</v>
      </c>
      <c r="F137">
        <v>4</v>
      </c>
      <c r="G137">
        <v>1665597211.5999999</v>
      </c>
      <c r="H137">
        <f t="shared" si="34"/>
        <v>5.9262635578741154E-4</v>
      </c>
      <c r="I137">
        <f t="shared" si="35"/>
        <v>0.59262635578741152</v>
      </c>
      <c r="J137">
        <f t="shared" si="36"/>
        <v>6.7703238733272757</v>
      </c>
      <c r="K137">
        <f t="shared" si="37"/>
        <v>788.08314285714278</v>
      </c>
      <c r="L137">
        <f t="shared" si="38"/>
        <v>435.04806129987236</v>
      </c>
      <c r="M137">
        <f t="shared" si="39"/>
        <v>43.992058591349192</v>
      </c>
      <c r="N137">
        <f t="shared" si="40"/>
        <v>79.690964928881556</v>
      </c>
      <c r="O137">
        <f t="shared" si="41"/>
        <v>3.2462467513088213E-2</v>
      </c>
      <c r="P137">
        <f t="shared" si="42"/>
        <v>3.6715223334356906</v>
      </c>
      <c r="Q137">
        <f t="shared" si="43"/>
        <v>3.2303851464761654E-2</v>
      </c>
      <c r="R137">
        <f t="shared" si="44"/>
        <v>2.0204093417426839E-2</v>
      </c>
      <c r="S137">
        <f t="shared" si="45"/>
        <v>226.11420309026357</v>
      </c>
      <c r="T137">
        <f t="shared" si="46"/>
        <v>35.44622203538237</v>
      </c>
      <c r="U137">
        <f t="shared" si="47"/>
        <v>34.850442857142859</v>
      </c>
      <c r="V137">
        <f t="shared" si="48"/>
        <v>5.6017596894728738</v>
      </c>
      <c r="W137">
        <f t="shared" si="49"/>
        <v>69.788250696215115</v>
      </c>
      <c r="X137">
        <f t="shared" si="50"/>
        <v>3.8332192820045958</v>
      </c>
      <c r="Y137">
        <f t="shared" si="51"/>
        <v>5.4926427353658918</v>
      </c>
      <c r="Z137">
        <f t="shared" si="52"/>
        <v>1.768540407468278</v>
      </c>
      <c r="AA137">
        <f t="shared" si="53"/>
        <v>-26.13482229022485</v>
      </c>
      <c r="AB137">
        <f t="shared" si="54"/>
        <v>-70.146793605440536</v>
      </c>
      <c r="AC137">
        <f t="shared" si="55"/>
        <v>-4.4477689538942364</v>
      </c>
      <c r="AD137">
        <f t="shared" si="56"/>
        <v>125.38481824070394</v>
      </c>
      <c r="AE137">
        <f t="shared" si="57"/>
        <v>30.371754919320335</v>
      </c>
      <c r="AF137">
        <f t="shared" si="58"/>
        <v>0.54731032714653416</v>
      </c>
      <c r="AG137">
        <f t="shared" si="59"/>
        <v>6.7703238733272757</v>
      </c>
      <c r="AH137">
        <v>831.75268945634059</v>
      </c>
      <c r="AI137">
        <v>821.75826666666683</v>
      </c>
      <c r="AJ137">
        <v>1.7502585454922359</v>
      </c>
      <c r="AK137">
        <v>66.503047521225383</v>
      </c>
      <c r="AL137">
        <f t="shared" si="60"/>
        <v>0.59262635578741152</v>
      </c>
      <c r="AM137">
        <v>37.688635943053107</v>
      </c>
      <c r="AN137">
        <v>37.910897802197823</v>
      </c>
      <c r="AO137">
        <v>2.7509461792141112E-3</v>
      </c>
      <c r="AP137">
        <v>87.114648894913799</v>
      </c>
      <c r="AQ137">
        <v>83</v>
      </c>
      <c r="AR137">
        <v>13</v>
      </c>
      <c r="AS137">
        <f t="shared" si="61"/>
        <v>1</v>
      </c>
      <c r="AT137">
        <f t="shared" si="62"/>
        <v>0</v>
      </c>
      <c r="AU137">
        <f t="shared" si="63"/>
        <v>46947.498734591165</v>
      </c>
      <c r="AV137">
        <f t="shared" si="64"/>
        <v>1200.005714285714</v>
      </c>
      <c r="AW137">
        <f t="shared" si="65"/>
        <v>1025.9287850208616</v>
      </c>
      <c r="AX137">
        <f t="shared" si="66"/>
        <v>0.85493658305746556</v>
      </c>
      <c r="AY137">
        <f t="shared" si="67"/>
        <v>0.18842760530090874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1665597211.5999999</v>
      </c>
      <c r="BF137">
        <v>788.08314285714278</v>
      </c>
      <c r="BG137">
        <v>800.8775714285714</v>
      </c>
      <c r="BH137">
        <v>37.907628571428567</v>
      </c>
      <c r="BI137">
        <v>37.68891428571429</v>
      </c>
      <c r="BJ137">
        <v>788.45171428571427</v>
      </c>
      <c r="BK137">
        <v>37.685785714285707</v>
      </c>
      <c r="BL137">
        <v>650.03542857142861</v>
      </c>
      <c r="BM137">
        <v>101.0197142857143</v>
      </c>
      <c r="BN137">
        <v>0.1002825714285714</v>
      </c>
      <c r="BO137">
        <v>34.496057142857147</v>
      </c>
      <c r="BP137">
        <v>34.850442857142859</v>
      </c>
      <c r="BQ137">
        <v>999.89999999999986</v>
      </c>
      <c r="BR137">
        <v>0</v>
      </c>
      <c r="BS137">
        <v>0</v>
      </c>
      <c r="BT137">
        <v>8981.6957142857154</v>
      </c>
      <c r="BU137">
        <v>0</v>
      </c>
      <c r="BV137">
        <v>192.3068571428571</v>
      </c>
      <c r="BW137">
        <v>-12.79444285714286</v>
      </c>
      <c r="BX137">
        <v>819.13442857142854</v>
      </c>
      <c r="BY137">
        <v>832.24399999999991</v>
      </c>
      <c r="BZ137">
        <v>0.21870271428571431</v>
      </c>
      <c r="CA137">
        <v>800.8775714285714</v>
      </c>
      <c r="CB137">
        <v>37.68891428571429</v>
      </c>
      <c r="CC137">
        <v>3.8294199999999998</v>
      </c>
      <c r="CD137">
        <v>3.8073285714285712</v>
      </c>
      <c r="CE137">
        <v>28.15568571428571</v>
      </c>
      <c r="CF137">
        <v>28.056357142857141</v>
      </c>
      <c r="CG137">
        <v>1200.005714285714</v>
      </c>
      <c r="CH137">
        <v>0.50003200000000003</v>
      </c>
      <c r="CI137">
        <v>0.49996800000000002</v>
      </c>
      <c r="CJ137">
        <v>0</v>
      </c>
      <c r="CK137">
        <v>772.32957142857151</v>
      </c>
      <c r="CL137">
        <v>4.9990899999999998</v>
      </c>
      <c r="CM137">
        <v>8385.630000000001</v>
      </c>
      <c r="CN137">
        <v>9558.0042857142853</v>
      </c>
      <c r="CO137">
        <v>45.125</v>
      </c>
      <c r="CP137">
        <v>47.5</v>
      </c>
      <c r="CQ137">
        <v>45.936999999999998</v>
      </c>
      <c r="CR137">
        <v>46.75</v>
      </c>
      <c r="CS137">
        <v>46.625</v>
      </c>
      <c r="CT137">
        <v>597.54</v>
      </c>
      <c r="CU137">
        <v>597.46571428571428</v>
      </c>
      <c r="CV137">
        <v>0</v>
      </c>
      <c r="CW137">
        <v>1665597220.5999999</v>
      </c>
      <c r="CX137">
        <v>0</v>
      </c>
      <c r="CY137">
        <v>1665596416</v>
      </c>
      <c r="CZ137" t="s">
        <v>356</v>
      </c>
      <c r="DA137">
        <v>1665596416</v>
      </c>
      <c r="DB137">
        <v>1665596413.5</v>
      </c>
      <c r="DC137">
        <v>13</v>
      </c>
      <c r="DD137">
        <v>-1.9E-2</v>
      </c>
      <c r="DE137">
        <v>-8.0000000000000002E-3</v>
      </c>
      <c r="DF137">
        <v>-0.56100000000000005</v>
      </c>
      <c r="DG137">
        <v>0.20899999999999999</v>
      </c>
      <c r="DH137">
        <v>415</v>
      </c>
      <c r="DI137">
        <v>38</v>
      </c>
      <c r="DJ137">
        <v>0.55000000000000004</v>
      </c>
      <c r="DK137">
        <v>0.34</v>
      </c>
      <c r="DL137">
        <v>-12.8189475</v>
      </c>
      <c r="DM137">
        <v>-0.16905703564726859</v>
      </c>
      <c r="DN137">
        <v>6.0904921753089737E-2</v>
      </c>
      <c r="DO137">
        <v>0</v>
      </c>
      <c r="DP137">
        <v>0.15627715750000001</v>
      </c>
      <c r="DQ137">
        <v>0.43628000262664168</v>
      </c>
      <c r="DR137">
        <v>5.4111752631742983E-2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416</v>
      </c>
      <c r="EA137">
        <v>3.2941500000000001</v>
      </c>
      <c r="EB137">
        <v>2.6253299999999999</v>
      </c>
      <c r="EC137">
        <v>0.15909799999999999</v>
      </c>
      <c r="ED137">
        <v>0.15959400000000001</v>
      </c>
      <c r="EE137">
        <v>0.148871</v>
      </c>
      <c r="EF137">
        <v>0.14682100000000001</v>
      </c>
      <c r="EG137">
        <v>25377.3</v>
      </c>
      <c r="EH137">
        <v>25875.4</v>
      </c>
      <c r="EI137">
        <v>28090.7</v>
      </c>
      <c r="EJ137">
        <v>29653.8</v>
      </c>
      <c r="EK137">
        <v>32838.800000000003</v>
      </c>
      <c r="EL137">
        <v>35164</v>
      </c>
      <c r="EM137">
        <v>39580</v>
      </c>
      <c r="EN137">
        <v>42435.9</v>
      </c>
      <c r="EO137">
        <v>2.0522999999999998</v>
      </c>
      <c r="EP137">
        <v>2.1351200000000001</v>
      </c>
      <c r="EQ137">
        <v>8.5212300000000005E-2</v>
      </c>
      <c r="ER137">
        <v>0</v>
      </c>
      <c r="ES137">
        <v>33.488</v>
      </c>
      <c r="ET137">
        <v>999.9</v>
      </c>
      <c r="EU137">
        <v>72.400000000000006</v>
      </c>
      <c r="EV137">
        <v>37.200000000000003</v>
      </c>
      <c r="EW137">
        <v>45.6813</v>
      </c>
      <c r="EX137">
        <v>56.8628</v>
      </c>
      <c r="EY137">
        <v>-2.2395900000000002</v>
      </c>
      <c r="EZ137">
        <v>2</v>
      </c>
      <c r="FA137">
        <v>0.688994</v>
      </c>
      <c r="FB137">
        <v>1.69232</v>
      </c>
      <c r="FC137">
        <v>20.261199999999999</v>
      </c>
      <c r="FD137">
        <v>5.2180400000000002</v>
      </c>
      <c r="FE137">
        <v>12.0076</v>
      </c>
      <c r="FF137">
        <v>4.9858500000000001</v>
      </c>
      <c r="FG137">
        <v>3.2845800000000001</v>
      </c>
      <c r="FH137">
        <v>7040</v>
      </c>
      <c r="FI137">
        <v>9999</v>
      </c>
      <c r="FJ137">
        <v>9999</v>
      </c>
      <c r="FK137">
        <v>515.79999999999995</v>
      </c>
      <c r="FL137">
        <v>1.8658300000000001</v>
      </c>
      <c r="FM137">
        <v>1.8621799999999999</v>
      </c>
      <c r="FN137">
        <v>1.86422</v>
      </c>
      <c r="FO137">
        <v>1.86032</v>
      </c>
      <c r="FP137">
        <v>1.8610599999999999</v>
      </c>
      <c r="FQ137">
        <v>1.86009</v>
      </c>
      <c r="FR137">
        <v>1.8618399999999999</v>
      </c>
      <c r="FS137">
        <v>1.8583799999999999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-0.36599999999999999</v>
      </c>
      <c r="GH137">
        <v>0.22189999999999999</v>
      </c>
      <c r="GI137">
        <v>-0.69928025100371916</v>
      </c>
      <c r="GJ137">
        <v>1.4630516110468079E-4</v>
      </c>
      <c r="GK137">
        <v>5.5642911680704064E-7</v>
      </c>
      <c r="GL137">
        <v>-2.6618900234199588E-10</v>
      </c>
      <c r="GM137">
        <v>-0.15148303708864999</v>
      </c>
      <c r="GN137">
        <v>8.1235993582925436E-3</v>
      </c>
      <c r="GO137">
        <v>6.4829555091776674E-5</v>
      </c>
      <c r="GP137">
        <v>-4.6489004256989501E-7</v>
      </c>
      <c r="GQ137">
        <v>2</v>
      </c>
      <c r="GR137">
        <v>2085</v>
      </c>
      <c r="GS137">
        <v>3</v>
      </c>
      <c r="GT137">
        <v>37</v>
      </c>
      <c r="GU137">
        <v>13.3</v>
      </c>
      <c r="GV137">
        <v>13.3</v>
      </c>
      <c r="GW137">
        <v>2.34741</v>
      </c>
      <c r="GX137">
        <v>2.5842299999999998</v>
      </c>
      <c r="GY137">
        <v>2.04834</v>
      </c>
      <c r="GZ137">
        <v>2.6184099999999999</v>
      </c>
      <c r="HA137">
        <v>2.1972700000000001</v>
      </c>
      <c r="HB137">
        <v>2.3339799999999999</v>
      </c>
      <c r="HC137">
        <v>42.032899999999998</v>
      </c>
      <c r="HD137">
        <v>15.0426</v>
      </c>
      <c r="HE137">
        <v>18</v>
      </c>
      <c r="HF137">
        <v>594.44200000000001</v>
      </c>
      <c r="HG137">
        <v>730.54</v>
      </c>
      <c r="HH137">
        <v>31.001799999999999</v>
      </c>
      <c r="HI137">
        <v>35.846600000000002</v>
      </c>
      <c r="HJ137">
        <v>30.000699999999998</v>
      </c>
      <c r="HK137">
        <v>35.613300000000002</v>
      </c>
      <c r="HL137">
        <v>35.580199999999998</v>
      </c>
      <c r="HM137">
        <v>46.972200000000001</v>
      </c>
      <c r="HN137">
        <v>21.429600000000001</v>
      </c>
      <c r="HO137">
        <v>97.398899999999998</v>
      </c>
      <c r="HP137">
        <v>31</v>
      </c>
      <c r="HQ137">
        <v>815.87699999999995</v>
      </c>
      <c r="HR137">
        <v>37.665399999999998</v>
      </c>
      <c r="HS137">
        <v>98.879800000000003</v>
      </c>
      <c r="HT137">
        <v>98.357299999999995</v>
      </c>
    </row>
    <row r="138" spans="1:228" x14ac:dyDescent="0.2">
      <c r="A138">
        <v>123</v>
      </c>
      <c r="B138">
        <v>1665597217.5999999</v>
      </c>
      <c r="C138">
        <v>487</v>
      </c>
      <c r="D138" t="s">
        <v>605</v>
      </c>
      <c r="E138" t="s">
        <v>606</v>
      </c>
      <c r="F138">
        <v>4</v>
      </c>
      <c r="G138">
        <v>1665597215.2874999</v>
      </c>
      <c r="H138">
        <f t="shared" si="34"/>
        <v>5.8440789576388668E-4</v>
      </c>
      <c r="I138">
        <f t="shared" si="35"/>
        <v>0.58440789576388663</v>
      </c>
      <c r="J138">
        <f t="shared" si="36"/>
        <v>6.5413108135171649</v>
      </c>
      <c r="K138">
        <f t="shared" si="37"/>
        <v>794.26424999999995</v>
      </c>
      <c r="L138">
        <f t="shared" si="38"/>
        <v>446.99261983400413</v>
      </c>
      <c r="M138">
        <f t="shared" si="39"/>
        <v>45.199612089914368</v>
      </c>
      <c r="N138">
        <f t="shared" si="40"/>
        <v>80.315500533809271</v>
      </c>
      <c r="O138">
        <f t="shared" si="41"/>
        <v>3.1940606349861143E-2</v>
      </c>
      <c r="P138">
        <f t="shared" si="42"/>
        <v>3.675524949305971</v>
      </c>
      <c r="Q138">
        <f t="shared" si="43"/>
        <v>3.1787202428513191E-2</v>
      </c>
      <c r="R138">
        <f t="shared" si="44"/>
        <v>1.9880722672100018E-2</v>
      </c>
      <c r="S138">
        <f t="shared" si="45"/>
        <v>226.11499048310552</v>
      </c>
      <c r="T138">
        <f t="shared" si="46"/>
        <v>35.447702812713374</v>
      </c>
      <c r="U138">
        <f t="shared" si="47"/>
        <v>34.864999999999988</v>
      </c>
      <c r="V138">
        <f t="shared" si="48"/>
        <v>5.6062818991228838</v>
      </c>
      <c r="W138">
        <f t="shared" si="49"/>
        <v>69.79929180508104</v>
      </c>
      <c r="X138">
        <f t="shared" si="50"/>
        <v>3.8339813594022307</v>
      </c>
      <c r="Y138">
        <f t="shared" si="51"/>
        <v>5.4928657014298476</v>
      </c>
      <c r="Z138">
        <f t="shared" si="52"/>
        <v>1.772300539720653</v>
      </c>
      <c r="AA138">
        <f t="shared" si="53"/>
        <v>-25.772388203187404</v>
      </c>
      <c r="AB138">
        <f t="shared" si="54"/>
        <v>-72.96311150912355</v>
      </c>
      <c r="AC138">
        <f t="shared" si="55"/>
        <v>-4.6216485813108275</v>
      </c>
      <c r="AD138">
        <f t="shared" si="56"/>
        <v>122.75784218948372</v>
      </c>
      <c r="AE138">
        <f t="shared" si="57"/>
        <v>30.297290267082566</v>
      </c>
      <c r="AF138">
        <f t="shared" si="58"/>
        <v>0.56560656030774481</v>
      </c>
      <c r="AG138">
        <f t="shared" si="59"/>
        <v>6.5413108135171649</v>
      </c>
      <c r="AH138">
        <v>838.67544194181994</v>
      </c>
      <c r="AI138">
        <v>828.74846060606069</v>
      </c>
      <c r="AJ138">
        <v>1.758029633481172</v>
      </c>
      <c r="AK138">
        <v>66.503047521225383</v>
      </c>
      <c r="AL138">
        <f t="shared" si="60"/>
        <v>0.58440789576388663</v>
      </c>
      <c r="AM138">
        <v>37.688769952389713</v>
      </c>
      <c r="AN138">
        <v>37.91793406593407</v>
      </c>
      <c r="AO138">
        <v>8.2629999808659933E-4</v>
      </c>
      <c r="AP138">
        <v>87.114648894913799</v>
      </c>
      <c r="AQ138">
        <v>83</v>
      </c>
      <c r="AR138">
        <v>13</v>
      </c>
      <c r="AS138">
        <f t="shared" si="61"/>
        <v>1</v>
      </c>
      <c r="AT138">
        <f t="shared" si="62"/>
        <v>0</v>
      </c>
      <c r="AU138">
        <f t="shared" si="63"/>
        <v>47018.556389654812</v>
      </c>
      <c r="AV138">
        <f t="shared" si="64"/>
        <v>1200.01</v>
      </c>
      <c r="AW138">
        <f t="shared" si="65"/>
        <v>1025.9324385922826</v>
      </c>
      <c r="AX138">
        <f t="shared" si="66"/>
        <v>0.85493657435544912</v>
      </c>
      <c r="AY138">
        <f t="shared" si="67"/>
        <v>0.18842758850601704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1665597215.2874999</v>
      </c>
      <c r="BF138">
        <v>794.26424999999995</v>
      </c>
      <c r="BG138">
        <v>807.03525000000002</v>
      </c>
      <c r="BH138">
        <v>37.915400000000012</v>
      </c>
      <c r="BI138">
        <v>37.689374999999998</v>
      </c>
      <c r="BJ138">
        <v>794.62950000000001</v>
      </c>
      <c r="BK138">
        <v>37.693462500000003</v>
      </c>
      <c r="BL138">
        <v>650.032375</v>
      </c>
      <c r="BM138">
        <v>101.019375</v>
      </c>
      <c r="BN138">
        <v>9.9994949999999999E-2</v>
      </c>
      <c r="BO138">
        <v>34.496787500000003</v>
      </c>
      <c r="BP138">
        <v>34.864999999999988</v>
      </c>
      <c r="BQ138">
        <v>999.9</v>
      </c>
      <c r="BR138">
        <v>0</v>
      </c>
      <c r="BS138">
        <v>0</v>
      </c>
      <c r="BT138">
        <v>8995.5475000000006</v>
      </c>
      <c r="BU138">
        <v>0</v>
      </c>
      <c r="BV138">
        <v>196.61487500000001</v>
      </c>
      <c r="BW138">
        <v>-12.771012499999999</v>
      </c>
      <c r="BX138">
        <v>825.56562500000007</v>
      </c>
      <c r="BY138">
        <v>838.64324999999997</v>
      </c>
      <c r="BZ138">
        <v>0.2260045</v>
      </c>
      <c r="CA138">
        <v>807.03525000000002</v>
      </c>
      <c r="CB138">
        <v>37.689374999999998</v>
      </c>
      <c r="CC138">
        <v>3.8301937499999998</v>
      </c>
      <c r="CD138">
        <v>3.8073625</v>
      </c>
      <c r="CE138">
        <v>28.159175000000001</v>
      </c>
      <c r="CF138">
        <v>28.056525000000001</v>
      </c>
      <c r="CG138">
        <v>1200.01</v>
      </c>
      <c r="CH138">
        <v>0.50003200000000003</v>
      </c>
      <c r="CI138">
        <v>0.49996800000000002</v>
      </c>
      <c r="CJ138">
        <v>0</v>
      </c>
      <c r="CK138">
        <v>772.38025000000005</v>
      </c>
      <c r="CL138">
        <v>4.9990899999999998</v>
      </c>
      <c r="CM138">
        <v>8387.6049999999996</v>
      </c>
      <c r="CN138">
        <v>9558.036250000001</v>
      </c>
      <c r="CO138">
        <v>45.163749999999993</v>
      </c>
      <c r="CP138">
        <v>47.5</v>
      </c>
      <c r="CQ138">
        <v>45.936999999999998</v>
      </c>
      <c r="CR138">
        <v>46.75</v>
      </c>
      <c r="CS138">
        <v>46.625</v>
      </c>
      <c r="CT138">
        <v>597.54250000000002</v>
      </c>
      <c r="CU138">
        <v>597.46749999999997</v>
      </c>
      <c r="CV138">
        <v>0</v>
      </c>
      <c r="CW138">
        <v>1665597224.2</v>
      </c>
      <c r="CX138">
        <v>0</v>
      </c>
      <c r="CY138">
        <v>1665596416</v>
      </c>
      <c r="CZ138" t="s">
        <v>356</v>
      </c>
      <c r="DA138">
        <v>1665596416</v>
      </c>
      <c r="DB138">
        <v>1665596413.5</v>
      </c>
      <c r="DC138">
        <v>13</v>
      </c>
      <c r="DD138">
        <v>-1.9E-2</v>
      </c>
      <c r="DE138">
        <v>-8.0000000000000002E-3</v>
      </c>
      <c r="DF138">
        <v>-0.56100000000000005</v>
      </c>
      <c r="DG138">
        <v>0.20899999999999999</v>
      </c>
      <c r="DH138">
        <v>415</v>
      </c>
      <c r="DI138">
        <v>38</v>
      </c>
      <c r="DJ138">
        <v>0.55000000000000004</v>
      </c>
      <c r="DK138">
        <v>0.34</v>
      </c>
      <c r="DL138">
        <v>-12.820275000000001</v>
      </c>
      <c r="DM138">
        <v>0.2251609756097652</v>
      </c>
      <c r="DN138">
        <v>5.8880008279550852E-2</v>
      </c>
      <c r="DO138">
        <v>0</v>
      </c>
      <c r="DP138">
        <v>0.17644352250000001</v>
      </c>
      <c r="DQ138">
        <v>0.51103643639774854</v>
      </c>
      <c r="DR138">
        <v>5.3851063042703651E-2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416</v>
      </c>
      <c r="EA138">
        <v>3.2940900000000002</v>
      </c>
      <c r="EB138">
        <v>2.6252</v>
      </c>
      <c r="EC138">
        <v>0.160001</v>
      </c>
      <c r="ED138">
        <v>0.16047900000000001</v>
      </c>
      <c r="EE138">
        <v>0.14888399999999999</v>
      </c>
      <c r="EF138">
        <v>0.14682300000000001</v>
      </c>
      <c r="EG138">
        <v>25350.6</v>
      </c>
      <c r="EH138">
        <v>25848.1</v>
      </c>
      <c r="EI138">
        <v>28091.4</v>
      </c>
      <c r="EJ138">
        <v>29653.9</v>
      </c>
      <c r="EK138">
        <v>32839.300000000003</v>
      </c>
      <c r="EL138">
        <v>35164.199999999997</v>
      </c>
      <c r="EM138">
        <v>39581.199999999997</v>
      </c>
      <c r="EN138">
        <v>42436.2</v>
      </c>
      <c r="EO138">
        <v>2.0524499999999999</v>
      </c>
      <c r="EP138">
        <v>2.1351200000000001</v>
      </c>
      <c r="EQ138">
        <v>8.4057499999999993E-2</v>
      </c>
      <c r="ER138">
        <v>0</v>
      </c>
      <c r="ES138">
        <v>33.5015</v>
      </c>
      <c r="ET138">
        <v>999.9</v>
      </c>
      <c r="EU138">
        <v>72.400000000000006</v>
      </c>
      <c r="EV138">
        <v>37.200000000000003</v>
      </c>
      <c r="EW138">
        <v>45.6815</v>
      </c>
      <c r="EX138">
        <v>56.802799999999998</v>
      </c>
      <c r="EY138">
        <v>-2.1875</v>
      </c>
      <c r="EZ138">
        <v>2</v>
      </c>
      <c r="FA138">
        <v>0.68957100000000005</v>
      </c>
      <c r="FB138">
        <v>1.6977899999999999</v>
      </c>
      <c r="FC138">
        <v>20.260999999999999</v>
      </c>
      <c r="FD138">
        <v>5.2172900000000002</v>
      </c>
      <c r="FE138">
        <v>12.0077</v>
      </c>
      <c r="FF138">
        <v>4.9858000000000002</v>
      </c>
      <c r="FG138">
        <v>3.2845499999999999</v>
      </c>
      <c r="FH138">
        <v>7040</v>
      </c>
      <c r="FI138">
        <v>9999</v>
      </c>
      <c r="FJ138">
        <v>9999</v>
      </c>
      <c r="FK138">
        <v>515.79999999999995</v>
      </c>
      <c r="FL138">
        <v>1.8658300000000001</v>
      </c>
      <c r="FM138">
        <v>1.8621799999999999</v>
      </c>
      <c r="FN138">
        <v>1.8642399999999999</v>
      </c>
      <c r="FO138">
        <v>1.86032</v>
      </c>
      <c r="FP138">
        <v>1.8610599999999999</v>
      </c>
      <c r="FQ138">
        <v>1.8601099999999999</v>
      </c>
      <c r="FR138">
        <v>1.8618399999999999</v>
      </c>
      <c r="FS138">
        <v>1.8583799999999999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-0.36399999999999999</v>
      </c>
      <c r="GH138">
        <v>0.222</v>
      </c>
      <c r="GI138">
        <v>-0.69928025100371916</v>
      </c>
      <c r="GJ138">
        <v>1.4630516110468079E-4</v>
      </c>
      <c r="GK138">
        <v>5.5642911680704064E-7</v>
      </c>
      <c r="GL138">
        <v>-2.6618900234199588E-10</v>
      </c>
      <c r="GM138">
        <v>-0.15148303708864999</v>
      </c>
      <c r="GN138">
        <v>8.1235993582925436E-3</v>
      </c>
      <c r="GO138">
        <v>6.4829555091776674E-5</v>
      </c>
      <c r="GP138">
        <v>-4.6489004256989501E-7</v>
      </c>
      <c r="GQ138">
        <v>2</v>
      </c>
      <c r="GR138">
        <v>2085</v>
      </c>
      <c r="GS138">
        <v>3</v>
      </c>
      <c r="GT138">
        <v>37</v>
      </c>
      <c r="GU138">
        <v>13.4</v>
      </c>
      <c r="GV138">
        <v>13.4</v>
      </c>
      <c r="GW138">
        <v>2.3645</v>
      </c>
      <c r="GX138">
        <v>2.5817899999999998</v>
      </c>
      <c r="GY138">
        <v>2.04834</v>
      </c>
      <c r="GZ138">
        <v>2.6196299999999999</v>
      </c>
      <c r="HA138">
        <v>2.1972700000000001</v>
      </c>
      <c r="HB138">
        <v>2.3168899999999999</v>
      </c>
      <c r="HC138">
        <v>42.032899999999998</v>
      </c>
      <c r="HD138">
        <v>15.0251</v>
      </c>
      <c r="HE138">
        <v>18</v>
      </c>
      <c r="HF138">
        <v>594.59799999999996</v>
      </c>
      <c r="HG138">
        <v>730.58799999999997</v>
      </c>
      <c r="HH138">
        <v>31.0017</v>
      </c>
      <c r="HI138">
        <v>35.853299999999997</v>
      </c>
      <c r="HJ138">
        <v>30.000699999999998</v>
      </c>
      <c r="HK138">
        <v>35.618299999999998</v>
      </c>
      <c r="HL138">
        <v>35.584200000000003</v>
      </c>
      <c r="HM138">
        <v>47.286499999999997</v>
      </c>
      <c r="HN138">
        <v>21.429600000000001</v>
      </c>
      <c r="HO138">
        <v>97.398899999999998</v>
      </c>
      <c r="HP138">
        <v>31</v>
      </c>
      <c r="HQ138">
        <v>822.55899999999997</v>
      </c>
      <c r="HR138">
        <v>37.665399999999998</v>
      </c>
      <c r="HS138">
        <v>98.882400000000004</v>
      </c>
      <c r="HT138">
        <v>98.357799999999997</v>
      </c>
    </row>
    <row r="139" spans="1:228" x14ac:dyDescent="0.2">
      <c r="A139">
        <v>124</v>
      </c>
      <c r="B139">
        <v>1665597221.5999999</v>
      </c>
      <c r="C139">
        <v>491</v>
      </c>
      <c r="D139" t="s">
        <v>607</v>
      </c>
      <c r="E139" t="s">
        <v>608</v>
      </c>
      <c r="F139">
        <v>4</v>
      </c>
      <c r="G139">
        <v>1665597219.5999999</v>
      </c>
      <c r="H139">
        <f t="shared" si="34"/>
        <v>5.8569079795147815E-4</v>
      </c>
      <c r="I139">
        <f t="shared" si="35"/>
        <v>0.58569079795147816</v>
      </c>
      <c r="J139">
        <f t="shared" si="36"/>
        <v>6.5322157895070436</v>
      </c>
      <c r="K139">
        <f t="shared" si="37"/>
        <v>801.50185714285715</v>
      </c>
      <c r="L139">
        <f t="shared" si="38"/>
        <v>455.26564331708255</v>
      </c>
      <c r="M139">
        <f t="shared" si="39"/>
        <v>46.035648299022569</v>
      </c>
      <c r="N139">
        <f t="shared" si="40"/>
        <v>81.046435521917005</v>
      </c>
      <c r="O139">
        <f t="shared" si="41"/>
        <v>3.201867546119784E-2</v>
      </c>
      <c r="P139">
        <f t="shared" si="42"/>
        <v>3.6849991787117102</v>
      </c>
      <c r="Q139">
        <f t="shared" si="43"/>
        <v>3.1864916954565906E-2</v>
      </c>
      <c r="R139">
        <f t="shared" si="44"/>
        <v>1.9929325974755403E-2</v>
      </c>
      <c r="S139">
        <f t="shared" si="45"/>
        <v>226.11250423305728</v>
      </c>
      <c r="T139">
        <f t="shared" si="46"/>
        <v>35.445292915186172</v>
      </c>
      <c r="U139">
        <f t="shared" si="47"/>
        <v>34.865157142857143</v>
      </c>
      <c r="V139">
        <f t="shared" si="48"/>
        <v>5.6063307332168097</v>
      </c>
      <c r="W139">
        <f t="shared" si="49"/>
        <v>69.80803886636977</v>
      </c>
      <c r="X139">
        <f t="shared" si="50"/>
        <v>3.8344979775311261</v>
      </c>
      <c r="Y139">
        <f t="shared" si="51"/>
        <v>5.4929174917394894</v>
      </c>
      <c r="Z139">
        <f t="shared" si="52"/>
        <v>1.7718327556856837</v>
      </c>
      <c r="AA139">
        <f t="shared" si="53"/>
        <v>-25.828964189660187</v>
      </c>
      <c r="AB139">
        <f t="shared" si="54"/>
        <v>-73.148701801100586</v>
      </c>
      <c r="AC139">
        <f t="shared" si="55"/>
        <v>-4.6214990491335097</v>
      </c>
      <c r="AD139">
        <f t="shared" si="56"/>
        <v>122.51333919316299</v>
      </c>
      <c r="AE139">
        <f t="shared" si="57"/>
        <v>30.335050087304349</v>
      </c>
      <c r="AF139">
        <f t="shared" si="58"/>
        <v>0.57780694948388656</v>
      </c>
      <c r="AG139">
        <f t="shared" si="59"/>
        <v>6.5322157895070436</v>
      </c>
      <c r="AH139">
        <v>845.66434387913114</v>
      </c>
      <c r="AI139">
        <v>835.7358606060601</v>
      </c>
      <c r="AJ139">
        <v>1.7592311055252501</v>
      </c>
      <c r="AK139">
        <v>66.503047521225383</v>
      </c>
      <c r="AL139">
        <f t="shared" si="60"/>
        <v>0.58569079795147816</v>
      </c>
      <c r="AM139">
        <v>37.689745894098188</v>
      </c>
      <c r="AN139">
        <v>37.922831868131887</v>
      </c>
      <c r="AO139">
        <v>1.8486704633478011E-4</v>
      </c>
      <c r="AP139">
        <v>87.114648894913799</v>
      </c>
      <c r="AQ139">
        <v>83</v>
      </c>
      <c r="AR139">
        <v>13</v>
      </c>
      <c r="AS139">
        <f t="shared" si="61"/>
        <v>1</v>
      </c>
      <c r="AT139">
        <f t="shared" si="62"/>
        <v>0</v>
      </c>
      <c r="AU139">
        <f t="shared" si="63"/>
        <v>47187.034824217822</v>
      </c>
      <c r="AV139">
        <f t="shared" si="64"/>
        <v>1199.997142857143</v>
      </c>
      <c r="AW139">
        <f t="shared" si="65"/>
        <v>1025.9214135922577</v>
      </c>
      <c r="AX139">
        <f t="shared" si="66"/>
        <v>0.85493654689008824</v>
      </c>
      <c r="AY139">
        <f t="shared" si="67"/>
        <v>0.18842753549787034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1665597219.5999999</v>
      </c>
      <c r="BF139">
        <v>801.50185714285715</v>
      </c>
      <c r="BG139">
        <v>814.29514285714299</v>
      </c>
      <c r="BH139">
        <v>37.920942857142848</v>
      </c>
      <c r="BI139">
        <v>37.69002857142857</v>
      </c>
      <c r="BJ139">
        <v>801.86328571428578</v>
      </c>
      <c r="BK139">
        <v>37.698928571428567</v>
      </c>
      <c r="BL139">
        <v>649.98971428571429</v>
      </c>
      <c r="BM139">
        <v>101.0182857142857</v>
      </c>
      <c r="BN139">
        <v>9.9927299999999983E-2</v>
      </c>
      <c r="BO139">
        <v>34.496957142857141</v>
      </c>
      <c r="BP139">
        <v>34.865157142857143</v>
      </c>
      <c r="BQ139">
        <v>999.89999999999986</v>
      </c>
      <c r="BR139">
        <v>0</v>
      </c>
      <c r="BS139">
        <v>0</v>
      </c>
      <c r="BT139">
        <v>9028.3928571428569</v>
      </c>
      <c r="BU139">
        <v>0</v>
      </c>
      <c r="BV139">
        <v>200.70942857142859</v>
      </c>
      <c r="BW139">
        <v>-12.79335714285714</v>
      </c>
      <c r="BX139">
        <v>833.09357142857141</v>
      </c>
      <c r="BY139">
        <v>846.18785714285707</v>
      </c>
      <c r="BZ139">
        <v>0.23089328571428569</v>
      </c>
      <c r="CA139">
        <v>814.29514285714299</v>
      </c>
      <c r="CB139">
        <v>37.69002857142857</v>
      </c>
      <c r="CC139">
        <v>3.830704285714285</v>
      </c>
      <c r="CD139">
        <v>3.8073757142857141</v>
      </c>
      <c r="CE139">
        <v>28.161442857142859</v>
      </c>
      <c r="CF139">
        <v>28.0566</v>
      </c>
      <c r="CG139">
        <v>1199.997142857143</v>
      </c>
      <c r="CH139">
        <v>0.50003200000000003</v>
      </c>
      <c r="CI139">
        <v>0.49996800000000002</v>
      </c>
      <c r="CJ139">
        <v>0</v>
      </c>
      <c r="CK139">
        <v>772.36985714285709</v>
      </c>
      <c r="CL139">
        <v>4.9990899999999998</v>
      </c>
      <c r="CM139">
        <v>8388.4728571428586</v>
      </c>
      <c r="CN139">
        <v>9557.9457142857136</v>
      </c>
      <c r="CO139">
        <v>45.151571428571437</v>
      </c>
      <c r="CP139">
        <v>47.517714285714291</v>
      </c>
      <c r="CQ139">
        <v>45.936999999999998</v>
      </c>
      <c r="CR139">
        <v>46.794285714285721</v>
      </c>
      <c r="CS139">
        <v>46.625</v>
      </c>
      <c r="CT139">
        <v>597.53714285714273</v>
      </c>
      <c r="CU139">
        <v>597.46</v>
      </c>
      <c r="CV139">
        <v>0</v>
      </c>
      <c r="CW139">
        <v>1665597228.4000001</v>
      </c>
      <c r="CX139">
        <v>0</v>
      </c>
      <c r="CY139">
        <v>1665596416</v>
      </c>
      <c r="CZ139" t="s">
        <v>356</v>
      </c>
      <c r="DA139">
        <v>1665596416</v>
      </c>
      <c r="DB139">
        <v>1665596413.5</v>
      </c>
      <c r="DC139">
        <v>13</v>
      </c>
      <c r="DD139">
        <v>-1.9E-2</v>
      </c>
      <c r="DE139">
        <v>-8.0000000000000002E-3</v>
      </c>
      <c r="DF139">
        <v>-0.56100000000000005</v>
      </c>
      <c r="DG139">
        <v>0.20899999999999999</v>
      </c>
      <c r="DH139">
        <v>415</v>
      </c>
      <c r="DI139">
        <v>38</v>
      </c>
      <c r="DJ139">
        <v>0.55000000000000004</v>
      </c>
      <c r="DK139">
        <v>0.34</v>
      </c>
      <c r="DL139">
        <v>-12.8144075</v>
      </c>
      <c r="DM139">
        <v>0.42555759849905</v>
      </c>
      <c r="DN139">
        <v>5.4856924756588279E-2</v>
      </c>
      <c r="DO139">
        <v>0</v>
      </c>
      <c r="DP139">
        <v>0.20582405000000001</v>
      </c>
      <c r="DQ139">
        <v>0.2479484127579733</v>
      </c>
      <c r="DR139">
        <v>2.6072765277152712E-2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416</v>
      </c>
      <c r="EA139">
        <v>3.2941699999999998</v>
      </c>
      <c r="EB139">
        <v>2.6254400000000002</v>
      </c>
      <c r="EC139">
        <v>0.16089000000000001</v>
      </c>
      <c r="ED139">
        <v>0.16136700000000001</v>
      </c>
      <c r="EE139">
        <v>0.14888899999999999</v>
      </c>
      <c r="EF139">
        <v>0.14682100000000001</v>
      </c>
      <c r="EG139">
        <v>25323</v>
      </c>
      <c r="EH139">
        <v>25820.400000000001</v>
      </c>
      <c r="EI139">
        <v>28090.7</v>
      </c>
      <c r="EJ139">
        <v>29653.7</v>
      </c>
      <c r="EK139">
        <v>32838.199999999997</v>
      </c>
      <c r="EL139">
        <v>35163.9</v>
      </c>
      <c r="EM139">
        <v>39580.1</v>
      </c>
      <c r="EN139">
        <v>42435.6</v>
      </c>
      <c r="EO139">
        <v>2.0522999999999998</v>
      </c>
      <c r="EP139">
        <v>2.1350500000000001</v>
      </c>
      <c r="EQ139">
        <v>8.3856299999999995E-2</v>
      </c>
      <c r="ER139">
        <v>0</v>
      </c>
      <c r="ES139">
        <v>33.513500000000001</v>
      </c>
      <c r="ET139">
        <v>999.9</v>
      </c>
      <c r="EU139">
        <v>72.400000000000006</v>
      </c>
      <c r="EV139">
        <v>37.200000000000003</v>
      </c>
      <c r="EW139">
        <v>45.686599999999999</v>
      </c>
      <c r="EX139">
        <v>56.892800000000001</v>
      </c>
      <c r="EY139">
        <v>-2.1995200000000001</v>
      </c>
      <c r="EZ139">
        <v>2</v>
      </c>
      <c r="FA139">
        <v>0.68990099999999999</v>
      </c>
      <c r="FB139">
        <v>1.70292</v>
      </c>
      <c r="FC139">
        <v>20.260899999999999</v>
      </c>
      <c r="FD139">
        <v>5.2180400000000002</v>
      </c>
      <c r="FE139">
        <v>12.008900000000001</v>
      </c>
      <c r="FF139">
        <v>4.9858000000000002</v>
      </c>
      <c r="FG139">
        <v>3.2846299999999999</v>
      </c>
      <c r="FH139">
        <v>7040.3</v>
      </c>
      <c r="FI139">
        <v>9999</v>
      </c>
      <c r="FJ139">
        <v>9999</v>
      </c>
      <c r="FK139">
        <v>515.79999999999995</v>
      </c>
      <c r="FL139">
        <v>1.8658399999999999</v>
      </c>
      <c r="FM139">
        <v>1.8621799999999999</v>
      </c>
      <c r="FN139">
        <v>1.8642700000000001</v>
      </c>
      <c r="FO139">
        <v>1.86032</v>
      </c>
      <c r="FP139">
        <v>1.86104</v>
      </c>
      <c r="FQ139">
        <v>1.8601000000000001</v>
      </c>
      <c r="FR139">
        <v>1.86185</v>
      </c>
      <c r="FS139">
        <v>1.8584099999999999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-0.35899999999999999</v>
      </c>
      <c r="GH139">
        <v>0.22209999999999999</v>
      </c>
      <c r="GI139">
        <v>-0.69928025100371916</v>
      </c>
      <c r="GJ139">
        <v>1.4630516110468079E-4</v>
      </c>
      <c r="GK139">
        <v>5.5642911680704064E-7</v>
      </c>
      <c r="GL139">
        <v>-2.6618900234199588E-10</v>
      </c>
      <c r="GM139">
        <v>-0.15148303708864999</v>
      </c>
      <c r="GN139">
        <v>8.1235993582925436E-3</v>
      </c>
      <c r="GO139">
        <v>6.4829555091776674E-5</v>
      </c>
      <c r="GP139">
        <v>-4.6489004256989501E-7</v>
      </c>
      <c r="GQ139">
        <v>2</v>
      </c>
      <c r="GR139">
        <v>2085</v>
      </c>
      <c r="GS139">
        <v>3</v>
      </c>
      <c r="GT139">
        <v>37</v>
      </c>
      <c r="GU139">
        <v>13.4</v>
      </c>
      <c r="GV139">
        <v>13.5</v>
      </c>
      <c r="GW139">
        <v>2.3791500000000001</v>
      </c>
      <c r="GX139">
        <v>2.5769000000000002</v>
      </c>
      <c r="GY139">
        <v>2.04956</v>
      </c>
      <c r="GZ139">
        <v>2.6184099999999999</v>
      </c>
      <c r="HA139">
        <v>2.1972700000000001</v>
      </c>
      <c r="HB139">
        <v>2.33887</v>
      </c>
      <c r="HC139">
        <v>42.032899999999998</v>
      </c>
      <c r="HD139">
        <v>15.016400000000001</v>
      </c>
      <c r="HE139">
        <v>18</v>
      </c>
      <c r="HF139">
        <v>594.52200000000005</v>
      </c>
      <c r="HG139">
        <v>730.55499999999995</v>
      </c>
      <c r="HH139">
        <v>31.0016</v>
      </c>
      <c r="HI139">
        <v>35.858199999999997</v>
      </c>
      <c r="HJ139">
        <v>30.000599999999999</v>
      </c>
      <c r="HK139">
        <v>35.622199999999999</v>
      </c>
      <c r="HL139">
        <v>35.587499999999999</v>
      </c>
      <c r="HM139">
        <v>47.596299999999999</v>
      </c>
      <c r="HN139">
        <v>21.429600000000001</v>
      </c>
      <c r="HO139">
        <v>97.398899999999998</v>
      </c>
      <c r="HP139">
        <v>31</v>
      </c>
      <c r="HQ139">
        <v>829.23900000000003</v>
      </c>
      <c r="HR139">
        <v>37.665399999999998</v>
      </c>
      <c r="HS139">
        <v>98.879800000000003</v>
      </c>
      <c r="HT139">
        <v>98.3566</v>
      </c>
    </row>
    <row r="140" spans="1:228" x14ac:dyDescent="0.2">
      <c r="A140">
        <v>125</v>
      </c>
      <c r="B140">
        <v>1665597225.5999999</v>
      </c>
      <c r="C140">
        <v>495</v>
      </c>
      <c r="D140" t="s">
        <v>609</v>
      </c>
      <c r="E140" t="s">
        <v>610</v>
      </c>
      <c r="F140">
        <v>4</v>
      </c>
      <c r="G140">
        <v>1665597223.2874999</v>
      </c>
      <c r="H140">
        <f t="shared" si="34"/>
        <v>5.9019448267576648E-4</v>
      </c>
      <c r="I140">
        <f t="shared" si="35"/>
        <v>0.59019448267576646</v>
      </c>
      <c r="J140">
        <f t="shared" si="36"/>
        <v>6.725193052719991</v>
      </c>
      <c r="K140">
        <f t="shared" si="37"/>
        <v>807.73950000000002</v>
      </c>
      <c r="L140">
        <f t="shared" si="38"/>
        <v>454.14972534747682</v>
      </c>
      <c r="M140">
        <f t="shared" si="39"/>
        <v>45.922707698416843</v>
      </c>
      <c r="N140">
        <f t="shared" si="40"/>
        <v>81.676995238925912</v>
      </c>
      <c r="O140">
        <f t="shared" si="41"/>
        <v>3.2250588756067303E-2</v>
      </c>
      <c r="P140">
        <f t="shared" si="42"/>
        <v>3.6772726488813912</v>
      </c>
      <c r="Q140">
        <f t="shared" si="43"/>
        <v>3.2094274633634956E-2</v>
      </c>
      <c r="R140">
        <f t="shared" si="44"/>
        <v>2.0072902529404024E-2</v>
      </c>
      <c r="S140">
        <f t="shared" si="45"/>
        <v>226.11189035807661</v>
      </c>
      <c r="T140">
        <f t="shared" si="46"/>
        <v>35.4521364788081</v>
      </c>
      <c r="U140">
        <f t="shared" si="47"/>
        <v>34.8688</v>
      </c>
      <c r="V140">
        <f t="shared" si="48"/>
        <v>5.6074628999400238</v>
      </c>
      <c r="W140">
        <f t="shared" si="49"/>
        <v>69.790256125161733</v>
      </c>
      <c r="X140">
        <f t="shared" si="50"/>
        <v>3.834782247159263</v>
      </c>
      <c r="Y140">
        <f t="shared" si="51"/>
        <v>5.4947244215323856</v>
      </c>
      <c r="Z140">
        <f t="shared" si="52"/>
        <v>1.7726806527807608</v>
      </c>
      <c r="AA140">
        <f t="shared" si="53"/>
        <v>-26.027576686001304</v>
      </c>
      <c r="AB140">
        <f t="shared" si="54"/>
        <v>-72.544310350787597</v>
      </c>
      <c r="AC140">
        <f t="shared" si="55"/>
        <v>-4.5931582205721098</v>
      </c>
      <c r="AD140">
        <f t="shared" si="56"/>
        <v>122.94684510071558</v>
      </c>
      <c r="AE140">
        <f t="shared" si="57"/>
        <v>30.187933922560028</v>
      </c>
      <c r="AF140">
        <f t="shared" si="58"/>
        <v>0.58114445039164331</v>
      </c>
      <c r="AG140">
        <f t="shared" si="59"/>
        <v>6.725193052719991</v>
      </c>
      <c r="AH140">
        <v>852.66770519366503</v>
      </c>
      <c r="AI140">
        <v>842.73762424242375</v>
      </c>
      <c r="AJ140">
        <v>1.739155763234316</v>
      </c>
      <c r="AK140">
        <v>66.503047521225383</v>
      </c>
      <c r="AL140">
        <f t="shared" si="60"/>
        <v>0.59019448267576646</v>
      </c>
      <c r="AM140">
        <v>37.690584098149337</v>
      </c>
      <c r="AN140">
        <v>37.926320879120922</v>
      </c>
      <c r="AO140">
        <v>2.20470494404043E-5</v>
      </c>
      <c r="AP140">
        <v>87.114648894913799</v>
      </c>
      <c r="AQ140">
        <v>83</v>
      </c>
      <c r="AR140">
        <v>13</v>
      </c>
      <c r="AS140">
        <f t="shared" si="61"/>
        <v>1</v>
      </c>
      <c r="AT140">
        <f t="shared" si="62"/>
        <v>0</v>
      </c>
      <c r="AU140">
        <f t="shared" si="63"/>
        <v>47048.694458174716</v>
      </c>
      <c r="AV140">
        <f t="shared" si="64"/>
        <v>1199.9937500000001</v>
      </c>
      <c r="AW140">
        <f t="shared" si="65"/>
        <v>1025.9185260922679</v>
      </c>
      <c r="AX140">
        <f t="shared" si="66"/>
        <v>0.85493655787146206</v>
      </c>
      <c r="AY140">
        <f t="shared" si="67"/>
        <v>0.1884275566919216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1665597223.2874999</v>
      </c>
      <c r="BF140">
        <v>807.73950000000002</v>
      </c>
      <c r="BG140">
        <v>820.47375</v>
      </c>
      <c r="BH140">
        <v>37.923837499999998</v>
      </c>
      <c r="BI140">
        <v>37.691600000000001</v>
      </c>
      <c r="BJ140">
        <v>808.09762499999999</v>
      </c>
      <c r="BK140">
        <v>37.701812500000003</v>
      </c>
      <c r="BL140">
        <v>650.0173749999999</v>
      </c>
      <c r="BM140">
        <v>101.017875</v>
      </c>
      <c r="BN140">
        <v>0.10011568749999999</v>
      </c>
      <c r="BO140">
        <v>34.502875000000003</v>
      </c>
      <c r="BP140">
        <v>34.8688</v>
      </c>
      <c r="BQ140">
        <v>999.9</v>
      </c>
      <c r="BR140">
        <v>0</v>
      </c>
      <c r="BS140">
        <v>0</v>
      </c>
      <c r="BT140">
        <v>9001.71875</v>
      </c>
      <c r="BU140">
        <v>0</v>
      </c>
      <c r="BV140">
        <v>202.53524999999999</v>
      </c>
      <c r="BW140">
        <v>-12.734287500000001</v>
      </c>
      <c r="BX140">
        <v>839.57962500000008</v>
      </c>
      <c r="BY140">
        <v>852.61</v>
      </c>
      <c r="BZ140">
        <v>0.23223774999999999</v>
      </c>
      <c r="CA140">
        <v>820.47375</v>
      </c>
      <c r="CB140">
        <v>37.691600000000001</v>
      </c>
      <c r="CC140">
        <v>3.83098625</v>
      </c>
      <c r="CD140">
        <v>3.8075237500000001</v>
      </c>
      <c r="CE140">
        <v>28.162700000000001</v>
      </c>
      <c r="CF140">
        <v>28.05725</v>
      </c>
      <c r="CG140">
        <v>1199.9937500000001</v>
      </c>
      <c r="CH140">
        <v>0.50003200000000003</v>
      </c>
      <c r="CI140">
        <v>0.49996800000000002</v>
      </c>
      <c r="CJ140">
        <v>0</v>
      </c>
      <c r="CK140">
        <v>772.35074999999995</v>
      </c>
      <c r="CL140">
        <v>4.9990899999999998</v>
      </c>
      <c r="CM140">
        <v>8388.5299999999988</v>
      </c>
      <c r="CN140">
        <v>9557.9187500000007</v>
      </c>
      <c r="CO140">
        <v>45.186999999999998</v>
      </c>
      <c r="CP140">
        <v>47.53875</v>
      </c>
      <c r="CQ140">
        <v>45.936999999999998</v>
      </c>
      <c r="CR140">
        <v>46.811999999999998</v>
      </c>
      <c r="CS140">
        <v>46.625</v>
      </c>
      <c r="CT140">
        <v>597.53499999999997</v>
      </c>
      <c r="CU140">
        <v>597.45875000000001</v>
      </c>
      <c r="CV140">
        <v>0</v>
      </c>
      <c r="CW140">
        <v>1665597232.5999999</v>
      </c>
      <c r="CX140">
        <v>0</v>
      </c>
      <c r="CY140">
        <v>1665596416</v>
      </c>
      <c r="CZ140" t="s">
        <v>356</v>
      </c>
      <c r="DA140">
        <v>1665596416</v>
      </c>
      <c r="DB140">
        <v>1665596413.5</v>
      </c>
      <c r="DC140">
        <v>13</v>
      </c>
      <c r="DD140">
        <v>-1.9E-2</v>
      </c>
      <c r="DE140">
        <v>-8.0000000000000002E-3</v>
      </c>
      <c r="DF140">
        <v>-0.56100000000000005</v>
      </c>
      <c r="DG140">
        <v>0.20899999999999999</v>
      </c>
      <c r="DH140">
        <v>415</v>
      </c>
      <c r="DI140">
        <v>38</v>
      </c>
      <c r="DJ140">
        <v>0.55000000000000004</v>
      </c>
      <c r="DK140">
        <v>0.34</v>
      </c>
      <c r="DL140">
        <v>-12.788449999999999</v>
      </c>
      <c r="DM140">
        <v>0.15944465290810281</v>
      </c>
      <c r="DN140">
        <v>3.7118371462121047E-2</v>
      </c>
      <c r="DO140">
        <v>0</v>
      </c>
      <c r="DP140">
        <v>0.22002350000000001</v>
      </c>
      <c r="DQ140">
        <v>0.12057257786116291</v>
      </c>
      <c r="DR140">
        <v>1.255671094674079E-2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416</v>
      </c>
      <c r="EA140">
        <v>3.2942300000000002</v>
      </c>
      <c r="EB140">
        <v>2.62541</v>
      </c>
      <c r="EC140">
        <v>0.16178999999999999</v>
      </c>
      <c r="ED140">
        <v>0.16223000000000001</v>
      </c>
      <c r="EE140">
        <v>0.14890700000000001</v>
      </c>
      <c r="EF140">
        <v>0.14682700000000001</v>
      </c>
      <c r="EG140">
        <v>25295.599999999999</v>
      </c>
      <c r="EH140">
        <v>25793.4</v>
      </c>
      <c r="EI140">
        <v>28090.5</v>
      </c>
      <c r="EJ140">
        <v>29653.3</v>
      </c>
      <c r="EK140">
        <v>32836.9</v>
      </c>
      <c r="EL140">
        <v>35163.699999999997</v>
      </c>
      <c r="EM140">
        <v>39579.4</v>
      </c>
      <c r="EN140">
        <v>42435.6</v>
      </c>
      <c r="EO140">
        <v>2.0526</v>
      </c>
      <c r="EP140">
        <v>2.1349300000000002</v>
      </c>
      <c r="EQ140">
        <v>8.3297499999999997E-2</v>
      </c>
      <c r="ER140">
        <v>0</v>
      </c>
      <c r="ES140">
        <v>33.527099999999997</v>
      </c>
      <c r="ET140">
        <v>999.9</v>
      </c>
      <c r="EU140">
        <v>72.400000000000006</v>
      </c>
      <c r="EV140">
        <v>37.200000000000003</v>
      </c>
      <c r="EW140">
        <v>45.683599999999998</v>
      </c>
      <c r="EX140">
        <v>56.712800000000001</v>
      </c>
      <c r="EY140">
        <v>-2.3878200000000001</v>
      </c>
      <c r="EZ140">
        <v>2</v>
      </c>
      <c r="FA140">
        <v>0.69051799999999997</v>
      </c>
      <c r="FB140">
        <v>1.7091000000000001</v>
      </c>
      <c r="FC140">
        <v>20.260899999999999</v>
      </c>
      <c r="FD140">
        <v>5.2168400000000004</v>
      </c>
      <c r="FE140">
        <v>12.0068</v>
      </c>
      <c r="FF140">
        <v>4.9855999999999998</v>
      </c>
      <c r="FG140">
        <v>3.2844799999999998</v>
      </c>
      <c r="FH140">
        <v>7040.3</v>
      </c>
      <c r="FI140">
        <v>9999</v>
      </c>
      <c r="FJ140">
        <v>9999</v>
      </c>
      <c r="FK140">
        <v>515.79999999999995</v>
      </c>
      <c r="FL140">
        <v>1.8658300000000001</v>
      </c>
      <c r="FM140">
        <v>1.8621799999999999</v>
      </c>
      <c r="FN140">
        <v>1.8642000000000001</v>
      </c>
      <c r="FO140">
        <v>1.8603400000000001</v>
      </c>
      <c r="FP140">
        <v>1.86103</v>
      </c>
      <c r="FQ140">
        <v>1.8600699999999999</v>
      </c>
      <c r="FR140">
        <v>1.8618300000000001</v>
      </c>
      <c r="FS140">
        <v>1.8583799999999999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-0.35599999999999998</v>
      </c>
      <c r="GH140">
        <v>0.22209999999999999</v>
      </c>
      <c r="GI140">
        <v>-0.69928025100371916</v>
      </c>
      <c r="GJ140">
        <v>1.4630516110468079E-4</v>
      </c>
      <c r="GK140">
        <v>5.5642911680704064E-7</v>
      </c>
      <c r="GL140">
        <v>-2.6618900234199588E-10</v>
      </c>
      <c r="GM140">
        <v>-0.15148303708864999</v>
      </c>
      <c r="GN140">
        <v>8.1235993582925436E-3</v>
      </c>
      <c r="GO140">
        <v>6.4829555091776674E-5</v>
      </c>
      <c r="GP140">
        <v>-4.6489004256989501E-7</v>
      </c>
      <c r="GQ140">
        <v>2</v>
      </c>
      <c r="GR140">
        <v>2085</v>
      </c>
      <c r="GS140">
        <v>3</v>
      </c>
      <c r="GT140">
        <v>37</v>
      </c>
      <c r="GU140">
        <v>13.5</v>
      </c>
      <c r="GV140">
        <v>13.5</v>
      </c>
      <c r="GW140">
        <v>2.3950200000000001</v>
      </c>
      <c r="GX140">
        <v>2.5830099999999998</v>
      </c>
      <c r="GY140">
        <v>2.04834</v>
      </c>
      <c r="GZ140">
        <v>2.6184099999999999</v>
      </c>
      <c r="HA140">
        <v>2.1972700000000001</v>
      </c>
      <c r="HB140">
        <v>2.3010299999999999</v>
      </c>
      <c r="HC140">
        <v>42.032899999999998</v>
      </c>
      <c r="HD140">
        <v>15.0251</v>
      </c>
      <c r="HE140">
        <v>18</v>
      </c>
      <c r="HF140">
        <v>594.78300000000002</v>
      </c>
      <c r="HG140">
        <v>730.49199999999996</v>
      </c>
      <c r="HH140">
        <v>31.0017</v>
      </c>
      <c r="HI140">
        <v>35.864800000000002</v>
      </c>
      <c r="HJ140">
        <v>30.000699999999998</v>
      </c>
      <c r="HK140">
        <v>35.6265</v>
      </c>
      <c r="HL140">
        <v>35.592399999999998</v>
      </c>
      <c r="HM140">
        <v>47.9099</v>
      </c>
      <c r="HN140">
        <v>21.429600000000001</v>
      </c>
      <c r="HO140">
        <v>97.398899999999998</v>
      </c>
      <c r="HP140">
        <v>31</v>
      </c>
      <c r="HQ140">
        <v>835.91600000000005</v>
      </c>
      <c r="HR140">
        <v>37.665100000000002</v>
      </c>
      <c r="HS140">
        <v>98.878500000000003</v>
      </c>
      <c r="HT140">
        <v>98.356099999999998</v>
      </c>
    </row>
    <row r="141" spans="1:228" x14ac:dyDescent="0.2">
      <c r="A141">
        <v>126</v>
      </c>
      <c r="B141">
        <v>1665597229.5999999</v>
      </c>
      <c r="C141">
        <v>499</v>
      </c>
      <c r="D141" t="s">
        <v>611</v>
      </c>
      <c r="E141" t="s">
        <v>612</v>
      </c>
      <c r="F141">
        <v>4</v>
      </c>
      <c r="G141">
        <v>1665597227.5999999</v>
      </c>
      <c r="H141">
        <f t="shared" si="34"/>
        <v>6.1198573080929524E-4</v>
      </c>
      <c r="I141">
        <f t="shared" si="35"/>
        <v>0.61198573080929519</v>
      </c>
      <c r="J141">
        <f t="shared" si="36"/>
        <v>7.0552620084549869</v>
      </c>
      <c r="K141">
        <f t="shared" si="37"/>
        <v>814.92985714285703</v>
      </c>
      <c r="L141">
        <f t="shared" si="38"/>
        <v>456.84637634885217</v>
      </c>
      <c r="M141">
        <f t="shared" si="39"/>
        <v>46.195800454410382</v>
      </c>
      <c r="N141">
        <f t="shared" si="40"/>
        <v>82.404806109626421</v>
      </c>
      <c r="O141">
        <f t="shared" si="41"/>
        <v>3.3406905836826463E-2</v>
      </c>
      <c r="P141">
        <f t="shared" si="42"/>
        <v>3.6816834672971037</v>
      </c>
      <c r="Q141">
        <f t="shared" si="43"/>
        <v>3.3239413025398575E-2</v>
      </c>
      <c r="R141">
        <f t="shared" si="44"/>
        <v>2.0789611533566402E-2</v>
      </c>
      <c r="S141">
        <f t="shared" si="45"/>
        <v>226.11097080454792</v>
      </c>
      <c r="T141">
        <f t="shared" si="46"/>
        <v>35.457784254608328</v>
      </c>
      <c r="U141">
        <f t="shared" si="47"/>
        <v>34.878742857142853</v>
      </c>
      <c r="V141">
        <f t="shared" si="48"/>
        <v>5.61055406060603</v>
      </c>
      <c r="W141">
        <f t="shared" si="49"/>
        <v>69.764458730389492</v>
      </c>
      <c r="X141">
        <f t="shared" si="50"/>
        <v>3.8357690205671</v>
      </c>
      <c r="Y141">
        <f t="shared" si="51"/>
        <v>5.4981706880157217</v>
      </c>
      <c r="Z141">
        <f t="shared" si="52"/>
        <v>1.77478504003893</v>
      </c>
      <c r="AA141">
        <f t="shared" si="53"/>
        <v>-26.988570728689922</v>
      </c>
      <c r="AB141">
        <f t="shared" si="54"/>
        <v>-72.365495172405701</v>
      </c>
      <c r="AC141">
        <f t="shared" si="55"/>
        <v>-4.5768207963820728</v>
      </c>
      <c r="AD141">
        <f t="shared" si="56"/>
        <v>122.18008410707023</v>
      </c>
      <c r="AE141">
        <f t="shared" si="57"/>
        <v>30.1637024448269</v>
      </c>
      <c r="AF141">
        <f t="shared" si="58"/>
        <v>0.60446775816110132</v>
      </c>
      <c r="AG141">
        <f t="shared" si="59"/>
        <v>7.0552620084549869</v>
      </c>
      <c r="AH141">
        <v>859.5570299279475</v>
      </c>
      <c r="AI141">
        <v>849.6193393939393</v>
      </c>
      <c r="AJ141">
        <v>1.7059546148510769</v>
      </c>
      <c r="AK141">
        <v>66.503047521225383</v>
      </c>
      <c r="AL141">
        <f t="shared" si="60"/>
        <v>0.61198573080929519</v>
      </c>
      <c r="AM141">
        <v>37.692570301568892</v>
      </c>
      <c r="AN141">
        <v>37.935296703296721</v>
      </c>
      <c r="AO141">
        <v>3.4390115992153291E-4</v>
      </c>
      <c r="AP141">
        <v>87.114648894913799</v>
      </c>
      <c r="AQ141">
        <v>83</v>
      </c>
      <c r="AR141">
        <v>13</v>
      </c>
      <c r="AS141">
        <f t="shared" si="61"/>
        <v>1</v>
      </c>
      <c r="AT141">
        <f t="shared" si="62"/>
        <v>0</v>
      </c>
      <c r="AU141">
        <f t="shared" si="63"/>
        <v>47125.420726237142</v>
      </c>
      <c r="AV141">
        <f t="shared" si="64"/>
        <v>1199.988571428572</v>
      </c>
      <c r="AW141">
        <f t="shared" si="65"/>
        <v>1025.9141278780044</v>
      </c>
      <c r="AX141">
        <f t="shared" si="66"/>
        <v>0.85493658215150004</v>
      </c>
      <c r="AY141">
        <f t="shared" si="67"/>
        <v>0.1884276035523951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1665597227.5999999</v>
      </c>
      <c r="BF141">
        <v>814.92985714285703</v>
      </c>
      <c r="BG141">
        <v>827.66300000000012</v>
      </c>
      <c r="BH141">
        <v>37.933257142857137</v>
      </c>
      <c r="BI141">
        <v>37.691714285714291</v>
      </c>
      <c r="BJ141">
        <v>815.28428571428572</v>
      </c>
      <c r="BK141">
        <v>37.711114285714281</v>
      </c>
      <c r="BL141">
        <v>650.0517142857143</v>
      </c>
      <c r="BM141">
        <v>101.0188571428572</v>
      </c>
      <c r="BN141">
        <v>0.1000371857142857</v>
      </c>
      <c r="BO141">
        <v>34.514157142857137</v>
      </c>
      <c r="BP141">
        <v>34.878742857142853</v>
      </c>
      <c r="BQ141">
        <v>999.89999999999986</v>
      </c>
      <c r="BR141">
        <v>0</v>
      </c>
      <c r="BS141">
        <v>0</v>
      </c>
      <c r="BT141">
        <v>9016.8757142857139</v>
      </c>
      <c r="BU141">
        <v>0</v>
      </c>
      <c r="BV141">
        <v>201.68642857142851</v>
      </c>
      <c r="BW141">
        <v>-12.733028571428569</v>
      </c>
      <c r="BX141">
        <v>847.06171428571417</v>
      </c>
      <c r="BY141">
        <v>860.08100000000013</v>
      </c>
      <c r="BZ141">
        <v>0.24153628571428579</v>
      </c>
      <c r="CA141">
        <v>827.66300000000012</v>
      </c>
      <c r="CB141">
        <v>37.691714285714291</v>
      </c>
      <c r="CC141">
        <v>3.8319671428571431</v>
      </c>
      <c r="CD141">
        <v>3.8075671428571431</v>
      </c>
      <c r="CE141">
        <v>28.16712857142857</v>
      </c>
      <c r="CF141">
        <v>28.057457142857139</v>
      </c>
      <c r="CG141">
        <v>1199.988571428572</v>
      </c>
      <c r="CH141">
        <v>0.50003200000000003</v>
      </c>
      <c r="CI141">
        <v>0.49996800000000002</v>
      </c>
      <c r="CJ141">
        <v>0</v>
      </c>
      <c r="CK141">
        <v>772.44157142857148</v>
      </c>
      <c r="CL141">
        <v>4.9990899999999998</v>
      </c>
      <c r="CM141">
        <v>8386.8857142857141</v>
      </c>
      <c r="CN141">
        <v>9557.8814285714288</v>
      </c>
      <c r="CO141">
        <v>45.186999999999998</v>
      </c>
      <c r="CP141">
        <v>47.517714285714291</v>
      </c>
      <c r="CQ141">
        <v>45.936999999999998</v>
      </c>
      <c r="CR141">
        <v>46.811999999999998</v>
      </c>
      <c r="CS141">
        <v>46.642714285714291</v>
      </c>
      <c r="CT141">
        <v>597.53142857142848</v>
      </c>
      <c r="CU141">
        <v>597.4571428571428</v>
      </c>
      <c r="CV141">
        <v>0</v>
      </c>
      <c r="CW141">
        <v>1665597236.2</v>
      </c>
      <c r="CX141">
        <v>0</v>
      </c>
      <c r="CY141">
        <v>1665596416</v>
      </c>
      <c r="CZ141" t="s">
        <v>356</v>
      </c>
      <c r="DA141">
        <v>1665596416</v>
      </c>
      <c r="DB141">
        <v>1665596413.5</v>
      </c>
      <c r="DC141">
        <v>13</v>
      </c>
      <c r="DD141">
        <v>-1.9E-2</v>
      </c>
      <c r="DE141">
        <v>-8.0000000000000002E-3</v>
      </c>
      <c r="DF141">
        <v>-0.56100000000000005</v>
      </c>
      <c r="DG141">
        <v>0.20899999999999999</v>
      </c>
      <c r="DH141">
        <v>415</v>
      </c>
      <c r="DI141">
        <v>38</v>
      </c>
      <c r="DJ141">
        <v>0.55000000000000004</v>
      </c>
      <c r="DK141">
        <v>0.34</v>
      </c>
      <c r="DL141">
        <v>-12.764239999999999</v>
      </c>
      <c r="DM141">
        <v>0.40950619136963601</v>
      </c>
      <c r="DN141">
        <v>5.8353889330532198E-2</v>
      </c>
      <c r="DO141">
        <v>0</v>
      </c>
      <c r="DP141">
        <v>0.22798907500000001</v>
      </c>
      <c r="DQ141">
        <v>7.996659287054389E-2</v>
      </c>
      <c r="DR141">
        <v>7.9839035233008043E-3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357</v>
      </c>
      <c r="EA141">
        <v>3.2941799999999999</v>
      </c>
      <c r="EB141">
        <v>2.6254</v>
      </c>
      <c r="EC141">
        <v>0.16265399999999999</v>
      </c>
      <c r="ED141">
        <v>0.16311500000000001</v>
      </c>
      <c r="EE141">
        <v>0.148921</v>
      </c>
      <c r="EF141">
        <v>0.14682000000000001</v>
      </c>
      <c r="EG141">
        <v>25268.799999999999</v>
      </c>
      <c r="EH141">
        <v>25765.7</v>
      </c>
      <c r="EI141">
        <v>28089.8</v>
      </c>
      <c r="EJ141">
        <v>29652.9</v>
      </c>
      <c r="EK141">
        <v>32836</v>
      </c>
      <c r="EL141">
        <v>35163.4</v>
      </c>
      <c r="EM141">
        <v>39578.800000000003</v>
      </c>
      <c r="EN141">
        <v>42434.9</v>
      </c>
      <c r="EO141">
        <v>2.0529299999999999</v>
      </c>
      <c r="EP141">
        <v>2.1347999999999998</v>
      </c>
      <c r="EQ141">
        <v>8.2991999999999996E-2</v>
      </c>
      <c r="ER141">
        <v>0</v>
      </c>
      <c r="ES141">
        <v>33.542200000000001</v>
      </c>
      <c r="ET141">
        <v>999.9</v>
      </c>
      <c r="EU141">
        <v>72.400000000000006</v>
      </c>
      <c r="EV141">
        <v>37.200000000000003</v>
      </c>
      <c r="EW141">
        <v>45.680799999999998</v>
      </c>
      <c r="EX141">
        <v>56.832799999999999</v>
      </c>
      <c r="EY141">
        <v>-2.4158599999999999</v>
      </c>
      <c r="EZ141">
        <v>2</v>
      </c>
      <c r="FA141">
        <v>0.69108199999999997</v>
      </c>
      <c r="FB141">
        <v>1.7155899999999999</v>
      </c>
      <c r="FC141">
        <v>20.2607</v>
      </c>
      <c r="FD141">
        <v>5.2174399999999999</v>
      </c>
      <c r="FE141">
        <v>12.0067</v>
      </c>
      <c r="FF141">
        <v>4.9855999999999998</v>
      </c>
      <c r="FG141">
        <v>3.2844799999999998</v>
      </c>
      <c r="FH141">
        <v>7040.3</v>
      </c>
      <c r="FI141">
        <v>9999</v>
      </c>
      <c r="FJ141">
        <v>9999</v>
      </c>
      <c r="FK141">
        <v>515.79999999999995</v>
      </c>
      <c r="FL141">
        <v>1.86582</v>
      </c>
      <c r="FM141">
        <v>1.8621799999999999</v>
      </c>
      <c r="FN141">
        <v>1.8642300000000001</v>
      </c>
      <c r="FO141">
        <v>1.86033</v>
      </c>
      <c r="FP141">
        <v>1.86103</v>
      </c>
      <c r="FQ141">
        <v>1.86012</v>
      </c>
      <c r="FR141">
        <v>1.8618399999999999</v>
      </c>
      <c r="FS141">
        <v>1.8583700000000001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-0.35299999999999998</v>
      </c>
      <c r="GH141">
        <v>0.22220000000000001</v>
      </c>
      <c r="GI141">
        <v>-0.69928025100371916</v>
      </c>
      <c r="GJ141">
        <v>1.4630516110468079E-4</v>
      </c>
      <c r="GK141">
        <v>5.5642911680704064E-7</v>
      </c>
      <c r="GL141">
        <v>-2.6618900234199588E-10</v>
      </c>
      <c r="GM141">
        <v>-0.15148303708864999</v>
      </c>
      <c r="GN141">
        <v>8.1235993582925436E-3</v>
      </c>
      <c r="GO141">
        <v>6.4829555091776674E-5</v>
      </c>
      <c r="GP141">
        <v>-4.6489004256989501E-7</v>
      </c>
      <c r="GQ141">
        <v>2</v>
      </c>
      <c r="GR141">
        <v>2085</v>
      </c>
      <c r="GS141">
        <v>3</v>
      </c>
      <c r="GT141">
        <v>37</v>
      </c>
      <c r="GU141">
        <v>13.6</v>
      </c>
      <c r="GV141">
        <v>13.6</v>
      </c>
      <c r="GW141">
        <v>2.4108900000000002</v>
      </c>
      <c r="GX141">
        <v>2.5720200000000002</v>
      </c>
      <c r="GY141">
        <v>2.04834</v>
      </c>
      <c r="GZ141">
        <v>2.6196299999999999</v>
      </c>
      <c r="HA141">
        <v>2.1972700000000001</v>
      </c>
      <c r="HB141">
        <v>2.36328</v>
      </c>
      <c r="HC141">
        <v>42.032899999999998</v>
      </c>
      <c r="HD141">
        <v>15.033899999999999</v>
      </c>
      <c r="HE141">
        <v>18</v>
      </c>
      <c r="HF141">
        <v>595.07500000000005</v>
      </c>
      <c r="HG141">
        <v>730.42100000000005</v>
      </c>
      <c r="HH141">
        <v>31.0017</v>
      </c>
      <c r="HI141">
        <v>35.870699999999999</v>
      </c>
      <c r="HJ141">
        <v>30.000699999999998</v>
      </c>
      <c r="HK141">
        <v>35.632100000000001</v>
      </c>
      <c r="HL141">
        <v>35.596499999999999</v>
      </c>
      <c r="HM141">
        <v>48.218699999999998</v>
      </c>
      <c r="HN141">
        <v>21.429600000000001</v>
      </c>
      <c r="HO141">
        <v>97.398899999999998</v>
      </c>
      <c r="HP141">
        <v>31</v>
      </c>
      <c r="HQ141">
        <v>842.59500000000003</v>
      </c>
      <c r="HR141">
        <v>37.661000000000001</v>
      </c>
      <c r="HS141">
        <v>98.8767</v>
      </c>
      <c r="HT141">
        <v>98.354500000000002</v>
      </c>
    </row>
    <row r="142" spans="1:228" x14ac:dyDescent="0.2">
      <c r="A142">
        <v>127</v>
      </c>
      <c r="B142">
        <v>1665597233.5999999</v>
      </c>
      <c r="C142">
        <v>503</v>
      </c>
      <c r="D142" t="s">
        <v>613</v>
      </c>
      <c r="E142" t="s">
        <v>614</v>
      </c>
      <c r="F142">
        <v>4</v>
      </c>
      <c r="G142">
        <v>1665597231.2874999</v>
      </c>
      <c r="H142">
        <f t="shared" si="34"/>
        <v>6.0991197643545287E-4</v>
      </c>
      <c r="I142">
        <f t="shared" si="35"/>
        <v>0.60991197643545292</v>
      </c>
      <c r="J142">
        <f t="shared" si="36"/>
        <v>6.1017814674177098</v>
      </c>
      <c r="K142">
        <f t="shared" si="37"/>
        <v>821.05537499999991</v>
      </c>
      <c r="L142">
        <f t="shared" si="38"/>
        <v>506.52656158513452</v>
      </c>
      <c r="M142">
        <f t="shared" si="39"/>
        <v>51.21924869120393</v>
      </c>
      <c r="N142">
        <f t="shared" si="40"/>
        <v>83.023956946641775</v>
      </c>
      <c r="O142">
        <f t="shared" si="41"/>
        <v>3.3241634618728678E-2</v>
      </c>
      <c r="P142">
        <f t="shared" si="42"/>
        <v>3.6704566383760597</v>
      </c>
      <c r="Q142">
        <f t="shared" si="43"/>
        <v>3.3075285986830655E-2</v>
      </c>
      <c r="R142">
        <f t="shared" si="44"/>
        <v>2.0686929945100893E-2</v>
      </c>
      <c r="S142">
        <f t="shared" si="45"/>
        <v>226.11248885799461</v>
      </c>
      <c r="T142">
        <f t="shared" si="46"/>
        <v>35.467192399827731</v>
      </c>
      <c r="U142">
        <f t="shared" si="47"/>
        <v>34.887862499999997</v>
      </c>
      <c r="V142">
        <f t="shared" si="48"/>
        <v>5.6133905921905338</v>
      </c>
      <c r="W142">
        <f t="shared" si="49"/>
        <v>69.742144810585742</v>
      </c>
      <c r="X142">
        <f t="shared" si="50"/>
        <v>3.8358753427509216</v>
      </c>
      <c r="Y142">
        <f t="shared" si="51"/>
        <v>5.5000822718728566</v>
      </c>
      <c r="Z142">
        <f t="shared" si="52"/>
        <v>1.7775152494396123</v>
      </c>
      <c r="AA142">
        <f t="shared" si="53"/>
        <v>-26.897118160803473</v>
      </c>
      <c r="AB142">
        <f t="shared" si="54"/>
        <v>-72.71161533797023</v>
      </c>
      <c r="AC142">
        <f t="shared" si="55"/>
        <v>-4.6131233317455536</v>
      </c>
      <c r="AD142">
        <f t="shared" si="56"/>
        <v>121.89063202747535</v>
      </c>
      <c r="AE142">
        <f t="shared" si="57"/>
        <v>30.489501760181373</v>
      </c>
      <c r="AF142">
        <f t="shared" si="58"/>
        <v>0.6073854092028903</v>
      </c>
      <c r="AG142">
        <f t="shared" si="59"/>
        <v>6.1017814674177098</v>
      </c>
      <c r="AH142">
        <v>866.63356578147364</v>
      </c>
      <c r="AI142">
        <v>856.69236969696965</v>
      </c>
      <c r="AJ142">
        <v>1.8085577606249741</v>
      </c>
      <c r="AK142">
        <v>66.503047521225383</v>
      </c>
      <c r="AL142">
        <f t="shared" si="60"/>
        <v>0.60991197643545292</v>
      </c>
      <c r="AM142">
        <v>37.691115380834653</v>
      </c>
      <c r="AN142">
        <v>37.934898901098933</v>
      </c>
      <c r="AO142">
        <v>-9.2517249772509227E-6</v>
      </c>
      <c r="AP142">
        <v>87.114648894913799</v>
      </c>
      <c r="AQ142">
        <v>83</v>
      </c>
      <c r="AR142">
        <v>13</v>
      </c>
      <c r="AS142">
        <f t="shared" si="61"/>
        <v>1</v>
      </c>
      <c r="AT142">
        <f t="shared" si="62"/>
        <v>0</v>
      </c>
      <c r="AU142">
        <f t="shared" si="63"/>
        <v>46924.82644242762</v>
      </c>
      <c r="AV142">
        <f t="shared" si="64"/>
        <v>1199.9974999999999</v>
      </c>
      <c r="AW142">
        <f t="shared" si="65"/>
        <v>1025.921676092225</v>
      </c>
      <c r="AX142">
        <f t="shared" si="66"/>
        <v>0.85493651119458591</v>
      </c>
      <c r="AY142">
        <f t="shared" si="67"/>
        <v>0.18842746660555093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1665597231.2874999</v>
      </c>
      <c r="BF142">
        <v>821.05537499999991</v>
      </c>
      <c r="BG142">
        <v>833.92724999999996</v>
      </c>
      <c r="BH142">
        <v>37.934424999999997</v>
      </c>
      <c r="BI142">
        <v>37.691699999999997</v>
      </c>
      <c r="BJ142">
        <v>821.4067500000001</v>
      </c>
      <c r="BK142">
        <v>37.712262500000001</v>
      </c>
      <c r="BL142">
        <v>650.00737499999991</v>
      </c>
      <c r="BM142">
        <v>101.0185</v>
      </c>
      <c r="BN142">
        <v>0.10008404999999999</v>
      </c>
      <c r="BO142">
        <v>34.520412500000013</v>
      </c>
      <c r="BP142">
        <v>34.887862499999997</v>
      </c>
      <c r="BQ142">
        <v>999.9</v>
      </c>
      <c r="BR142">
        <v>0</v>
      </c>
      <c r="BS142">
        <v>0</v>
      </c>
      <c r="BT142">
        <v>8978.125</v>
      </c>
      <c r="BU142">
        <v>0</v>
      </c>
      <c r="BV142">
        <v>201.21850000000001</v>
      </c>
      <c r="BW142">
        <v>-12.8719</v>
      </c>
      <c r="BX142">
        <v>853.42975000000001</v>
      </c>
      <c r="BY142">
        <v>866.59062500000005</v>
      </c>
      <c r="BZ142">
        <v>0.24272725000000001</v>
      </c>
      <c r="CA142">
        <v>833.92724999999996</v>
      </c>
      <c r="CB142">
        <v>37.691699999999997</v>
      </c>
      <c r="CC142">
        <v>3.8320799999999999</v>
      </c>
      <c r="CD142">
        <v>3.8075587500000001</v>
      </c>
      <c r="CE142">
        <v>28.167612500000001</v>
      </c>
      <c r="CF142">
        <v>28.057400000000001</v>
      </c>
      <c r="CG142">
        <v>1199.9974999999999</v>
      </c>
      <c r="CH142">
        <v>0.50003200000000003</v>
      </c>
      <c r="CI142">
        <v>0.49996800000000002</v>
      </c>
      <c r="CJ142">
        <v>0</v>
      </c>
      <c r="CK142">
        <v>772.2807499999999</v>
      </c>
      <c r="CL142">
        <v>4.9990899999999998</v>
      </c>
      <c r="CM142">
        <v>8387.7724999999991</v>
      </c>
      <c r="CN142">
        <v>9557.9525000000012</v>
      </c>
      <c r="CO142">
        <v>45.186999999999998</v>
      </c>
      <c r="CP142">
        <v>47.523249999999997</v>
      </c>
      <c r="CQ142">
        <v>45.936999999999998</v>
      </c>
      <c r="CR142">
        <v>46.811999999999998</v>
      </c>
      <c r="CS142">
        <v>46.648249999999997</v>
      </c>
      <c r="CT142">
        <v>597.53874999999994</v>
      </c>
      <c r="CU142">
        <v>597.45875000000001</v>
      </c>
      <c r="CV142">
        <v>0</v>
      </c>
      <c r="CW142">
        <v>1665597240.4000001</v>
      </c>
      <c r="CX142">
        <v>0</v>
      </c>
      <c r="CY142">
        <v>1665596416</v>
      </c>
      <c r="CZ142" t="s">
        <v>356</v>
      </c>
      <c r="DA142">
        <v>1665596416</v>
      </c>
      <c r="DB142">
        <v>1665596413.5</v>
      </c>
      <c r="DC142">
        <v>13</v>
      </c>
      <c r="DD142">
        <v>-1.9E-2</v>
      </c>
      <c r="DE142">
        <v>-8.0000000000000002E-3</v>
      </c>
      <c r="DF142">
        <v>-0.56100000000000005</v>
      </c>
      <c r="DG142">
        <v>0.20899999999999999</v>
      </c>
      <c r="DH142">
        <v>415</v>
      </c>
      <c r="DI142">
        <v>38</v>
      </c>
      <c r="DJ142">
        <v>0.55000000000000004</v>
      </c>
      <c r="DK142">
        <v>0.34</v>
      </c>
      <c r="DL142">
        <v>-12.775947499999999</v>
      </c>
      <c r="DM142">
        <v>-0.1952634146341429</v>
      </c>
      <c r="DN142">
        <v>7.5003383215359001E-2</v>
      </c>
      <c r="DO142">
        <v>0</v>
      </c>
      <c r="DP142">
        <v>0.23349185</v>
      </c>
      <c r="DQ142">
        <v>6.8289748592870236E-2</v>
      </c>
      <c r="DR142">
        <v>6.8020501929565323E-3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357</v>
      </c>
      <c r="EA142">
        <v>3.2940299999999998</v>
      </c>
      <c r="EB142">
        <v>2.6250499999999999</v>
      </c>
      <c r="EC142">
        <v>0.16355</v>
      </c>
      <c r="ED142">
        <v>0.16398099999999999</v>
      </c>
      <c r="EE142">
        <v>0.148922</v>
      </c>
      <c r="EF142">
        <v>0.14682300000000001</v>
      </c>
      <c r="EG142">
        <v>25241</v>
      </c>
      <c r="EH142">
        <v>25738.3</v>
      </c>
      <c r="EI142">
        <v>28089.1</v>
      </c>
      <c r="EJ142">
        <v>29652.2</v>
      </c>
      <c r="EK142">
        <v>32835.1</v>
      </c>
      <c r="EL142">
        <v>35162.699999999997</v>
      </c>
      <c r="EM142">
        <v>39577.699999999997</v>
      </c>
      <c r="EN142">
        <v>42434.1</v>
      </c>
      <c r="EO142">
        <v>2.0526300000000002</v>
      </c>
      <c r="EP142">
        <v>2.1348199999999999</v>
      </c>
      <c r="EQ142">
        <v>8.2783399999999993E-2</v>
      </c>
      <c r="ER142">
        <v>0</v>
      </c>
      <c r="ES142">
        <v>33.558</v>
      </c>
      <c r="ET142">
        <v>999.9</v>
      </c>
      <c r="EU142">
        <v>72.400000000000006</v>
      </c>
      <c r="EV142">
        <v>37.200000000000003</v>
      </c>
      <c r="EW142">
        <v>45.686799999999998</v>
      </c>
      <c r="EX142">
        <v>57.102800000000002</v>
      </c>
      <c r="EY142">
        <v>-2.3517600000000001</v>
      </c>
      <c r="EZ142">
        <v>2</v>
      </c>
      <c r="FA142">
        <v>0.69177100000000002</v>
      </c>
      <c r="FB142">
        <v>1.7186399999999999</v>
      </c>
      <c r="FC142">
        <v>20.2606</v>
      </c>
      <c r="FD142">
        <v>5.2178899999999997</v>
      </c>
      <c r="FE142">
        <v>12.007999999999999</v>
      </c>
      <c r="FF142">
        <v>4.9856999999999996</v>
      </c>
      <c r="FG142">
        <v>3.2845</v>
      </c>
      <c r="FH142">
        <v>7040.6</v>
      </c>
      <c r="FI142">
        <v>9999</v>
      </c>
      <c r="FJ142">
        <v>9999</v>
      </c>
      <c r="FK142">
        <v>515.79999999999995</v>
      </c>
      <c r="FL142">
        <v>1.86582</v>
      </c>
      <c r="FM142">
        <v>1.8621799999999999</v>
      </c>
      <c r="FN142">
        <v>1.8642099999999999</v>
      </c>
      <c r="FO142">
        <v>1.86032</v>
      </c>
      <c r="FP142">
        <v>1.86103</v>
      </c>
      <c r="FQ142">
        <v>1.86008</v>
      </c>
      <c r="FR142">
        <v>1.86185</v>
      </c>
      <c r="FS142">
        <v>1.8583799999999999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-0.34899999999999998</v>
      </c>
      <c r="GH142">
        <v>0.22209999999999999</v>
      </c>
      <c r="GI142">
        <v>-0.69928025100371916</v>
      </c>
      <c r="GJ142">
        <v>1.4630516110468079E-4</v>
      </c>
      <c r="GK142">
        <v>5.5642911680704064E-7</v>
      </c>
      <c r="GL142">
        <v>-2.6618900234199588E-10</v>
      </c>
      <c r="GM142">
        <v>-0.15148303708864999</v>
      </c>
      <c r="GN142">
        <v>8.1235993582925436E-3</v>
      </c>
      <c r="GO142">
        <v>6.4829555091776674E-5</v>
      </c>
      <c r="GP142">
        <v>-4.6489004256989501E-7</v>
      </c>
      <c r="GQ142">
        <v>2</v>
      </c>
      <c r="GR142">
        <v>2085</v>
      </c>
      <c r="GS142">
        <v>3</v>
      </c>
      <c r="GT142">
        <v>37</v>
      </c>
      <c r="GU142">
        <v>13.6</v>
      </c>
      <c r="GV142">
        <v>13.7</v>
      </c>
      <c r="GW142">
        <v>2.4255399999999998</v>
      </c>
      <c r="GX142">
        <v>2.5793499999999998</v>
      </c>
      <c r="GY142">
        <v>2.04834</v>
      </c>
      <c r="GZ142">
        <v>2.6196299999999999</v>
      </c>
      <c r="HA142">
        <v>2.1972700000000001</v>
      </c>
      <c r="HB142">
        <v>2.35107</v>
      </c>
      <c r="HC142">
        <v>42.032899999999998</v>
      </c>
      <c r="HD142">
        <v>15.033899999999999</v>
      </c>
      <c r="HE142">
        <v>18</v>
      </c>
      <c r="HF142">
        <v>594.89700000000005</v>
      </c>
      <c r="HG142">
        <v>730.52</v>
      </c>
      <c r="HH142">
        <v>31.001300000000001</v>
      </c>
      <c r="HI142">
        <v>35.877099999999999</v>
      </c>
      <c r="HJ142">
        <v>30.000800000000002</v>
      </c>
      <c r="HK142">
        <v>35.6372</v>
      </c>
      <c r="HL142">
        <v>35.603000000000002</v>
      </c>
      <c r="HM142">
        <v>48.529000000000003</v>
      </c>
      <c r="HN142">
        <v>21.429600000000001</v>
      </c>
      <c r="HO142">
        <v>97.398899999999998</v>
      </c>
      <c r="HP142">
        <v>31</v>
      </c>
      <c r="HQ142">
        <v>849.27300000000002</v>
      </c>
      <c r="HR142">
        <v>37.654299999999999</v>
      </c>
      <c r="HS142">
        <v>98.873999999999995</v>
      </c>
      <c r="HT142">
        <v>98.352500000000006</v>
      </c>
    </row>
    <row r="143" spans="1:228" x14ac:dyDescent="0.2">
      <c r="A143">
        <v>128</v>
      </c>
      <c r="B143">
        <v>1665597237.5999999</v>
      </c>
      <c r="C143">
        <v>507</v>
      </c>
      <c r="D143" t="s">
        <v>615</v>
      </c>
      <c r="E143" t="s">
        <v>616</v>
      </c>
      <c r="F143">
        <v>4</v>
      </c>
      <c r="G143">
        <v>1665597235.5999999</v>
      </c>
      <c r="H143">
        <f t="shared" si="34"/>
        <v>6.1670833619886431E-4</v>
      </c>
      <c r="I143">
        <f t="shared" si="35"/>
        <v>0.61670833619886434</v>
      </c>
      <c r="J143">
        <f t="shared" si="36"/>
        <v>7.2567205926373992</v>
      </c>
      <c r="K143">
        <f t="shared" si="37"/>
        <v>828.36271428571433</v>
      </c>
      <c r="L143">
        <f t="shared" si="38"/>
        <v>461.64608403491809</v>
      </c>
      <c r="M143">
        <f t="shared" si="39"/>
        <v>46.681227567011376</v>
      </c>
      <c r="N143">
        <f t="shared" si="40"/>
        <v>83.763276048224412</v>
      </c>
      <c r="O143">
        <f t="shared" si="41"/>
        <v>3.3541957723841574E-2</v>
      </c>
      <c r="P143">
        <f t="shared" si="42"/>
        <v>3.6723575971881339</v>
      </c>
      <c r="Q143">
        <f t="shared" si="43"/>
        <v>3.3372685199861161E-2</v>
      </c>
      <c r="R143">
        <f t="shared" si="44"/>
        <v>2.0873065334532599E-2</v>
      </c>
      <c r="S143">
        <f t="shared" si="45"/>
        <v>226.11074280457908</v>
      </c>
      <c r="T143">
        <f t="shared" si="46"/>
        <v>35.469598878092285</v>
      </c>
      <c r="U143">
        <f t="shared" si="47"/>
        <v>34.901114285714293</v>
      </c>
      <c r="V143">
        <f t="shared" si="48"/>
        <v>5.6175145879626953</v>
      </c>
      <c r="W143">
        <f t="shared" si="49"/>
        <v>69.732126154713981</v>
      </c>
      <c r="X143">
        <f t="shared" si="50"/>
        <v>3.8362412331359188</v>
      </c>
      <c r="Y143">
        <f t="shared" si="51"/>
        <v>5.5013971962141071</v>
      </c>
      <c r="Z143">
        <f t="shared" si="52"/>
        <v>1.7812733548267765</v>
      </c>
      <c r="AA143">
        <f t="shared" si="53"/>
        <v>-27.196837626369916</v>
      </c>
      <c r="AB143">
        <f t="shared" si="54"/>
        <v>-74.521231342244718</v>
      </c>
      <c r="AC143">
        <f t="shared" si="55"/>
        <v>-4.725889888267405</v>
      </c>
      <c r="AD143">
        <f t="shared" si="56"/>
        <v>119.66678394769703</v>
      </c>
      <c r="AE143">
        <f t="shared" si="57"/>
        <v>29.997319512118313</v>
      </c>
      <c r="AF143">
        <f t="shared" si="58"/>
        <v>0.61087326153059818</v>
      </c>
      <c r="AG143">
        <f t="shared" si="59"/>
        <v>7.2567205926373992</v>
      </c>
      <c r="AH143">
        <v>873.48336994220983</v>
      </c>
      <c r="AI143">
        <v>863.54643030303032</v>
      </c>
      <c r="AJ143">
        <v>1.684169949985866</v>
      </c>
      <c r="AK143">
        <v>66.503047521225383</v>
      </c>
      <c r="AL143">
        <f t="shared" si="60"/>
        <v>0.61670833619886434</v>
      </c>
      <c r="AM143">
        <v>37.693146426547472</v>
      </c>
      <c r="AN143">
        <v>37.939135164835193</v>
      </c>
      <c r="AO143">
        <v>8.6348209553645792E-5</v>
      </c>
      <c r="AP143">
        <v>87.114648894913799</v>
      </c>
      <c r="AQ143">
        <v>82</v>
      </c>
      <c r="AR143">
        <v>13</v>
      </c>
      <c r="AS143">
        <f t="shared" si="61"/>
        <v>1</v>
      </c>
      <c r="AT143">
        <f t="shared" si="62"/>
        <v>0</v>
      </c>
      <c r="AU143">
        <f t="shared" si="63"/>
        <v>46957.968645416389</v>
      </c>
      <c r="AV143">
        <f t="shared" si="64"/>
        <v>1199.987142857143</v>
      </c>
      <c r="AW143">
        <f t="shared" si="65"/>
        <v>1025.9129278780206</v>
      </c>
      <c r="AX143">
        <f t="shared" si="66"/>
        <v>0.85493659993334958</v>
      </c>
      <c r="AY143">
        <f t="shared" si="67"/>
        <v>0.18842763787136449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1665597235.5999999</v>
      </c>
      <c r="BF143">
        <v>828.36271428571433</v>
      </c>
      <c r="BG143">
        <v>841.03300000000002</v>
      </c>
      <c r="BH143">
        <v>37.937857142857141</v>
      </c>
      <c r="BI143">
        <v>37.693742857142858</v>
      </c>
      <c r="BJ143">
        <v>828.71014285714284</v>
      </c>
      <c r="BK143">
        <v>37.715671428571433</v>
      </c>
      <c r="BL143">
        <v>650.01714285714286</v>
      </c>
      <c r="BM143">
        <v>101.01900000000001</v>
      </c>
      <c r="BN143">
        <v>0.10008057142857139</v>
      </c>
      <c r="BO143">
        <v>34.524714285714289</v>
      </c>
      <c r="BP143">
        <v>34.901114285714293</v>
      </c>
      <c r="BQ143">
        <v>999.89999999999986</v>
      </c>
      <c r="BR143">
        <v>0</v>
      </c>
      <c r="BS143">
        <v>0</v>
      </c>
      <c r="BT143">
        <v>8984.6428571428569</v>
      </c>
      <c r="BU143">
        <v>0</v>
      </c>
      <c r="BV143">
        <v>204.839</v>
      </c>
      <c r="BW143">
        <v>-12.67042857142857</v>
      </c>
      <c r="BX143">
        <v>861.02814285714283</v>
      </c>
      <c r="BY143">
        <v>873.97657142857156</v>
      </c>
      <c r="BZ143">
        <v>0.2441378571428571</v>
      </c>
      <c r="CA143">
        <v>841.03300000000002</v>
      </c>
      <c r="CB143">
        <v>37.693742857142858</v>
      </c>
      <c r="CC143">
        <v>3.8324457142857149</v>
      </c>
      <c r="CD143">
        <v>3.8077828571428571</v>
      </c>
      <c r="CE143">
        <v>28.169242857142859</v>
      </c>
      <c r="CF143">
        <v>28.058399999999999</v>
      </c>
      <c r="CG143">
        <v>1199.987142857143</v>
      </c>
      <c r="CH143">
        <v>0.50003200000000003</v>
      </c>
      <c r="CI143">
        <v>0.49996800000000002</v>
      </c>
      <c r="CJ143">
        <v>0</v>
      </c>
      <c r="CK143">
        <v>772.12014285714292</v>
      </c>
      <c r="CL143">
        <v>4.9990899999999998</v>
      </c>
      <c r="CM143">
        <v>8389.0499999999993</v>
      </c>
      <c r="CN143">
        <v>9557.8771428571436</v>
      </c>
      <c r="CO143">
        <v>45.186999999999998</v>
      </c>
      <c r="CP143">
        <v>47.561999999999998</v>
      </c>
      <c r="CQ143">
        <v>45.946000000000012</v>
      </c>
      <c r="CR143">
        <v>46.811999999999998</v>
      </c>
      <c r="CS143">
        <v>46.686999999999998</v>
      </c>
      <c r="CT143">
        <v>597.52999999999986</v>
      </c>
      <c r="CU143">
        <v>597.4571428571428</v>
      </c>
      <c r="CV143">
        <v>0</v>
      </c>
      <c r="CW143">
        <v>1665597244.5999999</v>
      </c>
      <c r="CX143">
        <v>0</v>
      </c>
      <c r="CY143">
        <v>1665596416</v>
      </c>
      <c r="CZ143" t="s">
        <v>356</v>
      </c>
      <c r="DA143">
        <v>1665596416</v>
      </c>
      <c r="DB143">
        <v>1665596413.5</v>
      </c>
      <c r="DC143">
        <v>13</v>
      </c>
      <c r="DD143">
        <v>-1.9E-2</v>
      </c>
      <c r="DE143">
        <v>-8.0000000000000002E-3</v>
      </c>
      <c r="DF143">
        <v>-0.56100000000000005</v>
      </c>
      <c r="DG143">
        <v>0.20899999999999999</v>
      </c>
      <c r="DH143">
        <v>415</v>
      </c>
      <c r="DI143">
        <v>38</v>
      </c>
      <c r="DJ143">
        <v>0.55000000000000004</v>
      </c>
      <c r="DK143">
        <v>0.34</v>
      </c>
      <c r="DL143">
        <v>-12.76492</v>
      </c>
      <c r="DM143">
        <v>5.0213133208263309E-2</v>
      </c>
      <c r="DN143">
        <v>8.3144215673731633E-2</v>
      </c>
      <c r="DO143">
        <v>1</v>
      </c>
      <c r="DP143">
        <v>0.23720605</v>
      </c>
      <c r="DQ143">
        <v>5.7838041275797322E-2</v>
      </c>
      <c r="DR143">
        <v>5.947954740707093E-3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2</v>
      </c>
      <c r="DY143">
        <v>2</v>
      </c>
      <c r="DZ143" t="s">
        <v>411</v>
      </c>
      <c r="EA143">
        <v>3.2940399999999999</v>
      </c>
      <c r="EB143">
        <v>2.6253000000000002</v>
      </c>
      <c r="EC143">
        <v>0.16441900000000001</v>
      </c>
      <c r="ED143">
        <v>0.16483500000000001</v>
      </c>
      <c r="EE143">
        <v>0.14893000000000001</v>
      </c>
      <c r="EF143">
        <v>0.14682400000000001</v>
      </c>
      <c r="EG143">
        <v>25214.6</v>
      </c>
      <c r="EH143">
        <v>25711.7</v>
      </c>
      <c r="EI143">
        <v>28089</v>
      </c>
      <c r="EJ143">
        <v>29651.9</v>
      </c>
      <c r="EK143">
        <v>32834.800000000003</v>
      </c>
      <c r="EL143">
        <v>35162.5</v>
      </c>
      <c r="EM143">
        <v>39577.599999999999</v>
      </c>
      <c r="EN143">
        <v>42433.9</v>
      </c>
      <c r="EO143">
        <v>2.0533000000000001</v>
      </c>
      <c r="EP143">
        <v>2.13462</v>
      </c>
      <c r="EQ143">
        <v>8.19415E-2</v>
      </c>
      <c r="ER143">
        <v>0</v>
      </c>
      <c r="ES143">
        <v>33.574599999999997</v>
      </c>
      <c r="ET143">
        <v>999.9</v>
      </c>
      <c r="EU143">
        <v>72.400000000000006</v>
      </c>
      <c r="EV143">
        <v>37.200000000000003</v>
      </c>
      <c r="EW143">
        <v>45.683599999999998</v>
      </c>
      <c r="EX143">
        <v>57.132800000000003</v>
      </c>
      <c r="EY143">
        <v>-2.2355800000000001</v>
      </c>
      <c r="EZ143">
        <v>2</v>
      </c>
      <c r="FA143">
        <v>0.69228900000000004</v>
      </c>
      <c r="FB143">
        <v>1.72194</v>
      </c>
      <c r="FC143">
        <v>20.2605</v>
      </c>
      <c r="FD143">
        <v>5.2171399999999997</v>
      </c>
      <c r="FE143">
        <v>12.0082</v>
      </c>
      <c r="FF143">
        <v>4.9856999999999996</v>
      </c>
      <c r="FG143">
        <v>3.2845</v>
      </c>
      <c r="FH143">
        <v>7040.6</v>
      </c>
      <c r="FI143">
        <v>9999</v>
      </c>
      <c r="FJ143">
        <v>9999</v>
      </c>
      <c r="FK143">
        <v>515.79999999999995</v>
      </c>
      <c r="FL143">
        <v>1.8658399999999999</v>
      </c>
      <c r="FM143">
        <v>1.8621799999999999</v>
      </c>
      <c r="FN143">
        <v>1.8642399999999999</v>
      </c>
      <c r="FO143">
        <v>1.8603400000000001</v>
      </c>
      <c r="FP143">
        <v>1.86107</v>
      </c>
      <c r="FQ143">
        <v>1.86009</v>
      </c>
      <c r="FR143">
        <v>1.8618399999999999</v>
      </c>
      <c r="FS143">
        <v>1.8583799999999999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-0.34599999999999997</v>
      </c>
      <c r="GH143">
        <v>0.22220000000000001</v>
      </c>
      <c r="GI143">
        <v>-0.69928025100371916</v>
      </c>
      <c r="GJ143">
        <v>1.4630516110468079E-4</v>
      </c>
      <c r="GK143">
        <v>5.5642911680704064E-7</v>
      </c>
      <c r="GL143">
        <v>-2.6618900234199588E-10</v>
      </c>
      <c r="GM143">
        <v>-0.15148303708864999</v>
      </c>
      <c r="GN143">
        <v>8.1235993582925436E-3</v>
      </c>
      <c r="GO143">
        <v>6.4829555091776674E-5</v>
      </c>
      <c r="GP143">
        <v>-4.6489004256989501E-7</v>
      </c>
      <c r="GQ143">
        <v>2</v>
      </c>
      <c r="GR143">
        <v>2085</v>
      </c>
      <c r="GS143">
        <v>3</v>
      </c>
      <c r="GT143">
        <v>37</v>
      </c>
      <c r="GU143">
        <v>13.7</v>
      </c>
      <c r="GV143">
        <v>13.7</v>
      </c>
      <c r="GW143">
        <v>2.4414099999999999</v>
      </c>
      <c r="GX143">
        <v>2.5854499999999998</v>
      </c>
      <c r="GY143">
        <v>2.04834</v>
      </c>
      <c r="GZ143">
        <v>2.6184099999999999</v>
      </c>
      <c r="HA143">
        <v>2.1972700000000001</v>
      </c>
      <c r="HB143">
        <v>2.3327599999999999</v>
      </c>
      <c r="HC143">
        <v>42.0593</v>
      </c>
      <c r="HD143">
        <v>15.033899999999999</v>
      </c>
      <c r="HE143">
        <v>18</v>
      </c>
      <c r="HF143">
        <v>595.44899999999996</v>
      </c>
      <c r="HG143">
        <v>730.38599999999997</v>
      </c>
      <c r="HH143">
        <v>31.001100000000001</v>
      </c>
      <c r="HI143">
        <v>35.883099999999999</v>
      </c>
      <c r="HJ143">
        <v>30.000800000000002</v>
      </c>
      <c r="HK143">
        <v>35.642699999999998</v>
      </c>
      <c r="HL143">
        <v>35.607900000000001</v>
      </c>
      <c r="HM143">
        <v>48.843400000000003</v>
      </c>
      <c r="HN143">
        <v>21.429600000000001</v>
      </c>
      <c r="HO143">
        <v>97.398899999999998</v>
      </c>
      <c r="HP143">
        <v>31</v>
      </c>
      <c r="HQ143">
        <v>855.952</v>
      </c>
      <c r="HR143">
        <v>37.653300000000002</v>
      </c>
      <c r="HS143">
        <v>98.873800000000003</v>
      </c>
      <c r="HT143">
        <v>98.351799999999997</v>
      </c>
    </row>
    <row r="144" spans="1:228" x14ac:dyDescent="0.2">
      <c r="A144">
        <v>129</v>
      </c>
      <c r="B144">
        <v>1665597241.5999999</v>
      </c>
      <c r="C144">
        <v>511</v>
      </c>
      <c r="D144" t="s">
        <v>617</v>
      </c>
      <c r="E144" t="s">
        <v>618</v>
      </c>
      <c r="F144">
        <v>4</v>
      </c>
      <c r="G144">
        <v>1665597239.2874999</v>
      </c>
      <c r="H144">
        <f t="shared" ref="H144:H207" si="68">(I144)/1000</f>
        <v>6.2628289582905669E-4</v>
      </c>
      <c r="I144">
        <f t="shared" ref="I144:I207" si="69">IF(BD144, AL144, AF144)</f>
        <v>0.62628289582905672</v>
      </c>
      <c r="J144">
        <f t="shared" ref="J144:J207" si="70">IF(BD144, AG144, AE144)</f>
        <v>6.4110407154402411</v>
      </c>
      <c r="K144">
        <f t="shared" ref="K144:K207" si="71">BF144 - IF(AS144&gt;1, J144*AZ144*100/(AU144*BT144), 0)</f>
        <v>834.44650000000001</v>
      </c>
      <c r="L144">
        <f t="shared" ref="L144:L207" si="72">((R144-H144/2)*K144-J144)/(R144+H144/2)</f>
        <v>512.24889747277007</v>
      </c>
      <c r="M144">
        <f t="shared" ref="M144:M207" si="73">L144*(BM144+BN144)/1000</f>
        <v>51.798351504368426</v>
      </c>
      <c r="N144">
        <f t="shared" ref="N144:N207" si="74">(BF144 - IF(AS144&gt;1, J144*AZ144*100/(AU144*BT144), 0))*(BM144+BN144)/1000</f>
        <v>84.3788114173298</v>
      </c>
      <c r="O144">
        <f t="shared" ref="O144:O207" si="75">2/((1/Q144-1/P144)+SIGN(Q144)*SQRT((1/Q144-1/P144)*(1/Q144-1/P144) + 4*BA144/((BA144+1)*(BA144+1))*(2*1/Q144*1/P144-1/P144*1/P144)))</f>
        <v>3.4080092014780829E-2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3.681163952119999</v>
      </c>
      <c r="Q144">
        <f t="shared" ref="Q144:Q207" si="77">H144*(1000-(1000*0.61365*EXP(17.502*U144/(240.97+U144))/(BM144+BN144)+BH144)/2)/(1000*0.61365*EXP(17.502*U144/(240.97+U144))/(BM144+BN144)-BH144)</f>
        <v>3.3905775404295048E-2</v>
      </c>
      <c r="R144">
        <f t="shared" ref="R144:R207" si="78">1/((BA144+1)/(O144/1.6)+1/(P144/1.37)) + BA144/((BA144+1)/(O144/1.6) + BA144/(P144/1.37))</f>
        <v>2.1206696786414597E-2</v>
      </c>
      <c r="S144">
        <f t="shared" ref="S144:S207" si="79">(AV144*AY144)</f>
        <v>226.11462673354418</v>
      </c>
      <c r="T144">
        <f t="shared" ref="T144:T207" si="80">(BO144+(S144+2*0.95*0.0000000567*(((BO144+$B$6)+273)^4-(BO144+273)^4)-44100*H144)/(1.84*29.3*P144+8*0.95*0.0000000567*(BO144+273)^3))</f>
        <v>35.474408267181829</v>
      </c>
      <c r="U144">
        <f t="shared" ref="U144:U207" si="81">($C$6*BP144+$D$6*BQ144+$E$6*T144)</f>
        <v>34.899874999999987</v>
      </c>
      <c r="V144">
        <f t="shared" ref="V144:V207" si="82">0.61365*EXP(17.502*U144/(240.97+U144))</f>
        <v>5.617128806913926</v>
      </c>
      <c r="W144">
        <f t="shared" ref="W144:W207" si="83">(X144/Y144*100)</f>
        <v>69.704700722289161</v>
      </c>
      <c r="X144">
        <f t="shared" ref="X144:X207" si="84">BH144*(BM144+BN144)/1000</f>
        <v>3.8366342917570115</v>
      </c>
      <c r="Y144">
        <f t="shared" ref="Y144:Y207" si="85">0.61365*EXP(17.502*BO144/(240.97+BO144))</f>
        <v>5.5041256213731771</v>
      </c>
      <c r="Z144">
        <f t="shared" ref="Z144:Z207" si="86">(V144-BH144*(BM144+BN144)/1000)</f>
        <v>1.7804945151569145</v>
      </c>
      <c r="AA144">
        <f t="shared" ref="AA144:AA207" si="87">(-H144*44100)</f>
        <v>-27.619075706061402</v>
      </c>
      <c r="AB144">
        <f t="shared" ref="AB144:AB207" si="88">2*29.3*P144*0.92*(BO144-U144)</f>
        <v>-72.683095412487106</v>
      </c>
      <c r="AC144">
        <f t="shared" ref="AC144:AC207" si="89">2*0.95*0.0000000567*(((BO144+$B$6)+273)^4-(U144+273)^4)</f>
        <v>-4.5984667750952717</v>
      </c>
      <c r="AD144">
        <f t="shared" ref="AD144:AD207" si="90">S144+AC144+AA144+AB144</f>
        <v>121.21398883990041</v>
      </c>
      <c r="AE144">
        <f t="shared" ref="AE144:AE207" si="91">BL144*AS144*(BG144-BF144*(1000-AS144*BI144)/(1000-AS144*BH144))/(100*AZ144)</f>
        <v>30.099709082423587</v>
      </c>
      <c r="AF144">
        <f t="shared" ref="AF144:AF207" si="92">1000*BL144*AS144*(BH144-BI144)/(100*AZ144*(1000-AS144*BH144))</f>
        <v>0.61690161488716777</v>
      </c>
      <c r="AG144">
        <f t="shared" ref="AG144:AG207" si="93">(AH144 - AI144 - BM144*1000/(8.314*(BO144+273.15)) * AK144/BL144 * AJ144) * BL144/(100*AZ144) * (1000 - BI144)/1000</f>
        <v>6.4110407154402411</v>
      </c>
      <c r="AH144">
        <v>880.3895275035452</v>
      </c>
      <c r="AI144">
        <v>870.53261212121186</v>
      </c>
      <c r="AJ144">
        <v>1.754473976279614</v>
      </c>
      <c r="AK144">
        <v>66.503047521225383</v>
      </c>
      <c r="AL144">
        <f t="shared" ref="AL144:AL207" si="94">(AN144 - AM144 + BM144*1000/(8.314*(BO144+273.15)) * AP144/BL144 * AO144) * BL144/(100*AZ144) * 1000/(1000 - AN144)</f>
        <v>0.62628289582905672</v>
      </c>
      <c r="AM144">
        <v>37.692875470430238</v>
      </c>
      <c r="AN144">
        <v>37.942737362637388</v>
      </c>
      <c r="AO144">
        <v>8.2583148458347197E-5</v>
      </c>
      <c r="AP144">
        <v>87.114648894913799</v>
      </c>
      <c r="AQ144">
        <v>83</v>
      </c>
      <c r="AR144">
        <v>13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47113.202453353457</v>
      </c>
      <c r="AV144">
        <f t="shared" ref="AV144:AV207" si="98">$B$10*BU144+$C$10*BV144+$F$10*CG144*(1-CJ144)</f>
        <v>1200.0050000000001</v>
      </c>
      <c r="AW144">
        <f t="shared" ref="AW144:AW207" si="99">AV144*AX144</f>
        <v>1025.9284635925101</v>
      </c>
      <c r="AX144">
        <f t="shared" ref="AX144:AX207" si="100">($B$10*$D$8+$C$10*$D$8+$F$10*((CT144+CL144)/MAX(CT144+CL144+CU144, 0.1)*$I$8+CU144/MAX(CT144+CL144+CU144, 0.1)*$J$8))/($B$10+$C$10+$F$10)</f>
        <v>0.85493682409032457</v>
      </c>
      <c r="AY144">
        <f t="shared" ref="AY144:AY207" si="101">($B$10*$K$8+$C$10*$K$8+$F$10*((CT144+CL144)/MAX(CT144+CL144+CU144, 0.1)*$P$8+CU144/MAX(CT144+CL144+CU144, 0.1)*$Q$8))/($B$10+$C$10+$F$10)</f>
        <v>0.18842807049432642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1665597239.2874999</v>
      </c>
      <c r="BF144">
        <v>834.44650000000001</v>
      </c>
      <c r="BG144">
        <v>847.16437500000006</v>
      </c>
      <c r="BH144">
        <v>37.941587499999997</v>
      </c>
      <c r="BI144">
        <v>37.695037499999998</v>
      </c>
      <c r="BJ144">
        <v>834.79087499999991</v>
      </c>
      <c r="BK144">
        <v>37.719374999999999</v>
      </c>
      <c r="BL144">
        <v>649.94425000000001</v>
      </c>
      <c r="BM144">
        <v>101.01975</v>
      </c>
      <c r="BN144">
        <v>9.9748274999999997E-2</v>
      </c>
      <c r="BO144">
        <v>34.533637499999998</v>
      </c>
      <c r="BP144">
        <v>34.899874999999987</v>
      </c>
      <c r="BQ144">
        <v>999.9</v>
      </c>
      <c r="BR144">
        <v>0</v>
      </c>
      <c r="BS144">
        <v>0</v>
      </c>
      <c r="BT144">
        <v>9015</v>
      </c>
      <c r="BU144">
        <v>0</v>
      </c>
      <c r="BV144">
        <v>206.13512499999999</v>
      </c>
      <c r="BW144">
        <v>-12.717775</v>
      </c>
      <c r="BX144">
        <v>867.35525000000007</v>
      </c>
      <c r="BY144">
        <v>880.34900000000005</v>
      </c>
      <c r="BZ144">
        <v>0.24655050000000001</v>
      </c>
      <c r="CA144">
        <v>847.16437500000006</v>
      </c>
      <c r="CB144">
        <v>37.695037499999998</v>
      </c>
      <c r="CC144">
        <v>3.83285125</v>
      </c>
      <c r="CD144">
        <v>3.8079462500000001</v>
      </c>
      <c r="CE144">
        <v>28.171062500000001</v>
      </c>
      <c r="CF144">
        <v>28.059162499999999</v>
      </c>
      <c r="CG144">
        <v>1200.0050000000001</v>
      </c>
      <c r="CH144">
        <v>0.5000214999999999</v>
      </c>
      <c r="CI144">
        <v>0.49997849999999999</v>
      </c>
      <c r="CJ144">
        <v>0</v>
      </c>
      <c r="CK144">
        <v>772.07987500000002</v>
      </c>
      <c r="CL144">
        <v>4.9990899999999998</v>
      </c>
      <c r="CM144">
        <v>8388.5637499999993</v>
      </c>
      <c r="CN144">
        <v>9557.973750000001</v>
      </c>
      <c r="CO144">
        <v>45.186999999999998</v>
      </c>
      <c r="CP144">
        <v>47.561999999999998</v>
      </c>
      <c r="CQ144">
        <v>45.984250000000003</v>
      </c>
      <c r="CR144">
        <v>46.811999999999998</v>
      </c>
      <c r="CS144">
        <v>46.686999999999998</v>
      </c>
      <c r="CT144">
        <v>597.53</v>
      </c>
      <c r="CU144">
        <v>597.47500000000002</v>
      </c>
      <c r="CV144">
        <v>0</v>
      </c>
      <c r="CW144">
        <v>1665597248.2</v>
      </c>
      <c r="CX144">
        <v>0</v>
      </c>
      <c r="CY144">
        <v>1665596416</v>
      </c>
      <c r="CZ144" t="s">
        <v>356</v>
      </c>
      <c r="DA144">
        <v>1665596416</v>
      </c>
      <c r="DB144">
        <v>1665596413.5</v>
      </c>
      <c r="DC144">
        <v>13</v>
      </c>
      <c r="DD144">
        <v>-1.9E-2</v>
      </c>
      <c r="DE144">
        <v>-8.0000000000000002E-3</v>
      </c>
      <c r="DF144">
        <v>-0.56100000000000005</v>
      </c>
      <c r="DG144">
        <v>0.20899999999999999</v>
      </c>
      <c r="DH144">
        <v>415</v>
      </c>
      <c r="DI144">
        <v>38</v>
      </c>
      <c r="DJ144">
        <v>0.55000000000000004</v>
      </c>
      <c r="DK144">
        <v>0.34</v>
      </c>
      <c r="DL144">
        <v>-12.75182</v>
      </c>
      <c r="DM144">
        <v>0.14099887429642069</v>
      </c>
      <c r="DN144">
        <v>8.4938431231098219E-2</v>
      </c>
      <c r="DO144">
        <v>0</v>
      </c>
      <c r="DP144">
        <v>0.24060495000000001</v>
      </c>
      <c r="DQ144">
        <v>5.1888225140713083E-2</v>
      </c>
      <c r="DR144">
        <v>5.4925190029257069E-3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357</v>
      </c>
      <c r="EA144">
        <v>3.2939500000000002</v>
      </c>
      <c r="EB144">
        <v>2.6253299999999999</v>
      </c>
      <c r="EC144">
        <v>0.16528699999999999</v>
      </c>
      <c r="ED144">
        <v>0.165691</v>
      </c>
      <c r="EE144">
        <v>0.14894099999999999</v>
      </c>
      <c r="EF144">
        <v>0.14683399999999999</v>
      </c>
      <c r="EG144">
        <v>25187.8</v>
      </c>
      <c r="EH144">
        <v>25685</v>
      </c>
      <c r="EI144">
        <v>28088.400000000001</v>
      </c>
      <c r="EJ144">
        <v>29651.7</v>
      </c>
      <c r="EK144">
        <v>32833.800000000003</v>
      </c>
      <c r="EL144">
        <v>35162</v>
      </c>
      <c r="EM144">
        <v>39576.9</v>
      </c>
      <c r="EN144">
        <v>42433.8</v>
      </c>
      <c r="EO144">
        <v>2.0521799999999999</v>
      </c>
      <c r="EP144">
        <v>2.13462</v>
      </c>
      <c r="EQ144">
        <v>8.1188999999999997E-2</v>
      </c>
      <c r="ER144">
        <v>0</v>
      </c>
      <c r="ES144">
        <v>33.590400000000002</v>
      </c>
      <c r="ET144">
        <v>999.9</v>
      </c>
      <c r="EU144">
        <v>72.400000000000006</v>
      </c>
      <c r="EV144">
        <v>37.200000000000003</v>
      </c>
      <c r="EW144">
        <v>45.687100000000001</v>
      </c>
      <c r="EX144">
        <v>57.162799999999997</v>
      </c>
      <c r="EY144">
        <v>-2.22756</v>
      </c>
      <c r="EZ144">
        <v>2</v>
      </c>
      <c r="FA144">
        <v>0.69309699999999996</v>
      </c>
      <c r="FB144">
        <v>1.7284600000000001</v>
      </c>
      <c r="FC144">
        <v>20.260000000000002</v>
      </c>
      <c r="FD144">
        <v>5.2144399999999997</v>
      </c>
      <c r="FE144">
        <v>12.008599999999999</v>
      </c>
      <c r="FF144">
        <v>4.9844999999999997</v>
      </c>
      <c r="FG144">
        <v>3.2839499999999999</v>
      </c>
      <c r="FH144">
        <v>7040.6</v>
      </c>
      <c r="FI144">
        <v>9999</v>
      </c>
      <c r="FJ144">
        <v>9999</v>
      </c>
      <c r="FK144">
        <v>515.79999999999995</v>
      </c>
      <c r="FL144">
        <v>1.86582</v>
      </c>
      <c r="FM144">
        <v>1.8621799999999999</v>
      </c>
      <c r="FN144">
        <v>1.8642099999999999</v>
      </c>
      <c r="FO144">
        <v>1.8603499999999999</v>
      </c>
      <c r="FP144">
        <v>1.8610199999999999</v>
      </c>
      <c r="FQ144">
        <v>1.86008</v>
      </c>
      <c r="FR144">
        <v>1.86181</v>
      </c>
      <c r="FS144">
        <v>1.8583799999999999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-0.34200000000000003</v>
      </c>
      <c r="GH144">
        <v>0.2223</v>
      </c>
      <c r="GI144">
        <v>-0.69928025100371916</v>
      </c>
      <c r="GJ144">
        <v>1.4630516110468079E-4</v>
      </c>
      <c r="GK144">
        <v>5.5642911680704064E-7</v>
      </c>
      <c r="GL144">
        <v>-2.6618900234199588E-10</v>
      </c>
      <c r="GM144">
        <v>-0.15148303708864999</v>
      </c>
      <c r="GN144">
        <v>8.1235993582925436E-3</v>
      </c>
      <c r="GO144">
        <v>6.4829555091776674E-5</v>
      </c>
      <c r="GP144">
        <v>-4.6489004256989501E-7</v>
      </c>
      <c r="GQ144">
        <v>2</v>
      </c>
      <c r="GR144">
        <v>2085</v>
      </c>
      <c r="GS144">
        <v>3</v>
      </c>
      <c r="GT144">
        <v>37</v>
      </c>
      <c r="GU144">
        <v>13.8</v>
      </c>
      <c r="GV144">
        <v>13.8</v>
      </c>
      <c r="GW144">
        <v>2.4572799999999999</v>
      </c>
      <c r="GX144">
        <v>2.5744600000000002</v>
      </c>
      <c r="GY144">
        <v>2.04834</v>
      </c>
      <c r="GZ144">
        <v>2.6184099999999999</v>
      </c>
      <c r="HA144">
        <v>2.1972700000000001</v>
      </c>
      <c r="HB144">
        <v>2.32422</v>
      </c>
      <c r="HC144">
        <v>42.0593</v>
      </c>
      <c r="HD144">
        <v>15.0251</v>
      </c>
      <c r="HE144">
        <v>18</v>
      </c>
      <c r="HF144">
        <v>594.65800000000002</v>
      </c>
      <c r="HG144">
        <v>730.46299999999997</v>
      </c>
      <c r="HH144">
        <v>31.0016</v>
      </c>
      <c r="HI144">
        <v>35.889699999999998</v>
      </c>
      <c r="HJ144">
        <v>30.000900000000001</v>
      </c>
      <c r="HK144">
        <v>35.647799999999997</v>
      </c>
      <c r="HL144">
        <v>35.6145</v>
      </c>
      <c r="HM144">
        <v>49.154899999999998</v>
      </c>
      <c r="HN144">
        <v>21.429600000000001</v>
      </c>
      <c r="HO144">
        <v>97.398899999999998</v>
      </c>
      <c r="HP144">
        <v>31</v>
      </c>
      <c r="HQ144">
        <v>862.63800000000003</v>
      </c>
      <c r="HR144">
        <v>37.780900000000003</v>
      </c>
      <c r="HS144">
        <v>98.871899999999997</v>
      </c>
      <c r="HT144">
        <v>98.351399999999998</v>
      </c>
    </row>
    <row r="145" spans="1:228" x14ac:dyDescent="0.2">
      <c r="A145">
        <v>130</v>
      </c>
      <c r="B145">
        <v>1665597245.5999999</v>
      </c>
      <c r="C145">
        <v>515</v>
      </c>
      <c r="D145" t="s">
        <v>619</v>
      </c>
      <c r="E145" t="s">
        <v>620</v>
      </c>
      <c r="F145">
        <v>4</v>
      </c>
      <c r="G145">
        <v>1665597243.5999999</v>
      </c>
      <c r="H145">
        <f t="shared" si="68"/>
        <v>6.2975911832245472E-4</v>
      </c>
      <c r="I145">
        <f t="shared" si="69"/>
        <v>0.62975911832245468</v>
      </c>
      <c r="J145">
        <f t="shared" si="70"/>
        <v>7.210520524124223</v>
      </c>
      <c r="K145">
        <f t="shared" si="71"/>
        <v>841.60714285714278</v>
      </c>
      <c r="L145">
        <f t="shared" si="72"/>
        <v>483.62704600389992</v>
      </c>
      <c r="M145">
        <f t="shared" si="73"/>
        <v>48.903712779425675</v>
      </c>
      <c r="N145">
        <f t="shared" si="74"/>
        <v>85.102176000030582</v>
      </c>
      <c r="O145">
        <f t="shared" si="75"/>
        <v>3.4243293133052417E-2</v>
      </c>
      <c r="P145">
        <f t="shared" si="76"/>
        <v>3.6855744220980218</v>
      </c>
      <c r="Q145">
        <f t="shared" si="77"/>
        <v>3.4067517092094192E-2</v>
      </c>
      <c r="R145">
        <f t="shared" si="78"/>
        <v>2.1307915575052953E-2</v>
      </c>
      <c r="S145">
        <f t="shared" si="79"/>
        <v>226.10887637663353</v>
      </c>
      <c r="T145">
        <f t="shared" si="80"/>
        <v>35.481211242036935</v>
      </c>
      <c r="U145">
        <f t="shared" si="81"/>
        <v>34.905571428571427</v>
      </c>
      <c r="V145">
        <f t="shared" si="82"/>
        <v>5.618902255985506</v>
      </c>
      <c r="W145">
        <f t="shared" si="83"/>
        <v>69.679077480101057</v>
      </c>
      <c r="X145">
        <f t="shared" si="84"/>
        <v>3.8370611984618752</v>
      </c>
      <c r="Y145">
        <f t="shared" si="85"/>
        <v>5.5067623413321778</v>
      </c>
      <c r="Z145">
        <f t="shared" si="86"/>
        <v>1.7818410575236308</v>
      </c>
      <c r="AA145">
        <f t="shared" si="87"/>
        <v>-27.772377118020252</v>
      </c>
      <c r="AB145">
        <f t="shared" si="88"/>
        <v>-72.189345363217512</v>
      </c>
      <c r="AC145">
        <f t="shared" si="89"/>
        <v>-4.5620813121745734</v>
      </c>
      <c r="AD145">
        <f t="shared" si="90"/>
        <v>121.5850725832212</v>
      </c>
      <c r="AE145">
        <f t="shared" si="91"/>
        <v>30.257350157603245</v>
      </c>
      <c r="AF145">
        <f t="shared" si="92"/>
        <v>0.61616489299921917</v>
      </c>
      <c r="AG145">
        <f t="shared" si="93"/>
        <v>7.210520524124223</v>
      </c>
      <c r="AH145">
        <v>887.34791854223226</v>
      </c>
      <c r="AI145">
        <v>877.35504242424201</v>
      </c>
      <c r="AJ145">
        <v>1.703175116691847</v>
      </c>
      <c r="AK145">
        <v>66.503047521225383</v>
      </c>
      <c r="AL145">
        <f t="shared" si="94"/>
        <v>0.62975911832245468</v>
      </c>
      <c r="AM145">
        <v>37.698591977036642</v>
      </c>
      <c r="AN145">
        <v>37.950345054945082</v>
      </c>
      <c r="AO145">
        <v>-2.036238330781221E-5</v>
      </c>
      <c r="AP145">
        <v>87.114648894913799</v>
      </c>
      <c r="AQ145">
        <v>83</v>
      </c>
      <c r="AR145">
        <v>13</v>
      </c>
      <c r="AS145">
        <f t="shared" si="95"/>
        <v>1</v>
      </c>
      <c r="AT145">
        <f t="shared" si="96"/>
        <v>0</v>
      </c>
      <c r="AU145">
        <f t="shared" si="97"/>
        <v>47190.318662667793</v>
      </c>
      <c r="AV145">
        <f t="shared" si="98"/>
        <v>1199.972857142857</v>
      </c>
      <c r="AW145">
        <f t="shared" si="99"/>
        <v>1025.9011421640587</v>
      </c>
      <c r="AX145">
        <f t="shared" si="100"/>
        <v>0.85493695632977551</v>
      </c>
      <c r="AY145">
        <f t="shared" si="101"/>
        <v>0.18842832571646678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1665597243.5999999</v>
      </c>
      <c r="BF145">
        <v>841.60714285714278</v>
      </c>
      <c r="BG145">
        <v>854.3900000000001</v>
      </c>
      <c r="BH145">
        <v>37.946128571428567</v>
      </c>
      <c r="BI145">
        <v>37.699914285714293</v>
      </c>
      <c r="BJ145">
        <v>841.94785714285717</v>
      </c>
      <c r="BK145">
        <v>37.723842857142863</v>
      </c>
      <c r="BL145">
        <v>650.05014285714276</v>
      </c>
      <c r="BM145">
        <v>101.01857142857141</v>
      </c>
      <c r="BN145">
        <v>0.1000760571428571</v>
      </c>
      <c r="BO145">
        <v>34.542257142857139</v>
      </c>
      <c r="BP145">
        <v>34.905571428571427</v>
      </c>
      <c r="BQ145">
        <v>999.89999999999986</v>
      </c>
      <c r="BR145">
        <v>0</v>
      </c>
      <c r="BS145">
        <v>0</v>
      </c>
      <c r="BT145">
        <v>9030.3571428571431</v>
      </c>
      <c r="BU145">
        <v>0</v>
      </c>
      <c r="BV145">
        <v>203.11628571428579</v>
      </c>
      <c r="BW145">
        <v>-12.782999999999999</v>
      </c>
      <c r="BX145">
        <v>874.80242857142855</v>
      </c>
      <c r="BY145">
        <v>887.86242857142861</v>
      </c>
      <c r="BZ145">
        <v>0.24620714285714279</v>
      </c>
      <c r="CA145">
        <v>854.3900000000001</v>
      </c>
      <c r="CB145">
        <v>37.699914285714293</v>
      </c>
      <c r="CC145">
        <v>3.8332642857142858</v>
      </c>
      <c r="CD145">
        <v>3.8083928571428571</v>
      </c>
      <c r="CE145">
        <v>28.172914285714288</v>
      </c>
      <c r="CF145">
        <v>28.061142857142851</v>
      </c>
      <c r="CG145">
        <v>1199.972857142857</v>
      </c>
      <c r="CH145">
        <v>0.50001799999999996</v>
      </c>
      <c r="CI145">
        <v>0.49998199999999998</v>
      </c>
      <c r="CJ145">
        <v>0</v>
      </c>
      <c r="CK145">
        <v>771.98271428571422</v>
      </c>
      <c r="CL145">
        <v>4.9990899999999998</v>
      </c>
      <c r="CM145">
        <v>8385.8471428571429</v>
      </c>
      <c r="CN145">
        <v>9557.6914285714283</v>
      </c>
      <c r="CO145">
        <v>45.186999999999998</v>
      </c>
      <c r="CP145">
        <v>47.561999999999998</v>
      </c>
      <c r="CQ145">
        <v>46</v>
      </c>
      <c r="CR145">
        <v>46.811999999999998</v>
      </c>
      <c r="CS145">
        <v>46.686999999999998</v>
      </c>
      <c r="CT145">
        <v>597.50857142857137</v>
      </c>
      <c r="CU145">
        <v>597.46428571428567</v>
      </c>
      <c r="CV145">
        <v>0</v>
      </c>
      <c r="CW145">
        <v>1665597252.4000001</v>
      </c>
      <c r="CX145">
        <v>0</v>
      </c>
      <c r="CY145">
        <v>1665596416</v>
      </c>
      <c r="CZ145" t="s">
        <v>356</v>
      </c>
      <c r="DA145">
        <v>1665596416</v>
      </c>
      <c r="DB145">
        <v>1665596413.5</v>
      </c>
      <c r="DC145">
        <v>13</v>
      </c>
      <c r="DD145">
        <v>-1.9E-2</v>
      </c>
      <c r="DE145">
        <v>-8.0000000000000002E-3</v>
      </c>
      <c r="DF145">
        <v>-0.56100000000000005</v>
      </c>
      <c r="DG145">
        <v>0.20899999999999999</v>
      </c>
      <c r="DH145">
        <v>415</v>
      </c>
      <c r="DI145">
        <v>38</v>
      </c>
      <c r="DJ145">
        <v>0.55000000000000004</v>
      </c>
      <c r="DK145">
        <v>0.34</v>
      </c>
      <c r="DL145">
        <v>-12.744949999999999</v>
      </c>
      <c r="DM145">
        <v>4.3143714821810987E-2</v>
      </c>
      <c r="DN145">
        <v>8.2655214596539545E-2</v>
      </c>
      <c r="DO145">
        <v>1</v>
      </c>
      <c r="DP145">
        <v>0.24331962500000001</v>
      </c>
      <c r="DQ145">
        <v>2.6231966228892799E-2</v>
      </c>
      <c r="DR145">
        <v>3.3138919014317602E-3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2</v>
      </c>
      <c r="DY145">
        <v>2</v>
      </c>
      <c r="DZ145" t="s">
        <v>411</v>
      </c>
      <c r="EA145">
        <v>3.2943500000000001</v>
      </c>
      <c r="EB145">
        <v>2.6255000000000002</v>
      </c>
      <c r="EC145">
        <v>0.16614200000000001</v>
      </c>
      <c r="ED145">
        <v>0.16655700000000001</v>
      </c>
      <c r="EE145">
        <v>0.148954</v>
      </c>
      <c r="EF145">
        <v>0.146839</v>
      </c>
      <c r="EG145">
        <v>25161.3</v>
      </c>
      <c r="EH145">
        <v>25657.4</v>
      </c>
      <c r="EI145">
        <v>28087.8</v>
      </c>
      <c r="EJ145">
        <v>29650.7</v>
      </c>
      <c r="EK145">
        <v>32833</v>
      </c>
      <c r="EL145">
        <v>35160.9</v>
      </c>
      <c r="EM145">
        <v>39576.5</v>
      </c>
      <c r="EN145">
        <v>42432.7</v>
      </c>
      <c r="EO145">
        <v>2.0527700000000002</v>
      </c>
      <c r="EP145">
        <v>2.1342500000000002</v>
      </c>
      <c r="EQ145">
        <v>8.1144300000000003E-2</v>
      </c>
      <c r="ER145">
        <v>0</v>
      </c>
      <c r="ES145">
        <v>33.603999999999999</v>
      </c>
      <c r="ET145">
        <v>999.9</v>
      </c>
      <c r="EU145">
        <v>72.400000000000006</v>
      </c>
      <c r="EV145">
        <v>37.200000000000003</v>
      </c>
      <c r="EW145">
        <v>45.683100000000003</v>
      </c>
      <c r="EX145">
        <v>56.772799999999997</v>
      </c>
      <c r="EY145">
        <v>-2.4118599999999999</v>
      </c>
      <c r="EZ145">
        <v>2</v>
      </c>
      <c r="FA145">
        <v>0.69372199999999995</v>
      </c>
      <c r="FB145">
        <v>1.73691</v>
      </c>
      <c r="FC145">
        <v>20.260400000000001</v>
      </c>
      <c r="FD145">
        <v>5.21774</v>
      </c>
      <c r="FE145">
        <v>12.008599999999999</v>
      </c>
      <c r="FF145">
        <v>4.9857500000000003</v>
      </c>
      <c r="FG145">
        <v>3.2844799999999998</v>
      </c>
      <c r="FH145">
        <v>7040.9</v>
      </c>
      <c r="FI145">
        <v>9999</v>
      </c>
      <c r="FJ145">
        <v>9999</v>
      </c>
      <c r="FK145">
        <v>515.79999999999995</v>
      </c>
      <c r="FL145">
        <v>1.8658300000000001</v>
      </c>
      <c r="FM145">
        <v>1.8621799999999999</v>
      </c>
      <c r="FN145">
        <v>1.86422</v>
      </c>
      <c r="FO145">
        <v>1.8603499999999999</v>
      </c>
      <c r="FP145">
        <v>1.8610500000000001</v>
      </c>
      <c r="FQ145">
        <v>1.86006</v>
      </c>
      <c r="FR145">
        <v>1.86185</v>
      </c>
      <c r="FS145">
        <v>1.8584000000000001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-0.33900000000000002</v>
      </c>
      <c r="GH145">
        <v>0.2223</v>
      </c>
      <c r="GI145">
        <v>-0.69928025100371916</v>
      </c>
      <c r="GJ145">
        <v>1.4630516110468079E-4</v>
      </c>
      <c r="GK145">
        <v>5.5642911680704064E-7</v>
      </c>
      <c r="GL145">
        <v>-2.6618900234199588E-10</v>
      </c>
      <c r="GM145">
        <v>-0.15148303708864999</v>
      </c>
      <c r="GN145">
        <v>8.1235993582925436E-3</v>
      </c>
      <c r="GO145">
        <v>6.4829555091776674E-5</v>
      </c>
      <c r="GP145">
        <v>-4.6489004256989501E-7</v>
      </c>
      <c r="GQ145">
        <v>2</v>
      </c>
      <c r="GR145">
        <v>2085</v>
      </c>
      <c r="GS145">
        <v>3</v>
      </c>
      <c r="GT145">
        <v>37</v>
      </c>
      <c r="GU145">
        <v>13.8</v>
      </c>
      <c r="GV145">
        <v>13.9</v>
      </c>
      <c r="GW145">
        <v>2.4731399999999999</v>
      </c>
      <c r="GX145">
        <v>2.5732400000000002</v>
      </c>
      <c r="GY145">
        <v>2.04834</v>
      </c>
      <c r="GZ145">
        <v>2.6184099999999999</v>
      </c>
      <c r="HA145">
        <v>2.1972700000000001</v>
      </c>
      <c r="HB145">
        <v>2.34131</v>
      </c>
      <c r="HC145">
        <v>42.0593</v>
      </c>
      <c r="HD145">
        <v>15.033899999999999</v>
      </c>
      <c r="HE145">
        <v>18</v>
      </c>
      <c r="HF145">
        <v>595.16300000000001</v>
      </c>
      <c r="HG145">
        <v>730.18100000000004</v>
      </c>
      <c r="HH145">
        <v>31.001999999999999</v>
      </c>
      <c r="HI145">
        <v>35.8964</v>
      </c>
      <c r="HJ145">
        <v>30.000900000000001</v>
      </c>
      <c r="HK145">
        <v>35.654400000000003</v>
      </c>
      <c r="HL145">
        <v>35.621000000000002</v>
      </c>
      <c r="HM145">
        <v>49.465499999999999</v>
      </c>
      <c r="HN145">
        <v>21.429600000000001</v>
      </c>
      <c r="HO145">
        <v>97.398899999999998</v>
      </c>
      <c r="HP145">
        <v>31</v>
      </c>
      <c r="HQ145">
        <v>869.31799999999998</v>
      </c>
      <c r="HR145">
        <v>37.813400000000001</v>
      </c>
      <c r="HS145">
        <v>98.8703</v>
      </c>
      <c r="HT145">
        <v>98.348600000000005</v>
      </c>
    </row>
    <row r="146" spans="1:228" x14ac:dyDescent="0.2">
      <c r="A146">
        <v>131</v>
      </c>
      <c r="B146">
        <v>1665597249.5999999</v>
      </c>
      <c r="C146">
        <v>519</v>
      </c>
      <c r="D146" t="s">
        <v>621</v>
      </c>
      <c r="E146" t="s">
        <v>622</v>
      </c>
      <c r="F146">
        <v>4</v>
      </c>
      <c r="G146">
        <v>1665597247.2874999</v>
      </c>
      <c r="H146">
        <f t="shared" si="68"/>
        <v>6.1474440781769061E-4</v>
      </c>
      <c r="I146">
        <f t="shared" si="69"/>
        <v>0.61474440781769057</v>
      </c>
      <c r="J146">
        <f t="shared" si="70"/>
        <v>6.8275841190817905</v>
      </c>
      <c r="K146">
        <f t="shared" si="71"/>
        <v>847.78449999999998</v>
      </c>
      <c r="L146">
        <f t="shared" si="72"/>
        <v>498.42972388330372</v>
      </c>
      <c r="M146">
        <f t="shared" si="73"/>
        <v>50.400124174006983</v>
      </c>
      <c r="N146">
        <f t="shared" si="74"/>
        <v>85.72611548905607</v>
      </c>
      <c r="O146">
        <f t="shared" si="75"/>
        <v>3.3307249070564385E-2</v>
      </c>
      <c r="P146">
        <f t="shared" si="76"/>
        <v>3.6812482769763046</v>
      </c>
      <c r="Q146">
        <f t="shared" si="77"/>
        <v>3.3140731805667241E-2</v>
      </c>
      <c r="R146">
        <f t="shared" si="78"/>
        <v>2.0727848728741515E-2</v>
      </c>
      <c r="S146">
        <f t="shared" si="79"/>
        <v>226.11101623455707</v>
      </c>
      <c r="T146">
        <f t="shared" si="80"/>
        <v>35.493211034756868</v>
      </c>
      <c r="U146">
        <f t="shared" si="81"/>
        <v>34.926299999999998</v>
      </c>
      <c r="V146">
        <f t="shared" si="82"/>
        <v>5.6253597173970071</v>
      </c>
      <c r="W146">
        <f t="shared" si="83"/>
        <v>69.655671653922255</v>
      </c>
      <c r="X146">
        <f t="shared" si="84"/>
        <v>3.8374387416612228</v>
      </c>
      <c r="Y146">
        <f t="shared" si="85"/>
        <v>5.5091547472647759</v>
      </c>
      <c r="Z146">
        <f t="shared" si="86"/>
        <v>1.7879209757357843</v>
      </c>
      <c r="AA146">
        <f t="shared" si="87"/>
        <v>-27.110228384760156</v>
      </c>
      <c r="AB146">
        <f t="shared" si="88"/>
        <v>-74.666914150587289</v>
      </c>
      <c r="AC146">
        <f t="shared" si="89"/>
        <v>-4.724856674875392</v>
      </c>
      <c r="AD146">
        <f t="shared" si="90"/>
        <v>119.60901702433425</v>
      </c>
      <c r="AE146">
        <f t="shared" si="91"/>
        <v>30.337000793570922</v>
      </c>
      <c r="AF146">
        <f t="shared" si="92"/>
        <v>0.62019552405400791</v>
      </c>
      <c r="AG146">
        <f t="shared" si="93"/>
        <v>6.8275841190817905</v>
      </c>
      <c r="AH146">
        <v>894.36087866392597</v>
      </c>
      <c r="AI146">
        <v>884.38575757575745</v>
      </c>
      <c r="AJ146">
        <v>1.7397384494317909</v>
      </c>
      <c r="AK146">
        <v>66.503047521225383</v>
      </c>
      <c r="AL146">
        <f t="shared" si="94"/>
        <v>0.61474440781769057</v>
      </c>
      <c r="AM146">
        <v>37.701373581855997</v>
      </c>
      <c r="AN146">
        <v>37.945878021978032</v>
      </c>
      <c r="AO146">
        <v>2.1607547934146589E-4</v>
      </c>
      <c r="AP146">
        <v>87.114648894913799</v>
      </c>
      <c r="AQ146">
        <v>83</v>
      </c>
      <c r="AR146">
        <v>13</v>
      </c>
      <c r="AS146">
        <f t="shared" si="95"/>
        <v>1</v>
      </c>
      <c r="AT146">
        <f t="shared" si="96"/>
        <v>0</v>
      </c>
      <c r="AU146">
        <f t="shared" si="97"/>
        <v>47112.169511783184</v>
      </c>
      <c r="AV146">
        <f t="shared" si="98"/>
        <v>1199.97875</v>
      </c>
      <c r="AW146">
        <f t="shared" si="99"/>
        <v>1025.9067135930347</v>
      </c>
      <c r="AX146">
        <f t="shared" si="100"/>
        <v>0.85493740084400216</v>
      </c>
      <c r="AY146">
        <f t="shared" si="101"/>
        <v>0.18842918362892433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1665597247.2874999</v>
      </c>
      <c r="BF146">
        <v>847.78449999999998</v>
      </c>
      <c r="BG146">
        <v>860.60349999999994</v>
      </c>
      <c r="BH146">
        <v>37.950175000000002</v>
      </c>
      <c r="BI146">
        <v>37.702350000000003</v>
      </c>
      <c r="BJ146">
        <v>848.12187500000005</v>
      </c>
      <c r="BK146">
        <v>37.727862500000001</v>
      </c>
      <c r="BL146">
        <v>650.04712500000005</v>
      </c>
      <c r="BM146">
        <v>101.01775000000001</v>
      </c>
      <c r="BN146">
        <v>0.100064125</v>
      </c>
      <c r="BO146">
        <v>34.550075</v>
      </c>
      <c r="BP146">
        <v>34.926299999999998</v>
      </c>
      <c r="BQ146">
        <v>999.9</v>
      </c>
      <c r="BR146">
        <v>0</v>
      </c>
      <c r="BS146">
        <v>0</v>
      </c>
      <c r="BT146">
        <v>9015.4699999999993</v>
      </c>
      <c r="BU146">
        <v>0</v>
      </c>
      <c r="BV146">
        <v>197.80725000000001</v>
      </c>
      <c r="BW146">
        <v>-12.819025</v>
      </c>
      <c r="BX146">
        <v>881.22725000000003</v>
      </c>
      <c r="BY146">
        <v>894.32150000000001</v>
      </c>
      <c r="BZ146">
        <v>0.24783325</v>
      </c>
      <c r="CA146">
        <v>860.60349999999994</v>
      </c>
      <c r="CB146">
        <v>37.702350000000003</v>
      </c>
      <c r="CC146">
        <v>3.8336412499999999</v>
      </c>
      <c r="CD146">
        <v>3.80860625</v>
      </c>
      <c r="CE146">
        <v>28.174624999999999</v>
      </c>
      <c r="CF146">
        <v>28.062125000000002</v>
      </c>
      <c r="CG146">
        <v>1199.97875</v>
      </c>
      <c r="CH146">
        <v>0.5000048749999999</v>
      </c>
      <c r="CI146">
        <v>0.49999512499999998</v>
      </c>
      <c r="CJ146">
        <v>0</v>
      </c>
      <c r="CK146">
        <v>771.91512499999999</v>
      </c>
      <c r="CL146">
        <v>4.9990899999999998</v>
      </c>
      <c r="CM146">
        <v>8382.9650000000001</v>
      </c>
      <c r="CN146">
        <v>9557.6975000000002</v>
      </c>
      <c r="CO146">
        <v>45.226374999999997</v>
      </c>
      <c r="CP146">
        <v>47.601374999999997</v>
      </c>
      <c r="CQ146">
        <v>46</v>
      </c>
      <c r="CR146">
        <v>46.867125000000001</v>
      </c>
      <c r="CS146">
        <v>46.686999999999998</v>
      </c>
      <c r="CT146">
        <v>597.49374999999998</v>
      </c>
      <c r="CU146">
        <v>597.48500000000001</v>
      </c>
      <c r="CV146">
        <v>0</v>
      </c>
      <c r="CW146">
        <v>1665597256.5999999</v>
      </c>
      <c r="CX146">
        <v>0</v>
      </c>
      <c r="CY146">
        <v>1665596416</v>
      </c>
      <c r="CZ146" t="s">
        <v>356</v>
      </c>
      <c r="DA146">
        <v>1665596416</v>
      </c>
      <c r="DB146">
        <v>1665596413.5</v>
      </c>
      <c r="DC146">
        <v>13</v>
      </c>
      <c r="DD146">
        <v>-1.9E-2</v>
      </c>
      <c r="DE146">
        <v>-8.0000000000000002E-3</v>
      </c>
      <c r="DF146">
        <v>-0.56100000000000005</v>
      </c>
      <c r="DG146">
        <v>0.20899999999999999</v>
      </c>
      <c r="DH146">
        <v>415</v>
      </c>
      <c r="DI146">
        <v>38</v>
      </c>
      <c r="DJ146">
        <v>0.55000000000000004</v>
      </c>
      <c r="DK146">
        <v>0.34</v>
      </c>
      <c r="DL146">
        <v>-12.774255</v>
      </c>
      <c r="DM146">
        <v>0.11827317073173341</v>
      </c>
      <c r="DN146">
        <v>7.8427552397100905E-2</v>
      </c>
      <c r="DO146">
        <v>0</v>
      </c>
      <c r="DP146">
        <v>0.2454277</v>
      </c>
      <c r="DQ146">
        <v>2.0274686679173232E-2</v>
      </c>
      <c r="DR146">
        <v>2.514633076613764E-3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357</v>
      </c>
      <c r="EA146">
        <v>3.2940800000000001</v>
      </c>
      <c r="EB146">
        <v>2.6254200000000001</v>
      </c>
      <c r="EC146">
        <v>0.167014</v>
      </c>
      <c r="ED146">
        <v>0.16741200000000001</v>
      </c>
      <c r="EE146">
        <v>0.14893999999999999</v>
      </c>
      <c r="EF146">
        <v>0.146845</v>
      </c>
      <c r="EG146">
        <v>25134.7</v>
      </c>
      <c r="EH146">
        <v>25630.5</v>
      </c>
      <c r="EI146">
        <v>28087.7</v>
      </c>
      <c r="EJ146">
        <v>29650.2</v>
      </c>
      <c r="EK146">
        <v>32833</v>
      </c>
      <c r="EL146">
        <v>35159.800000000003</v>
      </c>
      <c r="EM146">
        <v>39575.800000000003</v>
      </c>
      <c r="EN146">
        <v>42431.5</v>
      </c>
      <c r="EO146">
        <v>2.0525699999999998</v>
      </c>
      <c r="EP146">
        <v>2.1345800000000001</v>
      </c>
      <c r="EQ146">
        <v>8.1703100000000001E-2</v>
      </c>
      <c r="ER146">
        <v>0</v>
      </c>
      <c r="ES146">
        <v>33.619100000000003</v>
      </c>
      <c r="ET146">
        <v>999.9</v>
      </c>
      <c r="EU146">
        <v>72.400000000000006</v>
      </c>
      <c r="EV146">
        <v>37.200000000000003</v>
      </c>
      <c r="EW146">
        <v>45.683700000000002</v>
      </c>
      <c r="EX146">
        <v>56.772799999999997</v>
      </c>
      <c r="EY146">
        <v>-2.3998400000000002</v>
      </c>
      <c r="EZ146">
        <v>2</v>
      </c>
      <c r="FA146">
        <v>0.69448399999999999</v>
      </c>
      <c r="FB146">
        <v>1.7459</v>
      </c>
      <c r="FC146">
        <v>20.260300000000001</v>
      </c>
      <c r="FD146">
        <v>5.21774</v>
      </c>
      <c r="FE146">
        <v>12.007899999999999</v>
      </c>
      <c r="FF146">
        <v>4.9858000000000002</v>
      </c>
      <c r="FG146">
        <v>3.2844500000000001</v>
      </c>
      <c r="FH146">
        <v>7040.9</v>
      </c>
      <c r="FI146">
        <v>9999</v>
      </c>
      <c r="FJ146">
        <v>9999</v>
      </c>
      <c r="FK146">
        <v>515.79999999999995</v>
      </c>
      <c r="FL146">
        <v>1.86581</v>
      </c>
      <c r="FM146">
        <v>1.8621799999999999</v>
      </c>
      <c r="FN146">
        <v>1.8641799999999999</v>
      </c>
      <c r="FO146">
        <v>1.86033</v>
      </c>
      <c r="FP146">
        <v>1.8610199999999999</v>
      </c>
      <c r="FQ146">
        <v>1.8600699999999999</v>
      </c>
      <c r="FR146">
        <v>1.86182</v>
      </c>
      <c r="FS146">
        <v>1.8583700000000001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-0.33500000000000002</v>
      </c>
      <c r="GH146">
        <v>0.2223</v>
      </c>
      <c r="GI146">
        <v>-0.69928025100371916</v>
      </c>
      <c r="GJ146">
        <v>1.4630516110468079E-4</v>
      </c>
      <c r="GK146">
        <v>5.5642911680704064E-7</v>
      </c>
      <c r="GL146">
        <v>-2.6618900234199588E-10</v>
      </c>
      <c r="GM146">
        <v>-0.15148303708864999</v>
      </c>
      <c r="GN146">
        <v>8.1235993582925436E-3</v>
      </c>
      <c r="GO146">
        <v>6.4829555091776674E-5</v>
      </c>
      <c r="GP146">
        <v>-4.6489004256989501E-7</v>
      </c>
      <c r="GQ146">
        <v>2</v>
      </c>
      <c r="GR146">
        <v>2085</v>
      </c>
      <c r="GS146">
        <v>3</v>
      </c>
      <c r="GT146">
        <v>37</v>
      </c>
      <c r="GU146">
        <v>13.9</v>
      </c>
      <c r="GV146">
        <v>13.9</v>
      </c>
      <c r="GW146">
        <v>2.4877899999999999</v>
      </c>
      <c r="GX146">
        <v>2.5744600000000002</v>
      </c>
      <c r="GY146">
        <v>2.04834</v>
      </c>
      <c r="GZ146">
        <v>2.6184099999999999</v>
      </c>
      <c r="HA146">
        <v>2.1972700000000001</v>
      </c>
      <c r="HB146">
        <v>2.3645</v>
      </c>
      <c r="HC146">
        <v>42.0593</v>
      </c>
      <c r="HD146">
        <v>15.0426</v>
      </c>
      <c r="HE146">
        <v>18</v>
      </c>
      <c r="HF146">
        <v>595.07299999999998</v>
      </c>
      <c r="HG146">
        <v>730.577</v>
      </c>
      <c r="HH146">
        <v>31.002300000000002</v>
      </c>
      <c r="HI146">
        <v>35.904000000000003</v>
      </c>
      <c r="HJ146">
        <v>30.000900000000001</v>
      </c>
      <c r="HK146">
        <v>35.660899999999998</v>
      </c>
      <c r="HL146">
        <v>35.628300000000003</v>
      </c>
      <c r="HM146">
        <v>49.773000000000003</v>
      </c>
      <c r="HN146">
        <v>21.133900000000001</v>
      </c>
      <c r="HO146">
        <v>97.398899999999998</v>
      </c>
      <c r="HP146">
        <v>31</v>
      </c>
      <c r="HQ146">
        <v>875.99699999999996</v>
      </c>
      <c r="HR146">
        <v>37.868699999999997</v>
      </c>
      <c r="HS146">
        <v>98.869100000000003</v>
      </c>
      <c r="HT146">
        <v>98.346299999999999</v>
      </c>
    </row>
    <row r="147" spans="1:228" x14ac:dyDescent="0.2">
      <c r="A147">
        <v>132</v>
      </c>
      <c r="B147">
        <v>1665597253.5999999</v>
      </c>
      <c r="C147">
        <v>523</v>
      </c>
      <c r="D147" t="s">
        <v>623</v>
      </c>
      <c r="E147" t="s">
        <v>624</v>
      </c>
      <c r="F147">
        <v>4</v>
      </c>
      <c r="G147">
        <v>1665597251.5999999</v>
      </c>
      <c r="H147">
        <f t="shared" si="68"/>
        <v>5.6719056954447167E-4</v>
      </c>
      <c r="I147">
        <f t="shared" si="69"/>
        <v>0.56719056954447167</v>
      </c>
      <c r="J147">
        <f t="shared" si="70"/>
        <v>6.3168498807089861</v>
      </c>
      <c r="K147">
        <f t="shared" si="71"/>
        <v>855.07142857142856</v>
      </c>
      <c r="L147">
        <f t="shared" si="72"/>
        <v>503.36651703842489</v>
      </c>
      <c r="M147">
        <f t="shared" si="73"/>
        <v>50.899117476913361</v>
      </c>
      <c r="N147">
        <f t="shared" si="74"/>
        <v>86.462606511999994</v>
      </c>
      <c r="O147">
        <f t="shared" si="75"/>
        <v>3.0610442065465558E-2</v>
      </c>
      <c r="P147">
        <f t="shared" si="76"/>
        <v>3.6738388207482662</v>
      </c>
      <c r="Q147">
        <f t="shared" si="77"/>
        <v>3.0469454304543342E-2</v>
      </c>
      <c r="R147">
        <f t="shared" si="78"/>
        <v>1.9056021843785666E-2</v>
      </c>
      <c r="S147">
        <f t="shared" si="79"/>
        <v>226.1143843779526</v>
      </c>
      <c r="T147">
        <f t="shared" si="80"/>
        <v>35.510167361249486</v>
      </c>
      <c r="U147">
        <f t="shared" si="81"/>
        <v>34.946571428571431</v>
      </c>
      <c r="V147">
        <f t="shared" si="82"/>
        <v>5.6316810049603285</v>
      </c>
      <c r="W147">
        <f t="shared" si="83"/>
        <v>69.636851783478861</v>
      </c>
      <c r="X147">
        <f t="shared" si="84"/>
        <v>3.8375096400768003</v>
      </c>
      <c r="Y147">
        <f t="shared" si="85"/>
        <v>5.5107454484139078</v>
      </c>
      <c r="Z147">
        <f t="shared" si="86"/>
        <v>1.7941713648835282</v>
      </c>
      <c r="AA147">
        <f t="shared" si="87"/>
        <v>-25.013104116911201</v>
      </c>
      <c r="AB147">
        <f t="shared" si="88"/>
        <v>-77.502442614686061</v>
      </c>
      <c r="AC147">
        <f t="shared" si="89"/>
        <v>-4.9147876731769982</v>
      </c>
      <c r="AD147">
        <f t="shared" si="90"/>
        <v>118.68404997317836</v>
      </c>
      <c r="AE147">
        <f t="shared" si="91"/>
        <v>30.275381444552728</v>
      </c>
      <c r="AF147">
        <f t="shared" si="92"/>
        <v>0.38857178221005551</v>
      </c>
      <c r="AG147">
        <f t="shared" si="93"/>
        <v>6.3168498807089861</v>
      </c>
      <c r="AH147">
        <v>901.35819438669773</v>
      </c>
      <c r="AI147">
        <v>891.46434545454565</v>
      </c>
      <c r="AJ147">
        <v>1.7741386351754991</v>
      </c>
      <c r="AK147">
        <v>66.503047521225383</v>
      </c>
      <c r="AL147">
        <f t="shared" si="94"/>
        <v>0.56719056954447167</v>
      </c>
      <c r="AM147">
        <v>37.705240943463082</v>
      </c>
      <c r="AN147">
        <v>37.961021978022004</v>
      </c>
      <c r="AO147">
        <v>-5.5060451880904887E-3</v>
      </c>
      <c r="AP147">
        <v>87.114648894913799</v>
      </c>
      <c r="AQ147">
        <v>82</v>
      </c>
      <c r="AR147">
        <v>13</v>
      </c>
      <c r="AS147">
        <f t="shared" si="95"/>
        <v>1</v>
      </c>
      <c r="AT147">
        <f t="shared" si="96"/>
        <v>0</v>
      </c>
      <c r="AU147">
        <f t="shared" si="97"/>
        <v>46979.623744236655</v>
      </c>
      <c r="AV147">
        <f t="shared" si="98"/>
        <v>1199.992857142857</v>
      </c>
      <c r="AW147">
        <f t="shared" si="99"/>
        <v>1025.9191421647422</v>
      </c>
      <c r="AX147">
        <f t="shared" si="100"/>
        <v>0.85493770738554342</v>
      </c>
      <c r="AY147">
        <f t="shared" si="101"/>
        <v>0.18842977525409893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1665597251.5999999</v>
      </c>
      <c r="BF147">
        <v>855.07142857142856</v>
      </c>
      <c r="BG147">
        <v>867.78457142857144</v>
      </c>
      <c r="BH147">
        <v>37.951028571428573</v>
      </c>
      <c r="BI147">
        <v>37.795757142857148</v>
      </c>
      <c r="BJ147">
        <v>855.40500000000009</v>
      </c>
      <c r="BK147">
        <v>37.72868571428571</v>
      </c>
      <c r="BL147">
        <v>650.04085714285713</v>
      </c>
      <c r="BM147">
        <v>101.01728571428571</v>
      </c>
      <c r="BN147">
        <v>0.10012228571428571</v>
      </c>
      <c r="BO147">
        <v>34.55527142857143</v>
      </c>
      <c r="BP147">
        <v>34.946571428571431</v>
      </c>
      <c r="BQ147">
        <v>999.89999999999986</v>
      </c>
      <c r="BR147">
        <v>0</v>
      </c>
      <c r="BS147">
        <v>0</v>
      </c>
      <c r="BT147">
        <v>8989.91</v>
      </c>
      <c r="BU147">
        <v>0</v>
      </c>
      <c r="BV147">
        <v>193.816</v>
      </c>
      <c r="BW147">
        <v>-12.713142857142859</v>
      </c>
      <c r="BX147">
        <v>888.80228571428574</v>
      </c>
      <c r="BY147">
        <v>901.87171428571412</v>
      </c>
      <c r="BZ147">
        <v>0.15525162857142849</v>
      </c>
      <c r="CA147">
        <v>867.78457142857144</v>
      </c>
      <c r="CB147">
        <v>37.795757142857148</v>
      </c>
      <c r="CC147">
        <v>3.8337085714285708</v>
      </c>
      <c r="CD147">
        <v>3.8180242857142859</v>
      </c>
      <c r="CE147">
        <v>28.174900000000001</v>
      </c>
      <c r="CF147">
        <v>28.104485714285719</v>
      </c>
      <c r="CG147">
        <v>1199.992857142857</v>
      </c>
      <c r="CH147">
        <v>0.49999300000000002</v>
      </c>
      <c r="CI147">
        <v>0.50000699999999998</v>
      </c>
      <c r="CJ147">
        <v>0</v>
      </c>
      <c r="CK147">
        <v>771.9354285714287</v>
      </c>
      <c r="CL147">
        <v>4.9990899999999998</v>
      </c>
      <c r="CM147">
        <v>8381.7842857142859</v>
      </c>
      <c r="CN147">
        <v>9557.7542857142853</v>
      </c>
      <c r="CO147">
        <v>45.25</v>
      </c>
      <c r="CP147">
        <v>47.607000000000014</v>
      </c>
      <c r="CQ147">
        <v>46</v>
      </c>
      <c r="CR147">
        <v>46.875</v>
      </c>
      <c r="CS147">
        <v>46.696000000000012</v>
      </c>
      <c r="CT147">
        <v>597.48857142857128</v>
      </c>
      <c r="CU147">
        <v>597.50428571428563</v>
      </c>
      <c r="CV147">
        <v>0</v>
      </c>
      <c r="CW147">
        <v>1665597260.2</v>
      </c>
      <c r="CX147">
        <v>0</v>
      </c>
      <c r="CY147">
        <v>1665596416</v>
      </c>
      <c r="CZ147" t="s">
        <v>356</v>
      </c>
      <c r="DA147">
        <v>1665596416</v>
      </c>
      <c r="DB147">
        <v>1665596413.5</v>
      </c>
      <c r="DC147">
        <v>13</v>
      </c>
      <c r="DD147">
        <v>-1.9E-2</v>
      </c>
      <c r="DE147">
        <v>-8.0000000000000002E-3</v>
      </c>
      <c r="DF147">
        <v>-0.56100000000000005</v>
      </c>
      <c r="DG147">
        <v>0.20899999999999999</v>
      </c>
      <c r="DH147">
        <v>415</v>
      </c>
      <c r="DI147">
        <v>38</v>
      </c>
      <c r="DJ147">
        <v>0.55000000000000004</v>
      </c>
      <c r="DK147">
        <v>0.34</v>
      </c>
      <c r="DL147">
        <v>-12.752957500000001</v>
      </c>
      <c r="DM147">
        <v>-0.31419849906186259</v>
      </c>
      <c r="DN147">
        <v>5.9888955106513611E-2</v>
      </c>
      <c r="DO147">
        <v>0</v>
      </c>
      <c r="DP147">
        <v>0.23763962499999999</v>
      </c>
      <c r="DQ147">
        <v>-0.12498570731707349</v>
      </c>
      <c r="DR147">
        <v>2.5109878622454049E-2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416</v>
      </c>
      <c r="EA147">
        <v>3.29406</v>
      </c>
      <c r="EB147">
        <v>2.6251699999999998</v>
      </c>
      <c r="EC147">
        <v>0.167883</v>
      </c>
      <c r="ED147">
        <v>0.16824700000000001</v>
      </c>
      <c r="EE147">
        <v>0.14899899999999999</v>
      </c>
      <c r="EF147">
        <v>0.14738499999999999</v>
      </c>
      <c r="EG147">
        <v>25107.8</v>
      </c>
      <c r="EH147">
        <v>25603.200000000001</v>
      </c>
      <c r="EI147">
        <v>28087</v>
      </c>
      <c r="EJ147">
        <v>29648.5</v>
      </c>
      <c r="EK147">
        <v>32830</v>
      </c>
      <c r="EL147">
        <v>35135.599999999999</v>
      </c>
      <c r="EM147">
        <v>39574.800000000003</v>
      </c>
      <c r="EN147">
        <v>42429.1</v>
      </c>
      <c r="EO147">
        <v>2.0527000000000002</v>
      </c>
      <c r="EP147">
        <v>2.13462</v>
      </c>
      <c r="EQ147">
        <v>8.1494499999999997E-2</v>
      </c>
      <c r="ER147">
        <v>0</v>
      </c>
      <c r="ES147">
        <v>33.631999999999998</v>
      </c>
      <c r="ET147">
        <v>999.9</v>
      </c>
      <c r="EU147">
        <v>72.400000000000006</v>
      </c>
      <c r="EV147">
        <v>37.200000000000003</v>
      </c>
      <c r="EW147">
        <v>45.687100000000001</v>
      </c>
      <c r="EX147">
        <v>56.802799999999998</v>
      </c>
      <c r="EY147">
        <v>-2.3117000000000001</v>
      </c>
      <c r="EZ147">
        <v>2</v>
      </c>
      <c r="FA147">
        <v>0.69537899999999997</v>
      </c>
      <c r="FB147">
        <v>1.7565500000000001</v>
      </c>
      <c r="FC147">
        <v>20.260300000000001</v>
      </c>
      <c r="FD147">
        <v>5.2183400000000004</v>
      </c>
      <c r="FE147">
        <v>12.0083</v>
      </c>
      <c r="FF147">
        <v>4.9861500000000003</v>
      </c>
      <c r="FG147">
        <v>3.2845800000000001</v>
      </c>
      <c r="FH147">
        <v>7041.3</v>
      </c>
      <c r="FI147">
        <v>9999</v>
      </c>
      <c r="FJ147">
        <v>9999</v>
      </c>
      <c r="FK147">
        <v>515.79999999999995</v>
      </c>
      <c r="FL147">
        <v>1.8657999999999999</v>
      </c>
      <c r="FM147">
        <v>1.8621799999999999</v>
      </c>
      <c r="FN147">
        <v>1.86422</v>
      </c>
      <c r="FO147">
        <v>1.8603499999999999</v>
      </c>
      <c r="FP147">
        <v>1.86104</v>
      </c>
      <c r="FQ147">
        <v>1.8601000000000001</v>
      </c>
      <c r="FR147">
        <v>1.8617999999999999</v>
      </c>
      <c r="FS147">
        <v>1.8583799999999999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-0.33100000000000002</v>
      </c>
      <c r="GH147">
        <v>0.22259999999999999</v>
      </c>
      <c r="GI147">
        <v>-0.69928025100371916</v>
      </c>
      <c r="GJ147">
        <v>1.4630516110468079E-4</v>
      </c>
      <c r="GK147">
        <v>5.5642911680704064E-7</v>
      </c>
      <c r="GL147">
        <v>-2.6618900234199588E-10</v>
      </c>
      <c r="GM147">
        <v>-0.15148303708864999</v>
      </c>
      <c r="GN147">
        <v>8.1235993582925436E-3</v>
      </c>
      <c r="GO147">
        <v>6.4829555091776674E-5</v>
      </c>
      <c r="GP147">
        <v>-4.6489004256989501E-7</v>
      </c>
      <c r="GQ147">
        <v>2</v>
      </c>
      <c r="GR147">
        <v>2085</v>
      </c>
      <c r="GS147">
        <v>3</v>
      </c>
      <c r="GT147">
        <v>37</v>
      </c>
      <c r="GU147">
        <v>14</v>
      </c>
      <c r="GV147">
        <v>14</v>
      </c>
      <c r="GW147">
        <v>2.50366</v>
      </c>
      <c r="GX147">
        <v>2.5817899999999998</v>
      </c>
      <c r="GY147">
        <v>2.04834</v>
      </c>
      <c r="GZ147">
        <v>2.6196299999999999</v>
      </c>
      <c r="HA147">
        <v>2.1972700000000001</v>
      </c>
      <c r="HB147">
        <v>2.34009</v>
      </c>
      <c r="HC147">
        <v>42.0593</v>
      </c>
      <c r="HD147">
        <v>15.0251</v>
      </c>
      <c r="HE147">
        <v>18</v>
      </c>
      <c r="HF147">
        <v>595.23299999999995</v>
      </c>
      <c r="HG147">
        <v>730.72900000000004</v>
      </c>
      <c r="HH147">
        <v>31.002700000000001</v>
      </c>
      <c r="HI147">
        <v>35.911299999999997</v>
      </c>
      <c r="HJ147">
        <v>30.001100000000001</v>
      </c>
      <c r="HK147">
        <v>35.668500000000002</v>
      </c>
      <c r="HL147">
        <v>35.637300000000003</v>
      </c>
      <c r="HM147">
        <v>50.087299999999999</v>
      </c>
      <c r="HN147">
        <v>21.133900000000001</v>
      </c>
      <c r="HO147">
        <v>97.398899999999998</v>
      </c>
      <c r="HP147">
        <v>31</v>
      </c>
      <c r="HQ147">
        <v>882.67600000000004</v>
      </c>
      <c r="HR147">
        <v>37.870100000000001</v>
      </c>
      <c r="HS147">
        <v>98.866799999999998</v>
      </c>
      <c r="HT147">
        <v>98.340699999999998</v>
      </c>
    </row>
    <row r="148" spans="1:228" x14ac:dyDescent="0.2">
      <c r="A148">
        <v>133</v>
      </c>
      <c r="B148">
        <v>1665597257.5999999</v>
      </c>
      <c r="C148">
        <v>527</v>
      </c>
      <c r="D148" t="s">
        <v>625</v>
      </c>
      <c r="E148" t="s">
        <v>626</v>
      </c>
      <c r="F148">
        <v>4</v>
      </c>
      <c r="G148">
        <v>1665597255.2874999</v>
      </c>
      <c r="H148">
        <f t="shared" si="68"/>
        <v>4.5624200138877379E-4</v>
      </c>
      <c r="I148">
        <f t="shared" si="69"/>
        <v>0.4562420013887738</v>
      </c>
      <c r="J148">
        <f t="shared" si="70"/>
        <v>7.5642923222447749</v>
      </c>
      <c r="K148">
        <f t="shared" si="71"/>
        <v>861.18774999999994</v>
      </c>
      <c r="L148">
        <f t="shared" si="72"/>
        <v>351.1972502030672</v>
      </c>
      <c r="M148">
        <f t="shared" si="73"/>
        <v>35.512026054256232</v>
      </c>
      <c r="N148">
        <f t="shared" si="74"/>
        <v>87.080755324601938</v>
      </c>
      <c r="O148">
        <f t="shared" si="75"/>
        <v>2.467788291694192E-2</v>
      </c>
      <c r="P148">
        <f t="shared" si="76"/>
        <v>3.6711875269227696</v>
      </c>
      <c r="Q148">
        <f t="shared" si="77"/>
        <v>2.4586094266174509E-2</v>
      </c>
      <c r="R148">
        <f t="shared" si="78"/>
        <v>1.5374527182055401E-2</v>
      </c>
      <c r="S148">
        <f t="shared" si="79"/>
        <v>226.1152019854093</v>
      </c>
      <c r="T148">
        <f t="shared" si="80"/>
        <v>35.537557446271784</v>
      </c>
      <c r="U148">
        <f t="shared" si="81"/>
        <v>34.945450000000001</v>
      </c>
      <c r="V148">
        <f t="shared" si="82"/>
        <v>5.6313311459798143</v>
      </c>
      <c r="W148">
        <f t="shared" si="83"/>
        <v>69.719629933198888</v>
      </c>
      <c r="X148">
        <f t="shared" si="84"/>
        <v>3.8428165601424413</v>
      </c>
      <c r="Y148">
        <f t="shared" si="85"/>
        <v>5.5118143395545767</v>
      </c>
      <c r="Z148">
        <f t="shared" si="86"/>
        <v>1.788514585837373</v>
      </c>
      <c r="AA148">
        <f t="shared" si="87"/>
        <v>-20.120272261244924</v>
      </c>
      <c r="AB148">
        <f t="shared" si="88"/>
        <v>-76.53360064335547</v>
      </c>
      <c r="AC148">
        <f t="shared" si="89"/>
        <v>-4.8569100197018544</v>
      </c>
      <c r="AD148">
        <f t="shared" si="90"/>
        <v>124.60441906110705</v>
      </c>
      <c r="AE148">
        <f t="shared" si="91"/>
        <v>30.453345844415917</v>
      </c>
      <c r="AF148">
        <f t="shared" si="92"/>
        <v>0.1624139968680022</v>
      </c>
      <c r="AG148">
        <f t="shared" si="93"/>
        <v>7.5642923222447749</v>
      </c>
      <c r="AH148">
        <v>908.41381525284805</v>
      </c>
      <c r="AI148">
        <v>898.28876363636357</v>
      </c>
      <c r="AJ148">
        <v>1.697833938018714</v>
      </c>
      <c r="AK148">
        <v>66.503047521225383</v>
      </c>
      <c r="AL148">
        <f t="shared" si="94"/>
        <v>0.4562420013887738</v>
      </c>
      <c r="AM148">
        <v>37.906787226869113</v>
      </c>
      <c r="AN148">
        <v>38.043835164835187</v>
      </c>
      <c r="AO148">
        <v>8.5519599994693524E-3</v>
      </c>
      <c r="AP148">
        <v>87.114648894913799</v>
      </c>
      <c r="AQ148">
        <v>82</v>
      </c>
      <c r="AR148">
        <v>13</v>
      </c>
      <c r="AS148">
        <f t="shared" si="95"/>
        <v>1</v>
      </c>
      <c r="AT148">
        <f t="shared" si="96"/>
        <v>0</v>
      </c>
      <c r="AU148">
        <f t="shared" si="97"/>
        <v>46931.957056329346</v>
      </c>
      <c r="AV148">
        <f t="shared" si="98"/>
        <v>1199.9949999999999</v>
      </c>
      <c r="AW148">
        <f t="shared" si="99"/>
        <v>1025.9211885934762</v>
      </c>
      <c r="AX148">
        <f t="shared" si="100"/>
        <v>0.85493788606908894</v>
      </c>
      <c r="AY148">
        <f t="shared" si="101"/>
        <v>0.18843012011334156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1665597255.2874999</v>
      </c>
      <c r="BF148">
        <v>861.18774999999994</v>
      </c>
      <c r="BG148">
        <v>873.895625</v>
      </c>
      <c r="BH148">
        <v>38.00365</v>
      </c>
      <c r="BI148">
        <v>37.938749999999999</v>
      </c>
      <c r="BJ148">
        <v>861.51825000000008</v>
      </c>
      <c r="BK148">
        <v>37.780737500000001</v>
      </c>
      <c r="BL148">
        <v>650.00387499999999</v>
      </c>
      <c r="BM148">
        <v>101.017</v>
      </c>
      <c r="BN148">
        <v>0.100039025</v>
      </c>
      <c r="BO148">
        <v>34.5587625</v>
      </c>
      <c r="BP148">
        <v>34.945450000000001</v>
      </c>
      <c r="BQ148">
        <v>999.9</v>
      </c>
      <c r="BR148">
        <v>0</v>
      </c>
      <c r="BS148">
        <v>0</v>
      </c>
      <c r="BT148">
        <v>8980.78125</v>
      </c>
      <c r="BU148">
        <v>0</v>
      </c>
      <c r="BV148">
        <v>193.71962500000001</v>
      </c>
      <c r="BW148">
        <v>-12.7076625</v>
      </c>
      <c r="BX148">
        <v>895.20900000000006</v>
      </c>
      <c r="BY148">
        <v>908.35750000000007</v>
      </c>
      <c r="BZ148">
        <v>6.4897549999999998E-2</v>
      </c>
      <c r="CA148">
        <v>873.895625</v>
      </c>
      <c r="CB148">
        <v>37.938749999999999</v>
      </c>
      <c r="CC148">
        <v>3.8390175000000002</v>
      </c>
      <c r="CD148">
        <v>3.8324600000000002</v>
      </c>
      <c r="CE148">
        <v>28.198687499999998</v>
      </c>
      <c r="CF148">
        <v>28.169325000000001</v>
      </c>
      <c r="CG148">
        <v>1199.9949999999999</v>
      </c>
      <c r="CH148">
        <v>0.49998900000000002</v>
      </c>
      <c r="CI148">
        <v>0.50001099999999998</v>
      </c>
      <c r="CJ148">
        <v>0</v>
      </c>
      <c r="CK148">
        <v>771.68437500000005</v>
      </c>
      <c r="CL148">
        <v>4.9990899999999998</v>
      </c>
      <c r="CM148">
        <v>8381.5550000000003</v>
      </c>
      <c r="CN148">
        <v>9557.7837500000005</v>
      </c>
      <c r="CO148">
        <v>45.25</v>
      </c>
      <c r="CP148">
        <v>47.625</v>
      </c>
      <c r="CQ148">
        <v>46.023249999999997</v>
      </c>
      <c r="CR148">
        <v>46.875</v>
      </c>
      <c r="CS148">
        <v>46.75</v>
      </c>
      <c r="CT148">
        <v>597.48250000000007</v>
      </c>
      <c r="CU148">
        <v>597.51250000000005</v>
      </c>
      <c r="CV148">
        <v>0</v>
      </c>
      <c r="CW148">
        <v>1665597264.4000001</v>
      </c>
      <c r="CX148">
        <v>0</v>
      </c>
      <c r="CY148">
        <v>1665596416</v>
      </c>
      <c r="CZ148" t="s">
        <v>356</v>
      </c>
      <c r="DA148">
        <v>1665596416</v>
      </c>
      <c r="DB148">
        <v>1665596413.5</v>
      </c>
      <c r="DC148">
        <v>13</v>
      </c>
      <c r="DD148">
        <v>-1.9E-2</v>
      </c>
      <c r="DE148">
        <v>-8.0000000000000002E-3</v>
      </c>
      <c r="DF148">
        <v>-0.56100000000000005</v>
      </c>
      <c r="DG148">
        <v>0.20899999999999999</v>
      </c>
      <c r="DH148">
        <v>415</v>
      </c>
      <c r="DI148">
        <v>38</v>
      </c>
      <c r="DJ148">
        <v>0.55000000000000004</v>
      </c>
      <c r="DK148">
        <v>0.34</v>
      </c>
      <c r="DL148">
        <v>-12.7447725</v>
      </c>
      <c r="DM148">
        <v>6.1342964352747498E-2</v>
      </c>
      <c r="DN148">
        <v>6.5333134730778022E-2</v>
      </c>
      <c r="DO148">
        <v>1</v>
      </c>
      <c r="DP148">
        <v>0.2017854825</v>
      </c>
      <c r="DQ148">
        <v>-0.60562029005628526</v>
      </c>
      <c r="DR148">
        <v>7.3751412847032585E-2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3.294</v>
      </c>
      <c r="EB148">
        <v>2.6252</v>
      </c>
      <c r="EC148">
        <v>0.16872100000000001</v>
      </c>
      <c r="ED148">
        <v>0.169097</v>
      </c>
      <c r="EE148">
        <v>0.14921000000000001</v>
      </c>
      <c r="EF148">
        <v>0.14748800000000001</v>
      </c>
      <c r="EG148">
        <v>25081.5</v>
      </c>
      <c r="EH148">
        <v>25576.400000000001</v>
      </c>
      <c r="EI148">
        <v>28086</v>
      </c>
      <c r="EJ148">
        <v>29648</v>
      </c>
      <c r="EK148">
        <v>32821.4</v>
      </c>
      <c r="EL148">
        <v>35131</v>
      </c>
      <c r="EM148">
        <v>39574.300000000003</v>
      </c>
      <c r="EN148">
        <v>42428.6</v>
      </c>
      <c r="EO148">
        <v>2.0526</v>
      </c>
      <c r="EP148">
        <v>2.1343999999999999</v>
      </c>
      <c r="EQ148">
        <v>8.0555699999999994E-2</v>
      </c>
      <c r="ER148">
        <v>0</v>
      </c>
      <c r="ES148">
        <v>33.6464</v>
      </c>
      <c r="ET148">
        <v>999.9</v>
      </c>
      <c r="EU148">
        <v>72.400000000000006</v>
      </c>
      <c r="EV148">
        <v>37.200000000000003</v>
      </c>
      <c r="EW148">
        <v>45.688499999999998</v>
      </c>
      <c r="EX148">
        <v>56.982799999999997</v>
      </c>
      <c r="EY148">
        <v>-2.2716400000000001</v>
      </c>
      <c r="EZ148">
        <v>2</v>
      </c>
      <c r="FA148">
        <v>0.69619399999999998</v>
      </c>
      <c r="FB148">
        <v>1.7704899999999999</v>
      </c>
      <c r="FC148">
        <v>20.260100000000001</v>
      </c>
      <c r="FD148">
        <v>5.2183400000000004</v>
      </c>
      <c r="FE148">
        <v>12.007999999999999</v>
      </c>
      <c r="FF148">
        <v>4.9859</v>
      </c>
      <c r="FG148">
        <v>3.2846500000000001</v>
      </c>
      <c r="FH148">
        <v>7041.3</v>
      </c>
      <c r="FI148">
        <v>9999</v>
      </c>
      <c r="FJ148">
        <v>9999</v>
      </c>
      <c r="FK148">
        <v>515.79999999999995</v>
      </c>
      <c r="FL148">
        <v>1.86581</v>
      </c>
      <c r="FM148">
        <v>1.8621799999999999</v>
      </c>
      <c r="FN148">
        <v>1.8642099999999999</v>
      </c>
      <c r="FO148">
        <v>1.86033</v>
      </c>
      <c r="FP148">
        <v>1.86107</v>
      </c>
      <c r="FQ148">
        <v>1.86008</v>
      </c>
      <c r="FR148">
        <v>1.86181</v>
      </c>
      <c r="FS148">
        <v>1.8584000000000001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-0.32900000000000001</v>
      </c>
      <c r="GH148">
        <v>0.22339999999999999</v>
      </c>
      <c r="GI148">
        <v>-0.69928025100371916</v>
      </c>
      <c r="GJ148">
        <v>1.4630516110468079E-4</v>
      </c>
      <c r="GK148">
        <v>5.5642911680704064E-7</v>
      </c>
      <c r="GL148">
        <v>-2.6618900234199588E-10</v>
      </c>
      <c r="GM148">
        <v>-0.15148303708864999</v>
      </c>
      <c r="GN148">
        <v>8.1235993582925436E-3</v>
      </c>
      <c r="GO148">
        <v>6.4829555091776674E-5</v>
      </c>
      <c r="GP148">
        <v>-4.6489004256989501E-7</v>
      </c>
      <c r="GQ148">
        <v>2</v>
      </c>
      <c r="GR148">
        <v>2085</v>
      </c>
      <c r="GS148">
        <v>3</v>
      </c>
      <c r="GT148">
        <v>37</v>
      </c>
      <c r="GU148">
        <v>14</v>
      </c>
      <c r="GV148">
        <v>14.1</v>
      </c>
      <c r="GW148">
        <v>2.51953</v>
      </c>
      <c r="GX148">
        <v>2.5744600000000002</v>
      </c>
      <c r="GY148">
        <v>2.04834</v>
      </c>
      <c r="GZ148">
        <v>2.6184099999999999</v>
      </c>
      <c r="HA148">
        <v>2.1972700000000001</v>
      </c>
      <c r="HB148">
        <v>2.3010299999999999</v>
      </c>
      <c r="HC148">
        <v>42.0593</v>
      </c>
      <c r="HD148">
        <v>15.016400000000001</v>
      </c>
      <c r="HE148">
        <v>18</v>
      </c>
      <c r="HF148">
        <v>595.23099999999999</v>
      </c>
      <c r="HG148">
        <v>730.601</v>
      </c>
      <c r="HH148">
        <v>31.003399999999999</v>
      </c>
      <c r="HI148">
        <v>35.919800000000002</v>
      </c>
      <c r="HJ148">
        <v>30.001000000000001</v>
      </c>
      <c r="HK148">
        <v>35.676499999999997</v>
      </c>
      <c r="HL148">
        <v>35.6447</v>
      </c>
      <c r="HM148">
        <v>50.400199999999998</v>
      </c>
      <c r="HN148">
        <v>21.133900000000001</v>
      </c>
      <c r="HO148">
        <v>97.398899999999998</v>
      </c>
      <c r="HP148">
        <v>31</v>
      </c>
      <c r="HQ148">
        <v>889.35400000000004</v>
      </c>
      <c r="HR148">
        <v>37.823500000000003</v>
      </c>
      <c r="HS148">
        <v>98.864400000000003</v>
      </c>
      <c r="HT148">
        <v>98.339299999999994</v>
      </c>
    </row>
    <row r="149" spans="1:228" x14ac:dyDescent="0.2">
      <c r="A149">
        <v>134</v>
      </c>
      <c r="B149">
        <v>1665597261.5999999</v>
      </c>
      <c r="C149">
        <v>531</v>
      </c>
      <c r="D149" t="s">
        <v>627</v>
      </c>
      <c r="E149" t="s">
        <v>628</v>
      </c>
      <c r="F149">
        <v>4</v>
      </c>
      <c r="G149">
        <v>1665597259.5999999</v>
      </c>
      <c r="H149">
        <f t="shared" si="68"/>
        <v>6.5665064664241512E-4</v>
      </c>
      <c r="I149">
        <f t="shared" si="69"/>
        <v>0.65665064664241513</v>
      </c>
      <c r="J149">
        <f t="shared" si="70"/>
        <v>5.7411511858578548</v>
      </c>
      <c r="K149">
        <f t="shared" si="71"/>
        <v>868.35399999999993</v>
      </c>
      <c r="L149">
        <f t="shared" si="72"/>
        <v>588.1409364267264</v>
      </c>
      <c r="M149">
        <f t="shared" si="73"/>
        <v>59.471063368567243</v>
      </c>
      <c r="N149">
        <f t="shared" si="74"/>
        <v>87.805375483810849</v>
      </c>
      <c r="O149">
        <f t="shared" si="75"/>
        <v>3.567624582791408E-2</v>
      </c>
      <c r="P149">
        <f t="shared" si="76"/>
        <v>3.671375042041797</v>
      </c>
      <c r="Q149">
        <f t="shared" si="77"/>
        <v>3.5484761610317571E-2</v>
      </c>
      <c r="R149">
        <f t="shared" si="78"/>
        <v>2.2195094252447471E-2</v>
      </c>
      <c r="S149">
        <f t="shared" si="79"/>
        <v>226.11332709245718</v>
      </c>
      <c r="T149">
        <f t="shared" si="80"/>
        <v>35.503528099867971</v>
      </c>
      <c r="U149">
        <f t="shared" si="81"/>
        <v>34.954042857142852</v>
      </c>
      <c r="V149">
        <f t="shared" si="82"/>
        <v>5.6340123948147198</v>
      </c>
      <c r="W149">
        <f t="shared" si="83"/>
        <v>69.829424318987776</v>
      </c>
      <c r="X149">
        <f t="shared" si="84"/>
        <v>3.8505840848159236</v>
      </c>
      <c r="Y149">
        <f t="shared" si="85"/>
        <v>5.5142715586857358</v>
      </c>
      <c r="Z149">
        <f t="shared" si="86"/>
        <v>1.7834283099987962</v>
      </c>
      <c r="AA149">
        <f t="shared" si="87"/>
        <v>-28.958293516930507</v>
      </c>
      <c r="AB149">
        <f t="shared" si="88"/>
        <v>-76.65025986705237</v>
      </c>
      <c r="AC149">
        <f t="shared" si="89"/>
        <v>-4.8644588486029869</v>
      </c>
      <c r="AD149">
        <f t="shared" si="90"/>
        <v>115.64031485987132</v>
      </c>
      <c r="AE149">
        <f t="shared" si="91"/>
        <v>30.389677089798614</v>
      </c>
      <c r="AF149">
        <f t="shared" si="92"/>
        <v>0.33596786718608018</v>
      </c>
      <c r="AG149">
        <f t="shared" si="93"/>
        <v>5.7411511858578548</v>
      </c>
      <c r="AH149">
        <v>915.32971535431193</v>
      </c>
      <c r="AI149">
        <v>905.47567878787856</v>
      </c>
      <c r="AJ149">
        <v>1.825601106118673</v>
      </c>
      <c r="AK149">
        <v>66.503047521225383</v>
      </c>
      <c r="AL149">
        <f t="shared" si="94"/>
        <v>0.65665064664241513</v>
      </c>
      <c r="AM149">
        <v>37.953566044406323</v>
      </c>
      <c r="AN149">
        <v>38.099601098901097</v>
      </c>
      <c r="AO149">
        <v>2.1983968752962799E-2</v>
      </c>
      <c r="AP149">
        <v>87.114648894913799</v>
      </c>
      <c r="AQ149">
        <v>82</v>
      </c>
      <c r="AR149">
        <v>13</v>
      </c>
      <c r="AS149">
        <f t="shared" si="95"/>
        <v>1</v>
      </c>
      <c r="AT149">
        <f t="shared" si="96"/>
        <v>0</v>
      </c>
      <c r="AU149">
        <f t="shared" si="97"/>
        <v>46934.065935261533</v>
      </c>
      <c r="AV149">
        <f t="shared" si="98"/>
        <v>1199.985714285714</v>
      </c>
      <c r="AW149">
        <f t="shared" si="99"/>
        <v>1025.9131850219983</v>
      </c>
      <c r="AX149">
        <f t="shared" si="100"/>
        <v>0.85493783201633233</v>
      </c>
      <c r="AY149">
        <f t="shared" si="101"/>
        <v>0.18843001579152141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1665597259.5999999</v>
      </c>
      <c r="BF149">
        <v>868.35399999999993</v>
      </c>
      <c r="BG149">
        <v>881.0987142857141</v>
      </c>
      <c r="BH149">
        <v>38.080471428571443</v>
      </c>
      <c r="BI149">
        <v>37.94622857142857</v>
      </c>
      <c r="BJ149">
        <v>868.68085714285712</v>
      </c>
      <c r="BK149">
        <v>37.856742857142862</v>
      </c>
      <c r="BL149">
        <v>649.99357142857139</v>
      </c>
      <c r="BM149">
        <v>101.017</v>
      </c>
      <c r="BN149">
        <v>0.1000277142857143</v>
      </c>
      <c r="BO149">
        <v>34.566785714285722</v>
      </c>
      <c r="BP149">
        <v>34.954042857142852</v>
      </c>
      <c r="BQ149">
        <v>999.89999999999986</v>
      </c>
      <c r="BR149">
        <v>0</v>
      </c>
      <c r="BS149">
        <v>0</v>
      </c>
      <c r="BT149">
        <v>8981.4285714285706</v>
      </c>
      <c r="BU149">
        <v>0</v>
      </c>
      <c r="BV149">
        <v>195.24928571428569</v>
      </c>
      <c r="BW149">
        <v>-12.744485714285711</v>
      </c>
      <c r="BX149">
        <v>902.73057142857135</v>
      </c>
      <c r="BY149">
        <v>915.85185714285694</v>
      </c>
      <c r="BZ149">
        <v>0.13425514285714291</v>
      </c>
      <c r="CA149">
        <v>881.0987142857141</v>
      </c>
      <c r="CB149">
        <v>37.94622857142857</v>
      </c>
      <c r="CC149">
        <v>3.8467728571428572</v>
      </c>
      <c r="CD149">
        <v>3.8332085714285711</v>
      </c>
      <c r="CE149">
        <v>28.233371428571431</v>
      </c>
      <c r="CF149">
        <v>28.172685714285709</v>
      </c>
      <c r="CG149">
        <v>1199.985714285714</v>
      </c>
      <c r="CH149">
        <v>0.49998900000000007</v>
      </c>
      <c r="CI149">
        <v>0.50001099999999987</v>
      </c>
      <c r="CJ149">
        <v>0</v>
      </c>
      <c r="CK149">
        <v>771.80685714285721</v>
      </c>
      <c r="CL149">
        <v>4.9990899999999998</v>
      </c>
      <c r="CM149">
        <v>8381.5285714285692</v>
      </c>
      <c r="CN149">
        <v>9557.6971428571433</v>
      </c>
      <c r="CO149">
        <v>45.311999999999998</v>
      </c>
      <c r="CP149">
        <v>47.625</v>
      </c>
      <c r="CQ149">
        <v>46.061999999999998</v>
      </c>
      <c r="CR149">
        <v>46.936999999999998</v>
      </c>
      <c r="CS149">
        <v>46.75</v>
      </c>
      <c r="CT149">
        <v>597.48000000000013</v>
      </c>
      <c r="CU149">
        <v>597.50571428571425</v>
      </c>
      <c r="CV149">
        <v>0</v>
      </c>
      <c r="CW149">
        <v>1665597268.5999999</v>
      </c>
      <c r="CX149">
        <v>0</v>
      </c>
      <c r="CY149">
        <v>1665596416</v>
      </c>
      <c r="CZ149" t="s">
        <v>356</v>
      </c>
      <c r="DA149">
        <v>1665596416</v>
      </c>
      <c r="DB149">
        <v>1665596413.5</v>
      </c>
      <c r="DC149">
        <v>13</v>
      </c>
      <c r="DD149">
        <v>-1.9E-2</v>
      </c>
      <c r="DE149">
        <v>-8.0000000000000002E-3</v>
      </c>
      <c r="DF149">
        <v>-0.56100000000000005</v>
      </c>
      <c r="DG149">
        <v>0.20899999999999999</v>
      </c>
      <c r="DH149">
        <v>415</v>
      </c>
      <c r="DI149">
        <v>38</v>
      </c>
      <c r="DJ149">
        <v>0.55000000000000004</v>
      </c>
      <c r="DK149">
        <v>0.34</v>
      </c>
      <c r="DL149">
        <v>-12.755857499999999</v>
      </c>
      <c r="DM149">
        <v>0.1451538461538826</v>
      </c>
      <c r="DN149">
        <v>6.3177748802485764E-2</v>
      </c>
      <c r="DO149">
        <v>0</v>
      </c>
      <c r="DP149">
        <v>0.1739576675</v>
      </c>
      <c r="DQ149">
        <v>-0.6765882562851786</v>
      </c>
      <c r="DR149">
        <v>7.8097377841446727E-2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416</v>
      </c>
      <c r="EA149">
        <v>3.294</v>
      </c>
      <c r="EB149">
        <v>2.6252300000000002</v>
      </c>
      <c r="EC149">
        <v>0.16959399999999999</v>
      </c>
      <c r="ED149">
        <v>0.16994799999999999</v>
      </c>
      <c r="EE149">
        <v>0.14934600000000001</v>
      </c>
      <c r="EF149">
        <v>0.147288</v>
      </c>
      <c r="EG149">
        <v>25055</v>
      </c>
      <c r="EH149">
        <v>25549.5</v>
      </c>
      <c r="EI149">
        <v>28086</v>
      </c>
      <c r="EJ149">
        <v>29647.3</v>
      </c>
      <c r="EK149">
        <v>32815.9</v>
      </c>
      <c r="EL149">
        <v>35138.699999999997</v>
      </c>
      <c r="EM149">
        <v>39573.9</v>
      </c>
      <c r="EN149">
        <v>42428</v>
      </c>
      <c r="EO149">
        <v>2.0527700000000002</v>
      </c>
      <c r="EP149">
        <v>2.13395</v>
      </c>
      <c r="EQ149">
        <v>8.0376900000000001E-2</v>
      </c>
      <c r="ER149">
        <v>0</v>
      </c>
      <c r="ES149">
        <v>33.658499999999997</v>
      </c>
      <c r="ET149">
        <v>999.9</v>
      </c>
      <c r="EU149">
        <v>72.400000000000006</v>
      </c>
      <c r="EV149">
        <v>37.200000000000003</v>
      </c>
      <c r="EW149">
        <v>45.684899999999999</v>
      </c>
      <c r="EX149">
        <v>57.282800000000002</v>
      </c>
      <c r="EY149">
        <v>-2.34375</v>
      </c>
      <c r="EZ149">
        <v>2</v>
      </c>
      <c r="FA149">
        <v>0.69703300000000001</v>
      </c>
      <c r="FB149">
        <v>1.78024</v>
      </c>
      <c r="FC149">
        <v>20.259699999999999</v>
      </c>
      <c r="FD149">
        <v>5.2183400000000004</v>
      </c>
      <c r="FE149">
        <v>12.009399999999999</v>
      </c>
      <c r="FF149">
        <v>4.9859499999999999</v>
      </c>
      <c r="FG149">
        <v>3.2846500000000001</v>
      </c>
      <c r="FH149">
        <v>7041.3</v>
      </c>
      <c r="FI149">
        <v>9999</v>
      </c>
      <c r="FJ149">
        <v>9999</v>
      </c>
      <c r="FK149">
        <v>515.79999999999995</v>
      </c>
      <c r="FL149">
        <v>1.8658300000000001</v>
      </c>
      <c r="FM149">
        <v>1.8621799999999999</v>
      </c>
      <c r="FN149">
        <v>1.8642099999999999</v>
      </c>
      <c r="FO149">
        <v>1.8603400000000001</v>
      </c>
      <c r="FP149">
        <v>1.8610599999999999</v>
      </c>
      <c r="FQ149">
        <v>1.86008</v>
      </c>
      <c r="FR149">
        <v>1.8618399999999999</v>
      </c>
      <c r="FS149">
        <v>1.8583799999999999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-0.32500000000000001</v>
      </c>
      <c r="GH149">
        <v>0.224</v>
      </c>
      <c r="GI149">
        <v>-0.69928025100371916</v>
      </c>
      <c r="GJ149">
        <v>1.4630516110468079E-4</v>
      </c>
      <c r="GK149">
        <v>5.5642911680704064E-7</v>
      </c>
      <c r="GL149">
        <v>-2.6618900234199588E-10</v>
      </c>
      <c r="GM149">
        <v>-0.15148303708864999</v>
      </c>
      <c r="GN149">
        <v>8.1235993582925436E-3</v>
      </c>
      <c r="GO149">
        <v>6.4829555091776674E-5</v>
      </c>
      <c r="GP149">
        <v>-4.6489004256989501E-7</v>
      </c>
      <c r="GQ149">
        <v>2</v>
      </c>
      <c r="GR149">
        <v>2085</v>
      </c>
      <c r="GS149">
        <v>3</v>
      </c>
      <c r="GT149">
        <v>37</v>
      </c>
      <c r="GU149">
        <v>14.1</v>
      </c>
      <c r="GV149">
        <v>14.1</v>
      </c>
      <c r="GW149">
        <v>2.5354000000000001</v>
      </c>
      <c r="GX149">
        <v>2.5756800000000002</v>
      </c>
      <c r="GY149">
        <v>2.04834</v>
      </c>
      <c r="GZ149">
        <v>2.6184099999999999</v>
      </c>
      <c r="HA149">
        <v>2.1972700000000001</v>
      </c>
      <c r="HB149">
        <v>2.33643</v>
      </c>
      <c r="HC149">
        <v>42.0593</v>
      </c>
      <c r="HD149">
        <v>15.016400000000001</v>
      </c>
      <c r="HE149">
        <v>18</v>
      </c>
      <c r="HF149">
        <v>595.428</v>
      </c>
      <c r="HG149">
        <v>730.25699999999995</v>
      </c>
      <c r="HH149">
        <v>31.003</v>
      </c>
      <c r="HI149">
        <v>35.927999999999997</v>
      </c>
      <c r="HJ149">
        <v>30.001100000000001</v>
      </c>
      <c r="HK149">
        <v>35.684100000000001</v>
      </c>
      <c r="HL149">
        <v>35.652000000000001</v>
      </c>
      <c r="HM149">
        <v>50.707000000000001</v>
      </c>
      <c r="HN149">
        <v>21.418600000000001</v>
      </c>
      <c r="HO149">
        <v>97.398899999999998</v>
      </c>
      <c r="HP149">
        <v>31</v>
      </c>
      <c r="HQ149">
        <v>896.03200000000004</v>
      </c>
      <c r="HR149">
        <v>37.823500000000003</v>
      </c>
      <c r="HS149">
        <v>98.863900000000001</v>
      </c>
      <c r="HT149">
        <v>98.337500000000006</v>
      </c>
    </row>
    <row r="150" spans="1:228" x14ac:dyDescent="0.2">
      <c r="A150">
        <v>135</v>
      </c>
      <c r="B150">
        <v>1665597265.5999999</v>
      </c>
      <c r="C150">
        <v>535</v>
      </c>
      <c r="D150" t="s">
        <v>629</v>
      </c>
      <c r="E150" t="s">
        <v>630</v>
      </c>
      <c r="F150">
        <v>4</v>
      </c>
      <c r="G150">
        <v>1665597263.2874999</v>
      </c>
      <c r="H150">
        <f t="shared" si="68"/>
        <v>7.4210685403950467E-4</v>
      </c>
      <c r="I150">
        <f t="shared" si="69"/>
        <v>0.74210685403950472</v>
      </c>
      <c r="J150">
        <f t="shared" si="70"/>
        <v>6.9658809153802421</v>
      </c>
      <c r="K150">
        <f t="shared" si="71"/>
        <v>874.66575</v>
      </c>
      <c r="L150">
        <f t="shared" si="72"/>
        <v>575.4900272360137</v>
      </c>
      <c r="M150">
        <f t="shared" si="73"/>
        <v>58.191314135203321</v>
      </c>
      <c r="N150">
        <f t="shared" si="74"/>
        <v>88.442800070763866</v>
      </c>
      <c r="O150">
        <f t="shared" si="75"/>
        <v>4.0341009311627173E-2</v>
      </c>
      <c r="P150">
        <f t="shared" si="76"/>
        <v>3.6728623131284133</v>
      </c>
      <c r="Q150">
        <f t="shared" si="77"/>
        <v>4.0096461025063437E-2</v>
      </c>
      <c r="R150">
        <f t="shared" si="78"/>
        <v>2.508213606675528E-2</v>
      </c>
      <c r="S150">
        <f t="shared" si="79"/>
        <v>226.11514723554643</v>
      </c>
      <c r="T150">
        <f t="shared" si="80"/>
        <v>35.48858102332089</v>
      </c>
      <c r="U150">
        <f t="shared" si="81"/>
        <v>34.961399999999998</v>
      </c>
      <c r="V150">
        <f t="shared" si="82"/>
        <v>5.63630894253496</v>
      </c>
      <c r="W150">
        <f t="shared" si="83"/>
        <v>69.854241009752869</v>
      </c>
      <c r="X150">
        <f t="shared" si="84"/>
        <v>3.8526591157150012</v>
      </c>
      <c r="Y150">
        <f t="shared" si="85"/>
        <v>5.5152830522875522</v>
      </c>
      <c r="Z150">
        <f t="shared" si="86"/>
        <v>1.7836498268199588</v>
      </c>
      <c r="AA150">
        <f t="shared" si="87"/>
        <v>-32.726912263142154</v>
      </c>
      <c r="AB150">
        <f t="shared" si="88"/>
        <v>-77.484317580743223</v>
      </c>
      <c r="AC150">
        <f t="shared" si="89"/>
        <v>-4.9156548701172476</v>
      </c>
      <c r="AD150">
        <f t="shared" si="90"/>
        <v>110.98826252154383</v>
      </c>
      <c r="AE150">
        <f t="shared" si="91"/>
        <v>30.231111689290081</v>
      </c>
      <c r="AF150">
        <f t="shared" si="92"/>
        <v>0.84419823273729555</v>
      </c>
      <c r="AG150">
        <f t="shared" si="93"/>
        <v>6.9658809153802421</v>
      </c>
      <c r="AH150">
        <v>922.41533751263023</v>
      </c>
      <c r="AI150">
        <v>912.44345454545419</v>
      </c>
      <c r="AJ150">
        <v>1.7240268273102639</v>
      </c>
      <c r="AK150">
        <v>66.503047521225383</v>
      </c>
      <c r="AL150">
        <f t="shared" si="94"/>
        <v>0.74210685403950472</v>
      </c>
      <c r="AM150">
        <v>37.88315291160518</v>
      </c>
      <c r="AN150">
        <v>38.086280219780257</v>
      </c>
      <c r="AO150">
        <v>1.7649197366079072E-2</v>
      </c>
      <c r="AP150">
        <v>87.114648894913799</v>
      </c>
      <c r="AQ150">
        <v>82</v>
      </c>
      <c r="AR150">
        <v>13</v>
      </c>
      <c r="AS150">
        <f t="shared" si="95"/>
        <v>1</v>
      </c>
      <c r="AT150">
        <f t="shared" si="96"/>
        <v>0</v>
      </c>
      <c r="AU150">
        <f t="shared" si="97"/>
        <v>46959.99353325941</v>
      </c>
      <c r="AV150">
        <f t="shared" si="98"/>
        <v>1199.9937500000001</v>
      </c>
      <c r="AW150">
        <f t="shared" si="99"/>
        <v>1025.9202135935475</v>
      </c>
      <c r="AX150">
        <f t="shared" si="100"/>
        <v>0.85493796412985268</v>
      </c>
      <c r="AY150">
        <f t="shared" si="101"/>
        <v>0.18843027077061561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1665597263.2874999</v>
      </c>
      <c r="BF150">
        <v>874.66575</v>
      </c>
      <c r="BG150">
        <v>887.53025000000002</v>
      </c>
      <c r="BH150">
        <v>38.1013375</v>
      </c>
      <c r="BI150">
        <v>37.764024999999997</v>
      </c>
      <c r="BJ150">
        <v>874.98925000000008</v>
      </c>
      <c r="BK150">
        <v>37.87735</v>
      </c>
      <c r="BL150">
        <v>649.98762499999998</v>
      </c>
      <c r="BM150">
        <v>101.016125</v>
      </c>
      <c r="BN150">
        <v>9.9987149999999997E-2</v>
      </c>
      <c r="BO150">
        <v>34.5700875</v>
      </c>
      <c r="BP150">
        <v>34.961399999999998</v>
      </c>
      <c r="BQ150">
        <v>999.9</v>
      </c>
      <c r="BR150">
        <v>0</v>
      </c>
      <c r="BS150">
        <v>0</v>
      </c>
      <c r="BT150">
        <v>8986.6412500000006</v>
      </c>
      <c r="BU150">
        <v>0</v>
      </c>
      <c r="BV150">
        <v>195.869</v>
      </c>
      <c r="BW150">
        <v>-12.864800000000001</v>
      </c>
      <c r="BX150">
        <v>909.31174999999996</v>
      </c>
      <c r="BY150">
        <v>922.36249999999995</v>
      </c>
      <c r="BZ150">
        <v>0.33730700000000002</v>
      </c>
      <c r="CA150">
        <v>887.53025000000002</v>
      </c>
      <c r="CB150">
        <v>37.764024999999997</v>
      </c>
      <c r="CC150">
        <v>3.8488487500000002</v>
      </c>
      <c r="CD150">
        <v>3.814775</v>
      </c>
      <c r="CE150">
        <v>28.242637500000001</v>
      </c>
      <c r="CF150">
        <v>28.089874999999999</v>
      </c>
      <c r="CG150">
        <v>1199.9937500000001</v>
      </c>
      <c r="CH150">
        <v>0.49998324999999999</v>
      </c>
      <c r="CI150">
        <v>0.5000167499999999</v>
      </c>
      <c r="CJ150">
        <v>0</v>
      </c>
      <c r="CK150">
        <v>771.66862500000002</v>
      </c>
      <c r="CL150">
        <v>4.9990899999999998</v>
      </c>
      <c r="CM150">
        <v>8381.3774999999987</v>
      </c>
      <c r="CN150">
        <v>9557.7400000000016</v>
      </c>
      <c r="CO150">
        <v>45.311999999999998</v>
      </c>
      <c r="CP150">
        <v>47.625</v>
      </c>
      <c r="CQ150">
        <v>46.061999999999998</v>
      </c>
      <c r="CR150">
        <v>46.936999999999998</v>
      </c>
      <c r="CS150">
        <v>46.75</v>
      </c>
      <c r="CT150">
        <v>597.47874999999999</v>
      </c>
      <c r="CU150">
        <v>597.51499999999999</v>
      </c>
      <c r="CV150">
        <v>0</v>
      </c>
      <c r="CW150">
        <v>1665597272.2</v>
      </c>
      <c r="CX150">
        <v>0</v>
      </c>
      <c r="CY150">
        <v>1665596416</v>
      </c>
      <c r="CZ150" t="s">
        <v>356</v>
      </c>
      <c r="DA150">
        <v>1665596416</v>
      </c>
      <c r="DB150">
        <v>1665596413.5</v>
      </c>
      <c r="DC150">
        <v>13</v>
      </c>
      <c r="DD150">
        <v>-1.9E-2</v>
      </c>
      <c r="DE150">
        <v>-8.0000000000000002E-3</v>
      </c>
      <c r="DF150">
        <v>-0.56100000000000005</v>
      </c>
      <c r="DG150">
        <v>0.20899999999999999</v>
      </c>
      <c r="DH150">
        <v>415</v>
      </c>
      <c r="DI150">
        <v>38</v>
      </c>
      <c r="DJ150">
        <v>0.55000000000000004</v>
      </c>
      <c r="DK150">
        <v>0.34</v>
      </c>
      <c r="DL150">
        <v>-12.768492500000001</v>
      </c>
      <c r="DM150">
        <v>5.2337335834913408E-2</v>
      </c>
      <c r="DN150">
        <v>7.4016377875102624E-2</v>
      </c>
      <c r="DO150">
        <v>1</v>
      </c>
      <c r="DP150">
        <v>0.1811879425</v>
      </c>
      <c r="DQ150">
        <v>-2.5834089681051331E-2</v>
      </c>
      <c r="DR150">
        <v>9.3168794039055494E-2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2</v>
      </c>
      <c r="DY150">
        <v>2</v>
      </c>
      <c r="DZ150" t="s">
        <v>411</v>
      </c>
      <c r="EA150">
        <v>3.2941199999999999</v>
      </c>
      <c r="EB150">
        <v>2.62514</v>
      </c>
      <c r="EC150">
        <v>0.17044799999999999</v>
      </c>
      <c r="ED150">
        <v>0.17081499999999999</v>
      </c>
      <c r="EE150">
        <v>0.14926500000000001</v>
      </c>
      <c r="EF150">
        <v>0.146731</v>
      </c>
      <c r="EG150">
        <v>25028.400000000001</v>
      </c>
      <c r="EH150">
        <v>25522.9</v>
      </c>
      <c r="EI150">
        <v>28085.200000000001</v>
      </c>
      <c r="EJ150">
        <v>29647.599999999999</v>
      </c>
      <c r="EK150">
        <v>32818.199999999997</v>
      </c>
      <c r="EL150">
        <v>35161.9</v>
      </c>
      <c r="EM150">
        <v>39572.9</v>
      </c>
      <c r="EN150">
        <v>42428.1</v>
      </c>
      <c r="EO150">
        <v>2.0529500000000001</v>
      </c>
      <c r="EP150">
        <v>2.13375</v>
      </c>
      <c r="EQ150">
        <v>8.0145900000000006E-2</v>
      </c>
      <c r="ER150">
        <v>0</v>
      </c>
      <c r="ES150">
        <v>33.6706</v>
      </c>
      <c r="ET150">
        <v>999.9</v>
      </c>
      <c r="EU150">
        <v>72.400000000000006</v>
      </c>
      <c r="EV150">
        <v>37.200000000000003</v>
      </c>
      <c r="EW150">
        <v>45.683999999999997</v>
      </c>
      <c r="EX150">
        <v>56.982799999999997</v>
      </c>
      <c r="EY150">
        <v>-2.4399000000000002</v>
      </c>
      <c r="EZ150">
        <v>2</v>
      </c>
      <c r="FA150">
        <v>0.69790099999999999</v>
      </c>
      <c r="FB150">
        <v>1.7895799999999999</v>
      </c>
      <c r="FC150">
        <v>20.259599999999999</v>
      </c>
      <c r="FD150">
        <v>5.2178899999999997</v>
      </c>
      <c r="FE150">
        <v>12.008900000000001</v>
      </c>
      <c r="FF150">
        <v>4.9859999999999998</v>
      </c>
      <c r="FG150">
        <v>3.2846500000000001</v>
      </c>
      <c r="FH150">
        <v>7041.6</v>
      </c>
      <c r="FI150">
        <v>9999</v>
      </c>
      <c r="FJ150">
        <v>9999</v>
      </c>
      <c r="FK150">
        <v>515.79999999999995</v>
      </c>
      <c r="FL150">
        <v>1.8658300000000001</v>
      </c>
      <c r="FM150">
        <v>1.8621799999999999</v>
      </c>
      <c r="FN150">
        <v>1.8642099999999999</v>
      </c>
      <c r="FO150">
        <v>1.86032</v>
      </c>
      <c r="FP150">
        <v>1.8610599999999999</v>
      </c>
      <c r="FQ150">
        <v>1.8601000000000001</v>
      </c>
      <c r="FR150">
        <v>1.86185</v>
      </c>
      <c r="FS150">
        <v>1.8583799999999999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-0.32100000000000001</v>
      </c>
      <c r="GH150">
        <v>0.22359999999999999</v>
      </c>
      <c r="GI150">
        <v>-0.69928025100371916</v>
      </c>
      <c r="GJ150">
        <v>1.4630516110468079E-4</v>
      </c>
      <c r="GK150">
        <v>5.5642911680704064E-7</v>
      </c>
      <c r="GL150">
        <v>-2.6618900234199588E-10</v>
      </c>
      <c r="GM150">
        <v>-0.15148303708864999</v>
      </c>
      <c r="GN150">
        <v>8.1235993582925436E-3</v>
      </c>
      <c r="GO150">
        <v>6.4829555091776674E-5</v>
      </c>
      <c r="GP150">
        <v>-4.6489004256989501E-7</v>
      </c>
      <c r="GQ150">
        <v>2</v>
      </c>
      <c r="GR150">
        <v>2085</v>
      </c>
      <c r="GS150">
        <v>3</v>
      </c>
      <c r="GT150">
        <v>37</v>
      </c>
      <c r="GU150">
        <v>14.2</v>
      </c>
      <c r="GV150">
        <v>14.2</v>
      </c>
      <c r="GW150">
        <v>2.5500500000000001</v>
      </c>
      <c r="GX150">
        <v>2.5695800000000002</v>
      </c>
      <c r="GY150">
        <v>2.04834</v>
      </c>
      <c r="GZ150">
        <v>2.6196299999999999</v>
      </c>
      <c r="HA150">
        <v>2.1972700000000001</v>
      </c>
      <c r="HB150">
        <v>2.3571800000000001</v>
      </c>
      <c r="HC150">
        <v>42.0593</v>
      </c>
      <c r="HD150">
        <v>15.033899999999999</v>
      </c>
      <c r="HE150">
        <v>18</v>
      </c>
      <c r="HF150">
        <v>595.63199999999995</v>
      </c>
      <c r="HG150">
        <v>730.14300000000003</v>
      </c>
      <c r="HH150">
        <v>31.002800000000001</v>
      </c>
      <c r="HI150">
        <v>35.936399999999999</v>
      </c>
      <c r="HJ150">
        <v>30.001100000000001</v>
      </c>
      <c r="HK150">
        <v>35.692100000000003</v>
      </c>
      <c r="HL150">
        <v>35.6586</v>
      </c>
      <c r="HM150">
        <v>51.008400000000002</v>
      </c>
      <c r="HN150">
        <v>21.134499999999999</v>
      </c>
      <c r="HO150">
        <v>97.398899999999998</v>
      </c>
      <c r="HP150">
        <v>31</v>
      </c>
      <c r="HQ150">
        <v>902.71</v>
      </c>
      <c r="HR150">
        <v>37.839599999999997</v>
      </c>
      <c r="HS150">
        <v>98.861199999999997</v>
      </c>
      <c r="HT150">
        <v>98.338099999999997</v>
      </c>
    </row>
    <row r="151" spans="1:228" x14ac:dyDescent="0.2">
      <c r="A151">
        <v>136</v>
      </c>
      <c r="B151">
        <v>1665597269.5999999</v>
      </c>
      <c r="C151">
        <v>539</v>
      </c>
      <c r="D151" t="s">
        <v>631</v>
      </c>
      <c r="E151" t="s">
        <v>632</v>
      </c>
      <c r="F151">
        <v>4</v>
      </c>
      <c r="G151">
        <v>1665597267.5999999</v>
      </c>
      <c r="H151">
        <f t="shared" si="68"/>
        <v>6.572756183360805E-4</v>
      </c>
      <c r="I151">
        <f t="shared" si="69"/>
        <v>0.6572756183360805</v>
      </c>
      <c r="J151">
        <f t="shared" si="70"/>
        <v>6.5822761743612848</v>
      </c>
      <c r="K151">
        <f t="shared" si="71"/>
        <v>881.93999999999994</v>
      </c>
      <c r="L151">
        <f t="shared" si="72"/>
        <v>562.98115761021074</v>
      </c>
      <c r="M151">
        <f t="shared" si="73"/>
        <v>56.926289099188701</v>
      </c>
      <c r="N151">
        <f t="shared" si="74"/>
        <v>89.178067026710579</v>
      </c>
      <c r="O151">
        <f t="shared" si="75"/>
        <v>3.5563186779954424E-2</v>
      </c>
      <c r="P151">
        <f t="shared" si="76"/>
        <v>3.6875724914239632</v>
      </c>
      <c r="Q151">
        <f t="shared" si="77"/>
        <v>3.5373741754693364E-2</v>
      </c>
      <c r="R151">
        <f t="shared" si="78"/>
        <v>2.2125525177930518E-2</v>
      </c>
      <c r="S151">
        <f t="shared" si="79"/>
        <v>226.1170355211872</v>
      </c>
      <c r="T151">
        <f t="shared" si="80"/>
        <v>35.505541503927553</v>
      </c>
      <c r="U151">
        <f t="shared" si="81"/>
        <v>34.96462857142857</v>
      </c>
      <c r="V151">
        <f t="shared" si="82"/>
        <v>5.6373170047817656</v>
      </c>
      <c r="W151">
        <f t="shared" si="83"/>
        <v>69.734023938471395</v>
      </c>
      <c r="X151">
        <f t="shared" si="84"/>
        <v>3.8466053026633644</v>
      </c>
      <c r="Y151">
        <f t="shared" si="85"/>
        <v>5.5161097630868827</v>
      </c>
      <c r="Z151">
        <f t="shared" si="86"/>
        <v>1.7907117021184011</v>
      </c>
      <c r="AA151">
        <f t="shared" si="87"/>
        <v>-28.985854768621149</v>
      </c>
      <c r="AB151">
        <f t="shared" si="88"/>
        <v>-77.900087305088789</v>
      </c>
      <c r="AC151">
        <f t="shared" si="89"/>
        <v>-4.9224593929563243</v>
      </c>
      <c r="AD151">
        <f t="shared" si="90"/>
        <v>114.30863405452095</v>
      </c>
      <c r="AE151">
        <f t="shared" si="91"/>
        <v>30.072473254442581</v>
      </c>
      <c r="AF151">
        <f t="shared" si="92"/>
        <v>0.66892634520140815</v>
      </c>
      <c r="AG151">
        <f t="shared" si="93"/>
        <v>6.5822761743612848</v>
      </c>
      <c r="AH151">
        <v>929.28804982634563</v>
      </c>
      <c r="AI151">
        <v>919.42455757575726</v>
      </c>
      <c r="AJ151">
        <v>1.7382966820151491</v>
      </c>
      <c r="AK151">
        <v>66.503047521225383</v>
      </c>
      <c r="AL151">
        <f t="shared" si="94"/>
        <v>0.6572756183360805</v>
      </c>
      <c r="AM151">
        <v>37.667939353853733</v>
      </c>
      <c r="AN151">
        <v>38.021445054945048</v>
      </c>
      <c r="AO151">
        <v>-1.7172383981830831E-2</v>
      </c>
      <c r="AP151">
        <v>87.114648894913799</v>
      </c>
      <c r="AQ151">
        <v>82</v>
      </c>
      <c r="AR151">
        <v>13</v>
      </c>
      <c r="AS151">
        <f t="shared" si="95"/>
        <v>1</v>
      </c>
      <c r="AT151">
        <f t="shared" si="96"/>
        <v>0</v>
      </c>
      <c r="AU151">
        <f t="shared" si="97"/>
        <v>47221.154615460247</v>
      </c>
      <c r="AV151">
        <f t="shared" si="98"/>
        <v>1200.004285714286</v>
      </c>
      <c r="AW151">
        <f t="shared" si="99"/>
        <v>1025.9291707363666</v>
      </c>
      <c r="AX151">
        <f t="shared" si="100"/>
        <v>0.85493792226391618</v>
      </c>
      <c r="AY151">
        <f t="shared" si="101"/>
        <v>0.18843018996935845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1665597267.5999999</v>
      </c>
      <c r="BF151">
        <v>881.93999999999994</v>
      </c>
      <c r="BG151">
        <v>894.67642857142869</v>
      </c>
      <c r="BH151">
        <v>38.041585714285723</v>
      </c>
      <c r="BI151">
        <v>37.774299999999997</v>
      </c>
      <c r="BJ151">
        <v>882.2601428571428</v>
      </c>
      <c r="BK151">
        <v>37.818271428571428</v>
      </c>
      <c r="BL151">
        <v>650.01385714285709</v>
      </c>
      <c r="BM151">
        <v>101.01600000000001</v>
      </c>
      <c r="BN151">
        <v>9.9798157142857127E-2</v>
      </c>
      <c r="BO151">
        <v>34.572785714285708</v>
      </c>
      <c r="BP151">
        <v>34.96462857142857</v>
      </c>
      <c r="BQ151">
        <v>999.89999999999986</v>
      </c>
      <c r="BR151">
        <v>0</v>
      </c>
      <c r="BS151">
        <v>0</v>
      </c>
      <c r="BT151">
        <v>9037.5</v>
      </c>
      <c r="BU151">
        <v>0</v>
      </c>
      <c r="BV151">
        <v>195.21828571428571</v>
      </c>
      <c r="BW151">
        <v>-12.736057142857151</v>
      </c>
      <c r="BX151">
        <v>916.81728571428562</v>
      </c>
      <c r="BY151">
        <v>929.79885714285717</v>
      </c>
      <c r="BZ151">
        <v>0.26729542857142857</v>
      </c>
      <c r="CA151">
        <v>894.67642857142869</v>
      </c>
      <c r="CB151">
        <v>37.774299999999997</v>
      </c>
      <c r="CC151">
        <v>3.8428071428571431</v>
      </c>
      <c r="CD151">
        <v>3.815807142857143</v>
      </c>
      <c r="CE151">
        <v>28.215628571428571</v>
      </c>
      <c r="CF151">
        <v>28.094528571428569</v>
      </c>
      <c r="CG151">
        <v>1200.004285714286</v>
      </c>
      <c r="CH151">
        <v>0.49998471428571428</v>
      </c>
      <c r="CI151">
        <v>0.50001528571428555</v>
      </c>
      <c r="CJ151">
        <v>0</v>
      </c>
      <c r="CK151">
        <v>771.62471428571439</v>
      </c>
      <c r="CL151">
        <v>4.9990899999999998</v>
      </c>
      <c r="CM151">
        <v>8379.387142857142</v>
      </c>
      <c r="CN151">
        <v>9557.84</v>
      </c>
      <c r="CO151">
        <v>45.311999999999998</v>
      </c>
      <c r="CP151">
        <v>47.651571428571437</v>
      </c>
      <c r="CQ151">
        <v>46.071000000000012</v>
      </c>
      <c r="CR151">
        <v>46.936999999999998</v>
      </c>
      <c r="CS151">
        <v>46.75</v>
      </c>
      <c r="CT151">
        <v>597.48571428571427</v>
      </c>
      <c r="CU151">
        <v>597.51857142857148</v>
      </c>
      <c r="CV151">
        <v>0</v>
      </c>
      <c r="CW151">
        <v>1665597276.4000001</v>
      </c>
      <c r="CX151">
        <v>0</v>
      </c>
      <c r="CY151">
        <v>1665596416</v>
      </c>
      <c r="CZ151" t="s">
        <v>356</v>
      </c>
      <c r="DA151">
        <v>1665596416</v>
      </c>
      <c r="DB151">
        <v>1665596413.5</v>
      </c>
      <c r="DC151">
        <v>13</v>
      </c>
      <c r="DD151">
        <v>-1.9E-2</v>
      </c>
      <c r="DE151">
        <v>-8.0000000000000002E-3</v>
      </c>
      <c r="DF151">
        <v>-0.56100000000000005</v>
      </c>
      <c r="DG151">
        <v>0.20899999999999999</v>
      </c>
      <c r="DH151">
        <v>415</v>
      </c>
      <c r="DI151">
        <v>38</v>
      </c>
      <c r="DJ151">
        <v>0.55000000000000004</v>
      </c>
      <c r="DK151">
        <v>0.34</v>
      </c>
      <c r="DL151">
        <v>-12.771582499999999</v>
      </c>
      <c r="DM151">
        <v>-0.36299099437145071</v>
      </c>
      <c r="DN151">
        <v>9.1723298260311059E-2</v>
      </c>
      <c r="DO151">
        <v>0</v>
      </c>
      <c r="DP151">
        <v>0.20093646749999999</v>
      </c>
      <c r="DQ151">
        <v>0.72055278236397746</v>
      </c>
      <c r="DR151">
        <v>0.1177408767305208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416</v>
      </c>
      <c r="EA151">
        <v>3.2940100000000001</v>
      </c>
      <c r="EB151">
        <v>2.62547</v>
      </c>
      <c r="EC151">
        <v>0.171295</v>
      </c>
      <c r="ED151">
        <v>0.17161799999999999</v>
      </c>
      <c r="EE151">
        <v>0.14913799999999999</v>
      </c>
      <c r="EF151">
        <v>0.14738699999999999</v>
      </c>
      <c r="EG151">
        <v>25002.5</v>
      </c>
      <c r="EH151">
        <v>25497.1</v>
      </c>
      <c r="EI151">
        <v>28084.9</v>
      </c>
      <c r="EJ151">
        <v>29646.5</v>
      </c>
      <c r="EK151">
        <v>32822.5</v>
      </c>
      <c r="EL151">
        <v>35133.4</v>
      </c>
      <c r="EM151">
        <v>39572.1</v>
      </c>
      <c r="EN151">
        <v>42426.400000000001</v>
      </c>
      <c r="EO151">
        <v>2.0524</v>
      </c>
      <c r="EP151">
        <v>2.13395</v>
      </c>
      <c r="EQ151">
        <v>7.9303999999999999E-2</v>
      </c>
      <c r="ER151">
        <v>0</v>
      </c>
      <c r="ES151">
        <v>33.682699999999997</v>
      </c>
      <c r="ET151">
        <v>999.9</v>
      </c>
      <c r="EU151">
        <v>72.400000000000006</v>
      </c>
      <c r="EV151">
        <v>37.200000000000003</v>
      </c>
      <c r="EW151">
        <v>45.683199999999999</v>
      </c>
      <c r="EX151">
        <v>56.952800000000003</v>
      </c>
      <c r="EY151">
        <v>-2.3958400000000002</v>
      </c>
      <c r="EZ151">
        <v>2</v>
      </c>
      <c r="FA151">
        <v>0.69881300000000002</v>
      </c>
      <c r="FB151">
        <v>1.79714</v>
      </c>
      <c r="FC151">
        <v>20.259499999999999</v>
      </c>
      <c r="FD151">
        <v>5.2181899999999999</v>
      </c>
      <c r="FE151">
        <v>12.008599999999999</v>
      </c>
      <c r="FF151">
        <v>4.9859999999999998</v>
      </c>
      <c r="FG151">
        <v>3.2846500000000001</v>
      </c>
      <c r="FH151">
        <v>7041.6</v>
      </c>
      <c r="FI151">
        <v>9999</v>
      </c>
      <c r="FJ151">
        <v>9999</v>
      </c>
      <c r="FK151">
        <v>515.79999999999995</v>
      </c>
      <c r="FL151">
        <v>1.8658399999999999</v>
      </c>
      <c r="FM151">
        <v>1.8621799999999999</v>
      </c>
      <c r="FN151">
        <v>1.86426</v>
      </c>
      <c r="FO151">
        <v>1.86033</v>
      </c>
      <c r="FP151">
        <v>1.8611</v>
      </c>
      <c r="FQ151">
        <v>1.8600699999999999</v>
      </c>
      <c r="FR151">
        <v>1.8618600000000001</v>
      </c>
      <c r="FS151">
        <v>1.8583799999999999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-0.318</v>
      </c>
      <c r="GH151">
        <v>0.22320000000000001</v>
      </c>
      <c r="GI151">
        <v>-0.69928025100371916</v>
      </c>
      <c r="GJ151">
        <v>1.4630516110468079E-4</v>
      </c>
      <c r="GK151">
        <v>5.5642911680704064E-7</v>
      </c>
      <c r="GL151">
        <v>-2.6618900234199588E-10</v>
      </c>
      <c r="GM151">
        <v>-0.15148303708864999</v>
      </c>
      <c r="GN151">
        <v>8.1235993582925436E-3</v>
      </c>
      <c r="GO151">
        <v>6.4829555091776674E-5</v>
      </c>
      <c r="GP151">
        <v>-4.6489004256989501E-7</v>
      </c>
      <c r="GQ151">
        <v>2</v>
      </c>
      <c r="GR151">
        <v>2085</v>
      </c>
      <c r="GS151">
        <v>3</v>
      </c>
      <c r="GT151">
        <v>37</v>
      </c>
      <c r="GU151">
        <v>14.2</v>
      </c>
      <c r="GV151">
        <v>14.3</v>
      </c>
      <c r="GW151">
        <v>2.5647000000000002</v>
      </c>
      <c r="GX151">
        <v>2.5732400000000002</v>
      </c>
      <c r="GY151">
        <v>2.04834</v>
      </c>
      <c r="GZ151">
        <v>2.6196299999999999</v>
      </c>
      <c r="HA151">
        <v>2.1972700000000001</v>
      </c>
      <c r="HB151">
        <v>2.3547400000000001</v>
      </c>
      <c r="HC151">
        <v>42.0593</v>
      </c>
      <c r="HD151">
        <v>15.033899999999999</v>
      </c>
      <c r="HE151">
        <v>18</v>
      </c>
      <c r="HF151">
        <v>595.28200000000004</v>
      </c>
      <c r="HG151">
        <v>730.43799999999999</v>
      </c>
      <c r="HH151">
        <v>31.002400000000002</v>
      </c>
      <c r="HI151">
        <v>35.945399999999999</v>
      </c>
      <c r="HJ151">
        <v>30.001100000000001</v>
      </c>
      <c r="HK151">
        <v>35.698700000000002</v>
      </c>
      <c r="HL151">
        <v>35.6676</v>
      </c>
      <c r="HM151">
        <v>51.318199999999997</v>
      </c>
      <c r="HN151">
        <v>21.134499999999999</v>
      </c>
      <c r="HO151">
        <v>97.398899999999998</v>
      </c>
      <c r="HP151">
        <v>31</v>
      </c>
      <c r="HQ151">
        <v>909.39800000000002</v>
      </c>
      <c r="HR151">
        <v>37.859099999999998</v>
      </c>
      <c r="HS151">
        <v>98.8596</v>
      </c>
      <c r="HT151">
        <v>98.334199999999996</v>
      </c>
    </row>
    <row r="152" spans="1:228" x14ac:dyDescent="0.2">
      <c r="A152">
        <v>137</v>
      </c>
      <c r="B152">
        <v>1665597273.5999999</v>
      </c>
      <c r="C152">
        <v>543</v>
      </c>
      <c r="D152" t="s">
        <v>633</v>
      </c>
      <c r="E152" t="s">
        <v>634</v>
      </c>
      <c r="F152">
        <v>4</v>
      </c>
      <c r="G152">
        <v>1665597271.2874999</v>
      </c>
      <c r="H152">
        <f t="shared" si="68"/>
        <v>2.9740430485481969E-4</v>
      </c>
      <c r="I152">
        <f t="shared" si="69"/>
        <v>0.29740430485481967</v>
      </c>
      <c r="J152">
        <f t="shared" si="70"/>
        <v>7.0640538164483511</v>
      </c>
      <c r="K152">
        <f t="shared" si="71"/>
        <v>888.03549999999996</v>
      </c>
      <c r="L152">
        <f t="shared" si="72"/>
        <v>166.74264022976735</v>
      </c>
      <c r="M152">
        <f t="shared" si="73"/>
        <v>16.860112097452518</v>
      </c>
      <c r="N152">
        <f t="shared" si="74"/>
        <v>89.793336940603311</v>
      </c>
      <c r="O152">
        <f t="shared" si="75"/>
        <v>1.605089845714442E-2</v>
      </c>
      <c r="P152">
        <f t="shared" si="76"/>
        <v>3.6817515389605404</v>
      </c>
      <c r="Q152">
        <f t="shared" si="77"/>
        <v>1.601212474907E-2</v>
      </c>
      <c r="R152">
        <f t="shared" si="78"/>
        <v>1.001105376051291E-2</v>
      </c>
      <c r="S152">
        <f t="shared" si="79"/>
        <v>226.11775836038311</v>
      </c>
      <c r="T152">
        <f t="shared" si="80"/>
        <v>35.587685055815669</v>
      </c>
      <c r="U152">
        <f t="shared" si="81"/>
        <v>34.964750000000002</v>
      </c>
      <c r="V152">
        <f t="shared" si="82"/>
        <v>5.6373549216847847</v>
      </c>
      <c r="W152">
        <f t="shared" si="83"/>
        <v>69.726323052902629</v>
      </c>
      <c r="X152">
        <f t="shared" si="84"/>
        <v>3.8473668095720903</v>
      </c>
      <c r="Y152">
        <f t="shared" si="85"/>
        <v>5.517811123717256</v>
      </c>
      <c r="Z152">
        <f t="shared" si="86"/>
        <v>1.7899881121126944</v>
      </c>
      <c r="AA152">
        <f t="shared" si="87"/>
        <v>-13.115529844097548</v>
      </c>
      <c r="AB152">
        <f t="shared" si="88"/>
        <v>-76.699244709767328</v>
      </c>
      <c r="AC152">
        <f t="shared" si="89"/>
        <v>-4.854375620032461</v>
      </c>
      <c r="AD152">
        <f t="shared" si="90"/>
        <v>131.44860818648576</v>
      </c>
      <c r="AE152">
        <f t="shared" si="91"/>
        <v>30.221384366204795</v>
      </c>
      <c r="AF152">
        <f t="shared" si="92"/>
        <v>0.24911832697537545</v>
      </c>
      <c r="AG152">
        <f t="shared" si="93"/>
        <v>7.0640538164483511</v>
      </c>
      <c r="AH152">
        <v>936.25293385871976</v>
      </c>
      <c r="AI152">
        <v>926.27055151515117</v>
      </c>
      <c r="AJ152">
        <v>1.71623519521574</v>
      </c>
      <c r="AK152">
        <v>66.503047521225383</v>
      </c>
      <c r="AL152">
        <f t="shared" si="94"/>
        <v>0.29740430485481967</v>
      </c>
      <c r="AM152">
        <v>37.911547408264738</v>
      </c>
      <c r="AN152">
        <v>38.080827472527503</v>
      </c>
      <c r="AO152">
        <v>-9.5351553507284637E-3</v>
      </c>
      <c r="AP152">
        <v>87.114648894913799</v>
      </c>
      <c r="AQ152">
        <v>82</v>
      </c>
      <c r="AR152">
        <v>13</v>
      </c>
      <c r="AS152">
        <f t="shared" si="95"/>
        <v>1</v>
      </c>
      <c r="AT152">
        <f t="shared" si="96"/>
        <v>0</v>
      </c>
      <c r="AU152">
        <f t="shared" si="97"/>
        <v>47116.766086616881</v>
      </c>
      <c r="AV152">
        <f t="shared" si="98"/>
        <v>1200.00875</v>
      </c>
      <c r="AW152">
        <f t="shared" si="99"/>
        <v>1025.9329260934628</v>
      </c>
      <c r="AX152">
        <f t="shared" si="100"/>
        <v>0.85493787115590847</v>
      </c>
      <c r="AY152">
        <f t="shared" si="101"/>
        <v>0.1884300913309033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1665597271.2874999</v>
      </c>
      <c r="BF152">
        <v>888.03549999999996</v>
      </c>
      <c r="BG152">
        <v>900.68025</v>
      </c>
      <c r="BH152">
        <v>38.049574999999997</v>
      </c>
      <c r="BI152">
        <v>37.950037500000001</v>
      </c>
      <c r="BJ152">
        <v>888.35237499999994</v>
      </c>
      <c r="BK152">
        <v>37.826174999999999</v>
      </c>
      <c r="BL152">
        <v>650.03300000000002</v>
      </c>
      <c r="BM152">
        <v>101.0145</v>
      </c>
      <c r="BN152">
        <v>0.100080375</v>
      </c>
      <c r="BO152">
        <v>34.578337500000004</v>
      </c>
      <c r="BP152">
        <v>34.964750000000002</v>
      </c>
      <c r="BQ152">
        <v>999.9</v>
      </c>
      <c r="BR152">
        <v>0</v>
      </c>
      <c r="BS152">
        <v>0</v>
      </c>
      <c r="BT152">
        <v>9017.5</v>
      </c>
      <c r="BU152">
        <v>0</v>
      </c>
      <c r="BV152">
        <v>191.56200000000001</v>
      </c>
      <c r="BW152">
        <v>-12.6447375</v>
      </c>
      <c r="BX152">
        <v>923.16137500000002</v>
      </c>
      <c r="BY152">
        <v>936.20962499999996</v>
      </c>
      <c r="BZ152">
        <v>9.9538787500000003E-2</v>
      </c>
      <c r="CA152">
        <v>900.68025</v>
      </c>
      <c r="CB152">
        <v>37.950037500000001</v>
      </c>
      <c r="CC152">
        <v>3.8435637499999999</v>
      </c>
      <c r="CD152">
        <v>3.8335062500000001</v>
      </c>
      <c r="CE152">
        <v>28.219012500000002</v>
      </c>
      <c r="CF152">
        <v>28.173999999999999</v>
      </c>
      <c r="CG152">
        <v>1200.00875</v>
      </c>
      <c r="CH152">
        <v>0.49998900000000002</v>
      </c>
      <c r="CI152">
        <v>0.50001099999999998</v>
      </c>
      <c r="CJ152">
        <v>0</v>
      </c>
      <c r="CK152">
        <v>771.45937500000002</v>
      </c>
      <c r="CL152">
        <v>4.9990899999999998</v>
      </c>
      <c r="CM152">
        <v>8376.8125</v>
      </c>
      <c r="CN152">
        <v>9557.8687500000015</v>
      </c>
      <c r="CO152">
        <v>45.311999999999998</v>
      </c>
      <c r="CP152">
        <v>47.686999999999998</v>
      </c>
      <c r="CQ152">
        <v>46.069875000000003</v>
      </c>
      <c r="CR152">
        <v>46.936999999999998</v>
      </c>
      <c r="CS152">
        <v>46.765500000000003</v>
      </c>
      <c r="CT152">
        <v>597.49</v>
      </c>
      <c r="CU152">
        <v>597.51874999999995</v>
      </c>
      <c r="CV152">
        <v>0</v>
      </c>
      <c r="CW152">
        <v>1665597280.5999999</v>
      </c>
      <c r="CX152">
        <v>0</v>
      </c>
      <c r="CY152">
        <v>1665596416</v>
      </c>
      <c r="CZ152" t="s">
        <v>356</v>
      </c>
      <c r="DA152">
        <v>1665596416</v>
      </c>
      <c r="DB152">
        <v>1665596413.5</v>
      </c>
      <c r="DC152">
        <v>13</v>
      </c>
      <c r="DD152">
        <v>-1.9E-2</v>
      </c>
      <c r="DE152">
        <v>-8.0000000000000002E-3</v>
      </c>
      <c r="DF152">
        <v>-0.56100000000000005</v>
      </c>
      <c r="DG152">
        <v>0.20899999999999999</v>
      </c>
      <c r="DH152">
        <v>415</v>
      </c>
      <c r="DI152">
        <v>38</v>
      </c>
      <c r="DJ152">
        <v>0.55000000000000004</v>
      </c>
      <c r="DK152">
        <v>0.34</v>
      </c>
      <c r="DL152">
        <v>-12.7435075</v>
      </c>
      <c r="DM152">
        <v>-4.3193245778519011E-3</v>
      </c>
      <c r="DN152">
        <v>0.1045561341756187</v>
      </c>
      <c r="DO152">
        <v>1</v>
      </c>
      <c r="DP152">
        <v>0.18191840000000001</v>
      </c>
      <c r="DQ152">
        <v>0.47522383339587221</v>
      </c>
      <c r="DR152">
        <v>0.1227860273673963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357</v>
      </c>
      <c r="EA152">
        <v>3.2940100000000001</v>
      </c>
      <c r="EB152">
        <v>2.62541</v>
      </c>
      <c r="EC152">
        <v>0.172125</v>
      </c>
      <c r="ED152">
        <v>0.17244300000000001</v>
      </c>
      <c r="EE152">
        <v>0.149283</v>
      </c>
      <c r="EF152">
        <v>0.147509</v>
      </c>
      <c r="EG152">
        <v>24976.9</v>
      </c>
      <c r="EH152">
        <v>25470.6</v>
      </c>
      <c r="EI152">
        <v>28084.3</v>
      </c>
      <c r="EJ152">
        <v>29645.3</v>
      </c>
      <c r="EK152">
        <v>32816.800000000003</v>
      </c>
      <c r="EL152">
        <v>35127.300000000003</v>
      </c>
      <c r="EM152">
        <v>39571.9</v>
      </c>
      <c r="EN152">
        <v>42425.1</v>
      </c>
      <c r="EO152">
        <v>2.0525500000000001</v>
      </c>
      <c r="EP152">
        <v>2.1339199999999998</v>
      </c>
      <c r="EQ152">
        <v>7.8991099999999995E-2</v>
      </c>
      <c r="ER152">
        <v>0</v>
      </c>
      <c r="ES152">
        <v>33.690300000000001</v>
      </c>
      <c r="ET152">
        <v>999.9</v>
      </c>
      <c r="EU152">
        <v>72.400000000000006</v>
      </c>
      <c r="EV152">
        <v>37.200000000000003</v>
      </c>
      <c r="EW152">
        <v>45.6813</v>
      </c>
      <c r="EX152">
        <v>56.712800000000001</v>
      </c>
      <c r="EY152">
        <v>-2.26362</v>
      </c>
      <c r="EZ152">
        <v>2</v>
      </c>
      <c r="FA152">
        <v>0.69962100000000005</v>
      </c>
      <c r="FB152">
        <v>1.79962</v>
      </c>
      <c r="FC152">
        <v>20.259499999999999</v>
      </c>
      <c r="FD152">
        <v>5.2175900000000004</v>
      </c>
      <c r="FE152">
        <v>12.008800000000001</v>
      </c>
      <c r="FF152">
        <v>4.9857500000000003</v>
      </c>
      <c r="FG152">
        <v>3.2845800000000001</v>
      </c>
      <c r="FH152">
        <v>7041.9</v>
      </c>
      <c r="FI152">
        <v>9999</v>
      </c>
      <c r="FJ152">
        <v>9999</v>
      </c>
      <c r="FK152">
        <v>515.79999999999995</v>
      </c>
      <c r="FL152">
        <v>1.8658300000000001</v>
      </c>
      <c r="FM152">
        <v>1.8621799999999999</v>
      </c>
      <c r="FN152">
        <v>1.8642000000000001</v>
      </c>
      <c r="FO152">
        <v>1.8603499999999999</v>
      </c>
      <c r="FP152">
        <v>1.86104</v>
      </c>
      <c r="FQ152">
        <v>1.8600699999999999</v>
      </c>
      <c r="FR152">
        <v>1.86185</v>
      </c>
      <c r="FS152">
        <v>1.8583700000000001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-0.315</v>
      </c>
      <c r="GH152">
        <v>0.2238</v>
      </c>
      <c r="GI152">
        <v>-0.69928025100371916</v>
      </c>
      <c r="GJ152">
        <v>1.4630516110468079E-4</v>
      </c>
      <c r="GK152">
        <v>5.5642911680704064E-7</v>
      </c>
      <c r="GL152">
        <v>-2.6618900234199588E-10</v>
      </c>
      <c r="GM152">
        <v>-0.15148303708864999</v>
      </c>
      <c r="GN152">
        <v>8.1235993582925436E-3</v>
      </c>
      <c r="GO152">
        <v>6.4829555091776674E-5</v>
      </c>
      <c r="GP152">
        <v>-4.6489004256989501E-7</v>
      </c>
      <c r="GQ152">
        <v>2</v>
      </c>
      <c r="GR152">
        <v>2085</v>
      </c>
      <c r="GS152">
        <v>3</v>
      </c>
      <c r="GT152">
        <v>37</v>
      </c>
      <c r="GU152">
        <v>14.3</v>
      </c>
      <c r="GV152">
        <v>14.3</v>
      </c>
      <c r="GW152">
        <v>2.5805699999999998</v>
      </c>
      <c r="GX152">
        <v>2.5756800000000002</v>
      </c>
      <c r="GY152">
        <v>2.04834</v>
      </c>
      <c r="GZ152">
        <v>2.6196299999999999</v>
      </c>
      <c r="HA152">
        <v>2.1972700000000001</v>
      </c>
      <c r="HB152">
        <v>2.35107</v>
      </c>
      <c r="HC152">
        <v>42.0593</v>
      </c>
      <c r="HD152">
        <v>15.0251</v>
      </c>
      <c r="HE152">
        <v>18</v>
      </c>
      <c r="HF152">
        <v>595.46699999999998</v>
      </c>
      <c r="HG152">
        <v>730.5</v>
      </c>
      <c r="HH152">
        <v>31.0014</v>
      </c>
      <c r="HI152">
        <v>35.953099999999999</v>
      </c>
      <c r="HJ152">
        <v>30.001100000000001</v>
      </c>
      <c r="HK152">
        <v>35.706899999999997</v>
      </c>
      <c r="HL152">
        <v>35.674900000000001</v>
      </c>
      <c r="HM152">
        <v>51.628100000000003</v>
      </c>
      <c r="HN152">
        <v>21.134499999999999</v>
      </c>
      <c r="HO152">
        <v>97.398899999999998</v>
      </c>
      <c r="HP152">
        <v>31</v>
      </c>
      <c r="HQ152">
        <v>916.07500000000005</v>
      </c>
      <c r="HR152">
        <v>37.841200000000001</v>
      </c>
      <c r="HS152">
        <v>98.858599999999996</v>
      </c>
      <c r="HT152">
        <v>98.330799999999996</v>
      </c>
    </row>
    <row r="153" spans="1:228" x14ac:dyDescent="0.2">
      <c r="A153">
        <v>138</v>
      </c>
      <c r="B153">
        <v>1665597277.5999999</v>
      </c>
      <c r="C153">
        <v>547</v>
      </c>
      <c r="D153" t="s">
        <v>635</v>
      </c>
      <c r="E153" t="s">
        <v>636</v>
      </c>
      <c r="F153">
        <v>4</v>
      </c>
      <c r="G153">
        <v>1665597275.5999999</v>
      </c>
      <c r="H153">
        <f t="shared" si="68"/>
        <v>6.1819802238929922E-4</v>
      </c>
      <c r="I153">
        <f t="shared" si="69"/>
        <v>0.61819802238929922</v>
      </c>
      <c r="J153">
        <f t="shared" si="70"/>
        <v>6.2712381699935582</v>
      </c>
      <c r="K153">
        <f t="shared" si="71"/>
        <v>895.23042857142866</v>
      </c>
      <c r="L153">
        <f t="shared" si="72"/>
        <v>572.72390754928267</v>
      </c>
      <c r="M153">
        <f t="shared" si="73"/>
        <v>57.909973648655594</v>
      </c>
      <c r="N153">
        <f t="shared" si="74"/>
        <v>90.519655011232501</v>
      </c>
      <c r="O153">
        <f t="shared" si="75"/>
        <v>3.3508061460985429E-2</v>
      </c>
      <c r="P153">
        <f t="shared" si="76"/>
        <v>3.6793439719479597</v>
      </c>
      <c r="Q153">
        <f t="shared" si="77"/>
        <v>3.3339448981811341E-2</v>
      </c>
      <c r="R153">
        <f t="shared" si="78"/>
        <v>2.0852233878723876E-2</v>
      </c>
      <c r="S153">
        <f t="shared" si="79"/>
        <v>226.12001966385773</v>
      </c>
      <c r="T153">
        <f t="shared" si="80"/>
        <v>35.529124474701447</v>
      </c>
      <c r="U153">
        <f t="shared" si="81"/>
        <v>34.973300000000002</v>
      </c>
      <c r="V153">
        <f t="shared" si="82"/>
        <v>5.6400252750781208</v>
      </c>
      <c r="W153">
        <f t="shared" si="83"/>
        <v>69.800399670983026</v>
      </c>
      <c r="X153">
        <f t="shared" si="84"/>
        <v>3.8531427075691882</v>
      </c>
      <c r="Y153">
        <f t="shared" si="85"/>
        <v>5.5202301501591426</v>
      </c>
      <c r="Z153">
        <f t="shared" si="86"/>
        <v>1.7868825675089326</v>
      </c>
      <c r="AA153">
        <f t="shared" si="87"/>
        <v>-27.262532787368094</v>
      </c>
      <c r="AB153">
        <f t="shared" si="88"/>
        <v>-76.779795215475772</v>
      </c>
      <c r="AC153">
        <f t="shared" si="89"/>
        <v>-4.8630431864436048</v>
      </c>
      <c r="AD153">
        <f t="shared" si="90"/>
        <v>117.21464847457027</v>
      </c>
      <c r="AE153">
        <f t="shared" si="91"/>
        <v>30.229963598347155</v>
      </c>
      <c r="AF153">
        <f t="shared" si="92"/>
        <v>0.44378792361323077</v>
      </c>
      <c r="AG153">
        <f t="shared" si="93"/>
        <v>6.2712381699935582</v>
      </c>
      <c r="AH153">
        <v>943.24026498392436</v>
      </c>
      <c r="AI153">
        <v>933.36096363636386</v>
      </c>
      <c r="AJ153">
        <v>1.775265932034882</v>
      </c>
      <c r="AK153">
        <v>66.503047521225383</v>
      </c>
      <c r="AL153">
        <f t="shared" si="94"/>
        <v>0.61819802238929922</v>
      </c>
      <c r="AM153">
        <v>37.968591431596892</v>
      </c>
      <c r="AN153">
        <v>38.120049450549473</v>
      </c>
      <c r="AO153">
        <v>1.8058140371899491E-2</v>
      </c>
      <c r="AP153">
        <v>87.114648894913799</v>
      </c>
      <c r="AQ153">
        <v>82</v>
      </c>
      <c r="AR153">
        <v>13</v>
      </c>
      <c r="AS153">
        <f t="shared" si="95"/>
        <v>1</v>
      </c>
      <c r="AT153">
        <f t="shared" si="96"/>
        <v>0</v>
      </c>
      <c r="AU153">
        <f t="shared" si="97"/>
        <v>47072.739079888037</v>
      </c>
      <c r="AV153">
        <f t="shared" si="98"/>
        <v>1200.0214285714289</v>
      </c>
      <c r="AW153">
        <f t="shared" si="99"/>
        <v>1025.9436993076986</v>
      </c>
      <c r="AX153">
        <f t="shared" si="100"/>
        <v>0.85493781600970076</v>
      </c>
      <c r="AY153">
        <f t="shared" si="101"/>
        <v>0.18842998489872248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1665597275.5999999</v>
      </c>
      <c r="BF153">
        <v>895.23042857142866</v>
      </c>
      <c r="BG153">
        <v>907.95328571428581</v>
      </c>
      <c r="BH153">
        <v>38.107199999999999</v>
      </c>
      <c r="BI153">
        <v>37.929871428571417</v>
      </c>
      <c r="BJ153">
        <v>895.54342857142842</v>
      </c>
      <c r="BK153">
        <v>37.88317142857143</v>
      </c>
      <c r="BL153">
        <v>649.96085714285721</v>
      </c>
      <c r="BM153">
        <v>101.0132857142857</v>
      </c>
      <c r="BN153">
        <v>9.9960799999999989E-2</v>
      </c>
      <c r="BO153">
        <v>34.58622857142857</v>
      </c>
      <c r="BP153">
        <v>34.973300000000002</v>
      </c>
      <c r="BQ153">
        <v>999.89999999999986</v>
      </c>
      <c r="BR153">
        <v>0</v>
      </c>
      <c r="BS153">
        <v>0</v>
      </c>
      <c r="BT153">
        <v>9009.2857142857138</v>
      </c>
      <c r="BU153">
        <v>0</v>
      </c>
      <c r="BV153">
        <v>188.37485714285719</v>
      </c>
      <c r="BW153">
        <v>-12.722899999999999</v>
      </c>
      <c r="BX153">
        <v>930.69657142857147</v>
      </c>
      <c r="BY153">
        <v>943.74942857142855</v>
      </c>
      <c r="BZ153">
        <v>0.17730899999999999</v>
      </c>
      <c r="CA153">
        <v>907.95328571428581</v>
      </c>
      <c r="CB153">
        <v>37.929871428571417</v>
      </c>
      <c r="CC153">
        <v>3.8493328571428571</v>
      </c>
      <c r="CD153">
        <v>3.8314214285714292</v>
      </c>
      <c r="CE153">
        <v>28.244785714285712</v>
      </c>
      <c r="CF153">
        <v>28.164657142857141</v>
      </c>
      <c r="CG153">
        <v>1200.0214285714289</v>
      </c>
      <c r="CH153">
        <v>0.49998900000000007</v>
      </c>
      <c r="CI153">
        <v>0.50001099999999987</v>
      </c>
      <c r="CJ153">
        <v>0</v>
      </c>
      <c r="CK153">
        <v>771.57171428571417</v>
      </c>
      <c r="CL153">
        <v>4.9990899999999998</v>
      </c>
      <c r="CM153">
        <v>8374.2542857142871</v>
      </c>
      <c r="CN153">
        <v>9557.9700000000012</v>
      </c>
      <c r="CO153">
        <v>45.311999999999998</v>
      </c>
      <c r="CP153">
        <v>47.686999999999998</v>
      </c>
      <c r="CQ153">
        <v>46.088999999999999</v>
      </c>
      <c r="CR153">
        <v>46.936999999999998</v>
      </c>
      <c r="CS153">
        <v>46.811999999999998</v>
      </c>
      <c r="CT153">
        <v>597.49857142857138</v>
      </c>
      <c r="CU153">
        <v>597.52285714285711</v>
      </c>
      <c r="CV153">
        <v>0</v>
      </c>
      <c r="CW153">
        <v>1665597284.2</v>
      </c>
      <c r="CX153">
        <v>0</v>
      </c>
      <c r="CY153">
        <v>1665596416</v>
      </c>
      <c r="CZ153" t="s">
        <v>356</v>
      </c>
      <c r="DA153">
        <v>1665596416</v>
      </c>
      <c r="DB153">
        <v>1665596413.5</v>
      </c>
      <c r="DC153">
        <v>13</v>
      </c>
      <c r="DD153">
        <v>-1.9E-2</v>
      </c>
      <c r="DE153">
        <v>-8.0000000000000002E-3</v>
      </c>
      <c r="DF153">
        <v>-0.56100000000000005</v>
      </c>
      <c r="DG153">
        <v>0.20899999999999999</v>
      </c>
      <c r="DH153">
        <v>415</v>
      </c>
      <c r="DI153">
        <v>38</v>
      </c>
      <c r="DJ153">
        <v>0.55000000000000004</v>
      </c>
      <c r="DK153">
        <v>0.34</v>
      </c>
      <c r="DL153">
        <v>-12.7475925</v>
      </c>
      <c r="DM153">
        <v>0.46522063789871559</v>
      </c>
      <c r="DN153">
        <v>0.1007761811826087</v>
      </c>
      <c r="DO153">
        <v>0</v>
      </c>
      <c r="DP153">
        <v>0.1962204675</v>
      </c>
      <c r="DQ153">
        <v>-0.15395013545966221</v>
      </c>
      <c r="DR153">
        <v>0.1122515041844304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416</v>
      </c>
      <c r="EA153">
        <v>3.294</v>
      </c>
      <c r="EB153">
        <v>2.62534</v>
      </c>
      <c r="EC153">
        <v>0.17297299999999999</v>
      </c>
      <c r="ED153">
        <v>0.17329</v>
      </c>
      <c r="EE153">
        <v>0.14937600000000001</v>
      </c>
      <c r="EF153">
        <v>0.14712600000000001</v>
      </c>
      <c r="EG153">
        <v>24950.799999999999</v>
      </c>
      <c r="EH153">
        <v>25444.3</v>
      </c>
      <c r="EI153">
        <v>28083.9</v>
      </c>
      <c r="EJ153">
        <v>29645.3</v>
      </c>
      <c r="EK153">
        <v>32812.400000000001</v>
      </c>
      <c r="EL153">
        <v>35143.1</v>
      </c>
      <c r="EM153">
        <v>39570.9</v>
      </c>
      <c r="EN153">
        <v>42425</v>
      </c>
      <c r="EO153">
        <v>2.0522499999999999</v>
      </c>
      <c r="EP153">
        <v>2.1332800000000001</v>
      </c>
      <c r="EQ153">
        <v>7.9430600000000004E-2</v>
      </c>
      <c r="ER153">
        <v>0</v>
      </c>
      <c r="ES153">
        <v>33.695599999999999</v>
      </c>
      <c r="ET153">
        <v>999.9</v>
      </c>
      <c r="EU153">
        <v>72.400000000000006</v>
      </c>
      <c r="EV153">
        <v>37.200000000000003</v>
      </c>
      <c r="EW153">
        <v>45.683500000000002</v>
      </c>
      <c r="EX153">
        <v>56.742800000000003</v>
      </c>
      <c r="EY153">
        <v>-2.2716400000000001</v>
      </c>
      <c r="EZ153">
        <v>2</v>
      </c>
      <c r="FA153">
        <v>0.70045500000000005</v>
      </c>
      <c r="FB153">
        <v>1.79955</v>
      </c>
      <c r="FC153">
        <v>20.259499999999999</v>
      </c>
      <c r="FD153">
        <v>5.2171399999999997</v>
      </c>
      <c r="FE153">
        <v>12.008900000000001</v>
      </c>
      <c r="FF153">
        <v>4.9855</v>
      </c>
      <c r="FG153">
        <v>3.2845</v>
      </c>
      <c r="FH153">
        <v>7041.9</v>
      </c>
      <c r="FI153">
        <v>9999</v>
      </c>
      <c r="FJ153">
        <v>9999</v>
      </c>
      <c r="FK153">
        <v>515.79999999999995</v>
      </c>
      <c r="FL153">
        <v>1.8658399999999999</v>
      </c>
      <c r="FM153">
        <v>1.8621799999999999</v>
      </c>
      <c r="FN153">
        <v>1.8642099999999999</v>
      </c>
      <c r="FO153">
        <v>1.86033</v>
      </c>
      <c r="FP153">
        <v>1.8610500000000001</v>
      </c>
      <c r="FQ153">
        <v>1.86008</v>
      </c>
      <c r="FR153">
        <v>1.8618399999999999</v>
      </c>
      <c r="FS153">
        <v>1.8583799999999999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-0.311</v>
      </c>
      <c r="GH153">
        <v>0.22420000000000001</v>
      </c>
      <c r="GI153">
        <v>-0.69928025100371916</v>
      </c>
      <c r="GJ153">
        <v>1.4630516110468079E-4</v>
      </c>
      <c r="GK153">
        <v>5.5642911680704064E-7</v>
      </c>
      <c r="GL153">
        <v>-2.6618900234199588E-10</v>
      </c>
      <c r="GM153">
        <v>-0.15148303708864999</v>
      </c>
      <c r="GN153">
        <v>8.1235993582925436E-3</v>
      </c>
      <c r="GO153">
        <v>6.4829555091776674E-5</v>
      </c>
      <c r="GP153">
        <v>-4.6489004256989501E-7</v>
      </c>
      <c r="GQ153">
        <v>2</v>
      </c>
      <c r="GR153">
        <v>2085</v>
      </c>
      <c r="GS153">
        <v>3</v>
      </c>
      <c r="GT153">
        <v>37</v>
      </c>
      <c r="GU153">
        <v>14.4</v>
      </c>
      <c r="GV153">
        <v>14.4</v>
      </c>
      <c r="GW153">
        <v>2.5964399999999999</v>
      </c>
      <c r="GX153">
        <v>2.5769000000000002</v>
      </c>
      <c r="GY153">
        <v>2.04834</v>
      </c>
      <c r="GZ153">
        <v>2.6196299999999999</v>
      </c>
      <c r="HA153">
        <v>2.1972700000000001</v>
      </c>
      <c r="HB153">
        <v>2.2936999999999999</v>
      </c>
      <c r="HC153">
        <v>42.0593</v>
      </c>
      <c r="HD153">
        <v>15.0076</v>
      </c>
      <c r="HE153">
        <v>18</v>
      </c>
      <c r="HF153">
        <v>595.30999999999995</v>
      </c>
      <c r="HG153">
        <v>729.95699999999999</v>
      </c>
      <c r="HH153">
        <v>31.000599999999999</v>
      </c>
      <c r="HI153">
        <v>35.9621</v>
      </c>
      <c r="HJ153">
        <v>30.001000000000001</v>
      </c>
      <c r="HK153">
        <v>35.714500000000001</v>
      </c>
      <c r="HL153">
        <v>35.6815</v>
      </c>
      <c r="HM153">
        <v>51.932000000000002</v>
      </c>
      <c r="HN153">
        <v>21.410599999999999</v>
      </c>
      <c r="HO153">
        <v>97.398899999999998</v>
      </c>
      <c r="HP153">
        <v>31</v>
      </c>
      <c r="HQ153">
        <v>922.75400000000002</v>
      </c>
      <c r="HR153">
        <v>37.841200000000001</v>
      </c>
      <c r="HS153">
        <v>98.8566</v>
      </c>
      <c r="HT153">
        <v>98.330699999999993</v>
      </c>
    </row>
    <row r="154" spans="1:228" x14ac:dyDescent="0.2">
      <c r="A154">
        <v>139</v>
      </c>
      <c r="B154">
        <v>1665597281.5999999</v>
      </c>
      <c r="C154">
        <v>551</v>
      </c>
      <c r="D154" t="s">
        <v>637</v>
      </c>
      <c r="E154" t="s">
        <v>638</v>
      </c>
      <c r="F154">
        <v>4</v>
      </c>
      <c r="G154">
        <v>1665597279.2874999</v>
      </c>
      <c r="H154">
        <f t="shared" si="68"/>
        <v>7.8745838606619767E-4</v>
      </c>
      <c r="I154">
        <f t="shared" si="69"/>
        <v>0.78745838606619767</v>
      </c>
      <c r="J154">
        <f t="shared" si="70"/>
        <v>6.4627748510201837</v>
      </c>
      <c r="K154">
        <f t="shared" si="71"/>
        <v>901.46662500000002</v>
      </c>
      <c r="L154">
        <f t="shared" si="72"/>
        <v>634.94960549862105</v>
      </c>
      <c r="M154">
        <f t="shared" si="73"/>
        <v>64.201937981426525</v>
      </c>
      <c r="N154">
        <f t="shared" si="74"/>
        <v>91.150390281960043</v>
      </c>
      <c r="O154">
        <f t="shared" si="75"/>
        <v>4.2663959131989476E-2</v>
      </c>
      <c r="P154">
        <f t="shared" si="76"/>
        <v>3.6798270324378666</v>
      </c>
      <c r="Q154">
        <f t="shared" si="77"/>
        <v>4.2391053338721743E-2</v>
      </c>
      <c r="R154">
        <f t="shared" si="78"/>
        <v>2.6518782128211495E-2</v>
      </c>
      <c r="S154">
        <f t="shared" si="79"/>
        <v>226.11685273505356</v>
      </c>
      <c r="T154">
        <f t="shared" si="80"/>
        <v>35.496886753049871</v>
      </c>
      <c r="U154">
        <f t="shared" si="81"/>
        <v>34.982900000000001</v>
      </c>
      <c r="V154">
        <f t="shared" si="82"/>
        <v>5.6430248767479272</v>
      </c>
      <c r="W154">
        <f t="shared" si="83"/>
        <v>69.783910400240842</v>
      </c>
      <c r="X154">
        <f t="shared" si="84"/>
        <v>3.8529351632661482</v>
      </c>
      <c r="Y154">
        <f t="shared" si="85"/>
        <v>5.5212371177939188</v>
      </c>
      <c r="Z154">
        <f t="shared" si="86"/>
        <v>1.790089713481779</v>
      </c>
      <c r="AA154">
        <f t="shared" si="87"/>
        <v>-34.726914825519316</v>
      </c>
      <c r="AB154">
        <f t="shared" si="88"/>
        <v>-78.0429010428591</v>
      </c>
      <c r="AC154">
        <f t="shared" si="89"/>
        <v>-4.9427067233996889</v>
      </c>
      <c r="AD154">
        <f t="shared" si="90"/>
        <v>108.40433014327546</v>
      </c>
      <c r="AE154">
        <f t="shared" si="91"/>
        <v>29.947947711887174</v>
      </c>
      <c r="AF154">
        <f t="shared" si="92"/>
        <v>0.92370751802558015</v>
      </c>
      <c r="AG154">
        <f t="shared" si="93"/>
        <v>6.4627748510201837</v>
      </c>
      <c r="AH154">
        <v>950.13126327535417</v>
      </c>
      <c r="AI154">
        <v>940.3271575757575</v>
      </c>
      <c r="AJ154">
        <v>1.7366315324382211</v>
      </c>
      <c r="AK154">
        <v>66.503047521225383</v>
      </c>
      <c r="AL154">
        <f t="shared" si="94"/>
        <v>0.78745838606619767</v>
      </c>
      <c r="AM154">
        <v>37.824730566667633</v>
      </c>
      <c r="AN154">
        <v>38.077580219780252</v>
      </c>
      <c r="AO154">
        <v>1.167524344536678E-2</v>
      </c>
      <c r="AP154">
        <v>87.114648894913799</v>
      </c>
      <c r="AQ154">
        <v>82</v>
      </c>
      <c r="AR154">
        <v>13</v>
      </c>
      <c r="AS154">
        <f t="shared" si="95"/>
        <v>1</v>
      </c>
      <c r="AT154">
        <f t="shared" si="96"/>
        <v>0</v>
      </c>
      <c r="AU154">
        <f t="shared" si="97"/>
        <v>47080.826994262054</v>
      </c>
      <c r="AV154">
        <f t="shared" si="98"/>
        <v>1200.0062499999999</v>
      </c>
      <c r="AW154">
        <f t="shared" si="99"/>
        <v>1025.9305635932917</v>
      </c>
      <c r="AX154">
        <f t="shared" si="100"/>
        <v>0.85493768352730815</v>
      </c>
      <c r="AY154">
        <f t="shared" si="101"/>
        <v>0.18842972920770501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1665597279.2874999</v>
      </c>
      <c r="BF154">
        <v>901.46662500000002</v>
      </c>
      <c r="BG154">
        <v>914.2516250000001</v>
      </c>
      <c r="BH154">
        <v>38.105074999999999</v>
      </c>
      <c r="BI154">
        <v>37.736024999999998</v>
      </c>
      <c r="BJ154">
        <v>901.77674999999999</v>
      </c>
      <c r="BK154">
        <v>37.881037499999998</v>
      </c>
      <c r="BL154">
        <v>650.04087500000003</v>
      </c>
      <c r="BM154">
        <v>101.01349999999999</v>
      </c>
      <c r="BN154">
        <v>9.9938650000000004E-2</v>
      </c>
      <c r="BO154">
        <v>34.589512499999998</v>
      </c>
      <c r="BP154">
        <v>34.982900000000001</v>
      </c>
      <c r="BQ154">
        <v>999.9</v>
      </c>
      <c r="BR154">
        <v>0</v>
      </c>
      <c r="BS154">
        <v>0</v>
      </c>
      <c r="BT154">
        <v>9010.9362500000007</v>
      </c>
      <c r="BU154">
        <v>0</v>
      </c>
      <c r="BV154">
        <v>186.86937499999999</v>
      </c>
      <c r="BW154">
        <v>-12.784725</v>
      </c>
      <c r="BX154">
        <v>937.17812499999991</v>
      </c>
      <c r="BY154">
        <v>950.10450000000003</v>
      </c>
      <c r="BZ154">
        <v>0.369031</v>
      </c>
      <c r="CA154">
        <v>914.2516250000001</v>
      </c>
      <c r="CB154">
        <v>37.736024999999998</v>
      </c>
      <c r="CC154">
        <v>3.8491200000000001</v>
      </c>
      <c r="CD154">
        <v>3.81184375</v>
      </c>
      <c r="CE154">
        <v>28.243849999999998</v>
      </c>
      <c r="CF154">
        <v>28.076712499999999</v>
      </c>
      <c r="CG154">
        <v>1200.0062499999999</v>
      </c>
      <c r="CH154">
        <v>0.49999424999999997</v>
      </c>
      <c r="CI154">
        <v>0.50000574999999992</v>
      </c>
      <c r="CJ154">
        <v>0</v>
      </c>
      <c r="CK154">
        <v>771.29650000000004</v>
      </c>
      <c r="CL154">
        <v>4.9990899999999998</v>
      </c>
      <c r="CM154">
        <v>8371.9125000000004</v>
      </c>
      <c r="CN154">
        <v>9557.8850000000002</v>
      </c>
      <c r="CO154">
        <v>45.335625</v>
      </c>
      <c r="CP154">
        <v>47.686999999999998</v>
      </c>
      <c r="CQ154">
        <v>46.125</v>
      </c>
      <c r="CR154">
        <v>46.936999999999998</v>
      </c>
      <c r="CS154">
        <v>46.811999999999998</v>
      </c>
      <c r="CT154">
        <v>597.49625000000003</v>
      </c>
      <c r="CU154">
        <v>597.51</v>
      </c>
      <c r="CV154">
        <v>0</v>
      </c>
      <c r="CW154">
        <v>1665597288.4000001</v>
      </c>
      <c r="CX154">
        <v>0</v>
      </c>
      <c r="CY154">
        <v>1665596416</v>
      </c>
      <c r="CZ154" t="s">
        <v>356</v>
      </c>
      <c r="DA154">
        <v>1665596416</v>
      </c>
      <c r="DB154">
        <v>1665596413.5</v>
      </c>
      <c r="DC154">
        <v>13</v>
      </c>
      <c r="DD154">
        <v>-1.9E-2</v>
      </c>
      <c r="DE154">
        <v>-8.0000000000000002E-3</v>
      </c>
      <c r="DF154">
        <v>-0.56100000000000005</v>
      </c>
      <c r="DG154">
        <v>0.20899999999999999</v>
      </c>
      <c r="DH154">
        <v>415</v>
      </c>
      <c r="DI154">
        <v>38</v>
      </c>
      <c r="DJ154">
        <v>0.55000000000000004</v>
      </c>
      <c r="DK154">
        <v>0.34</v>
      </c>
      <c r="DL154">
        <v>-12.750540000000001</v>
      </c>
      <c r="DM154">
        <v>0.26316472795499107</v>
      </c>
      <c r="DN154">
        <v>0.1016839141654175</v>
      </c>
      <c r="DO154">
        <v>0</v>
      </c>
      <c r="DP154">
        <v>0.24234948249999999</v>
      </c>
      <c r="DQ154">
        <v>-0.1095266195121956</v>
      </c>
      <c r="DR154">
        <v>0.1170578498545012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416</v>
      </c>
      <c r="EA154">
        <v>3.2941099999999999</v>
      </c>
      <c r="EB154">
        <v>2.62513</v>
      </c>
      <c r="EC154">
        <v>0.173813</v>
      </c>
      <c r="ED154">
        <v>0.174122</v>
      </c>
      <c r="EE154">
        <v>0.14923</v>
      </c>
      <c r="EF154">
        <v>0.14687900000000001</v>
      </c>
      <c r="EG154">
        <v>24924.7</v>
      </c>
      <c r="EH154">
        <v>25418.799999999999</v>
      </c>
      <c r="EI154">
        <v>28083.200000000001</v>
      </c>
      <c r="EJ154">
        <v>29645.5</v>
      </c>
      <c r="EK154">
        <v>32817.300000000003</v>
      </c>
      <c r="EL154">
        <v>35153.1</v>
      </c>
      <c r="EM154">
        <v>39570</v>
      </c>
      <c r="EN154">
        <v>42424.800000000003</v>
      </c>
      <c r="EO154">
        <v>2.0525500000000001</v>
      </c>
      <c r="EP154">
        <v>2.1335500000000001</v>
      </c>
      <c r="EQ154">
        <v>7.9512600000000003E-2</v>
      </c>
      <c r="ER154">
        <v>0</v>
      </c>
      <c r="ES154">
        <v>33.700200000000002</v>
      </c>
      <c r="ET154">
        <v>999.9</v>
      </c>
      <c r="EU154">
        <v>72.400000000000006</v>
      </c>
      <c r="EV154">
        <v>37.200000000000003</v>
      </c>
      <c r="EW154">
        <v>45.683500000000002</v>
      </c>
      <c r="EX154">
        <v>56.832799999999999</v>
      </c>
      <c r="EY154">
        <v>-2.3757999999999999</v>
      </c>
      <c r="EZ154">
        <v>2</v>
      </c>
      <c r="FA154">
        <v>0.70111299999999999</v>
      </c>
      <c r="FB154">
        <v>1.79481</v>
      </c>
      <c r="FC154">
        <v>20.259599999999999</v>
      </c>
      <c r="FD154">
        <v>5.2174399999999999</v>
      </c>
      <c r="FE154">
        <v>12.009399999999999</v>
      </c>
      <c r="FF154">
        <v>4.9856999999999996</v>
      </c>
      <c r="FG154">
        <v>3.2845</v>
      </c>
      <c r="FH154">
        <v>7041.9</v>
      </c>
      <c r="FI154">
        <v>9999</v>
      </c>
      <c r="FJ154">
        <v>9999</v>
      </c>
      <c r="FK154">
        <v>515.79999999999995</v>
      </c>
      <c r="FL154">
        <v>1.8658300000000001</v>
      </c>
      <c r="FM154">
        <v>1.8621799999999999</v>
      </c>
      <c r="FN154">
        <v>1.86419</v>
      </c>
      <c r="FO154">
        <v>1.86032</v>
      </c>
      <c r="FP154">
        <v>1.8610500000000001</v>
      </c>
      <c r="FQ154">
        <v>1.8600699999999999</v>
      </c>
      <c r="FR154">
        <v>1.8618600000000001</v>
      </c>
      <c r="FS154">
        <v>1.8583700000000001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-0.308</v>
      </c>
      <c r="GH154">
        <v>0.22359999999999999</v>
      </c>
      <c r="GI154">
        <v>-0.69928025100371916</v>
      </c>
      <c r="GJ154">
        <v>1.4630516110468079E-4</v>
      </c>
      <c r="GK154">
        <v>5.5642911680704064E-7</v>
      </c>
      <c r="GL154">
        <v>-2.6618900234199588E-10</v>
      </c>
      <c r="GM154">
        <v>-0.15148303708864999</v>
      </c>
      <c r="GN154">
        <v>8.1235993582925436E-3</v>
      </c>
      <c r="GO154">
        <v>6.4829555091776674E-5</v>
      </c>
      <c r="GP154">
        <v>-4.6489004256989501E-7</v>
      </c>
      <c r="GQ154">
        <v>2</v>
      </c>
      <c r="GR154">
        <v>2085</v>
      </c>
      <c r="GS154">
        <v>3</v>
      </c>
      <c r="GT154">
        <v>37</v>
      </c>
      <c r="GU154">
        <v>14.4</v>
      </c>
      <c r="GV154">
        <v>14.5</v>
      </c>
      <c r="GW154">
        <v>2.6110799999999998</v>
      </c>
      <c r="GX154">
        <v>2.5695800000000002</v>
      </c>
      <c r="GY154">
        <v>2.04834</v>
      </c>
      <c r="GZ154">
        <v>2.6196299999999999</v>
      </c>
      <c r="HA154">
        <v>2.1972700000000001</v>
      </c>
      <c r="HB154">
        <v>2.3706100000000001</v>
      </c>
      <c r="HC154">
        <v>42.0593</v>
      </c>
      <c r="HD154">
        <v>15.016400000000001</v>
      </c>
      <c r="HE154">
        <v>18</v>
      </c>
      <c r="HF154">
        <v>595.59900000000005</v>
      </c>
      <c r="HG154">
        <v>730.28599999999994</v>
      </c>
      <c r="HH154">
        <v>30.999600000000001</v>
      </c>
      <c r="HI154">
        <v>35.970599999999997</v>
      </c>
      <c r="HJ154">
        <v>30.001000000000001</v>
      </c>
      <c r="HK154">
        <v>35.721699999999998</v>
      </c>
      <c r="HL154">
        <v>35.687199999999997</v>
      </c>
      <c r="HM154">
        <v>52.233699999999999</v>
      </c>
      <c r="HN154">
        <v>21.135300000000001</v>
      </c>
      <c r="HO154">
        <v>97.398899999999998</v>
      </c>
      <c r="HP154">
        <v>31</v>
      </c>
      <c r="HQ154">
        <v>929.43299999999999</v>
      </c>
      <c r="HR154">
        <v>37.861499999999999</v>
      </c>
      <c r="HS154">
        <v>98.854100000000003</v>
      </c>
      <c r="HT154">
        <v>98.330600000000004</v>
      </c>
    </row>
    <row r="155" spans="1:228" x14ac:dyDescent="0.2">
      <c r="A155">
        <v>140</v>
      </c>
      <c r="B155">
        <v>1665597285.5999999</v>
      </c>
      <c r="C155">
        <v>555</v>
      </c>
      <c r="D155" t="s">
        <v>639</v>
      </c>
      <c r="E155" t="s">
        <v>640</v>
      </c>
      <c r="F155">
        <v>4</v>
      </c>
      <c r="G155">
        <v>1665597283.5999999</v>
      </c>
      <c r="H155">
        <f t="shared" si="68"/>
        <v>4.7793199081590021E-4</v>
      </c>
      <c r="I155">
        <f t="shared" si="69"/>
        <v>0.47793199081590021</v>
      </c>
      <c r="J155">
        <f t="shared" si="70"/>
        <v>6.5258565518592935</v>
      </c>
      <c r="K155">
        <f t="shared" si="71"/>
        <v>908.6905714285715</v>
      </c>
      <c r="L155">
        <f t="shared" si="72"/>
        <v>481.31236943024953</v>
      </c>
      <c r="M155">
        <f t="shared" si="73"/>
        <v>48.666578839960636</v>
      </c>
      <c r="N155">
        <f t="shared" si="74"/>
        <v>91.879752410905184</v>
      </c>
      <c r="O155">
        <f t="shared" si="75"/>
        <v>2.57604738238555E-2</v>
      </c>
      <c r="P155">
        <f t="shared" si="76"/>
        <v>3.6695464515751115</v>
      </c>
      <c r="Q155">
        <f t="shared" si="77"/>
        <v>2.5660428279414033E-2</v>
      </c>
      <c r="R155">
        <f t="shared" si="78"/>
        <v>1.6046723852959934E-2</v>
      </c>
      <c r="S155">
        <f t="shared" si="79"/>
        <v>226.11753394932001</v>
      </c>
      <c r="T155">
        <f t="shared" si="80"/>
        <v>35.567822705459243</v>
      </c>
      <c r="U155">
        <f t="shared" si="81"/>
        <v>34.979485714285723</v>
      </c>
      <c r="V155">
        <f t="shared" si="82"/>
        <v>5.6419578952954046</v>
      </c>
      <c r="W155">
        <f t="shared" si="83"/>
        <v>69.663783424594229</v>
      </c>
      <c r="X155">
        <f t="shared" si="84"/>
        <v>3.8470843959620793</v>
      </c>
      <c r="Y155">
        <f t="shared" si="85"/>
        <v>5.52235926164742</v>
      </c>
      <c r="Z155">
        <f t="shared" si="86"/>
        <v>1.7948734993333253</v>
      </c>
      <c r="AA155">
        <f t="shared" si="87"/>
        <v>-21.0768007949812</v>
      </c>
      <c r="AB155">
        <f t="shared" si="88"/>
        <v>-76.42555503908774</v>
      </c>
      <c r="AC155">
        <f t="shared" si="89"/>
        <v>-4.8538412281056704</v>
      </c>
      <c r="AD155">
        <f t="shared" si="90"/>
        <v>123.76133688714539</v>
      </c>
      <c r="AE155">
        <f t="shared" si="91"/>
        <v>30.000109540473421</v>
      </c>
      <c r="AF155">
        <f t="shared" si="92"/>
        <v>0.47948360484743641</v>
      </c>
      <c r="AG155">
        <f t="shared" si="93"/>
        <v>6.5258565518592935</v>
      </c>
      <c r="AH155">
        <v>957.07554231486461</v>
      </c>
      <c r="AI155">
        <v>947.24110909090905</v>
      </c>
      <c r="AJ155">
        <v>1.7372819435948741</v>
      </c>
      <c r="AK155">
        <v>66.503047521225383</v>
      </c>
      <c r="AL155">
        <f t="shared" si="94"/>
        <v>0.47793199081590021</v>
      </c>
      <c r="AM155">
        <v>37.724266497093687</v>
      </c>
      <c r="AN155">
        <v>38.045214285714309</v>
      </c>
      <c r="AO155">
        <v>-2.4566470800530281E-2</v>
      </c>
      <c r="AP155">
        <v>87.114648894913799</v>
      </c>
      <c r="AQ155">
        <v>82</v>
      </c>
      <c r="AR155">
        <v>13</v>
      </c>
      <c r="AS155">
        <f t="shared" si="95"/>
        <v>1</v>
      </c>
      <c r="AT155">
        <f t="shared" si="96"/>
        <v>0</v>
      </c>
      <c r="AU155">
        <f t="shared" si="97"/>
        <v>46897.508233092907</v>
      </c>
      <c r="AV155">
        <f t="shared" si="98"/>
        <v>1200.01</v>
      </c>
      <c r="AW155">
        <f t="shared" si="99"/>
        <v>1025.9337564504247</v>
      </c>
      <c r="AX155">
        <f t="shared" si="100"/>
        <v>0.85493767256141595</v>
      </c>
      <c r="AY155">
        <f t="shared" si="101"/>
        <v>0.18842970804353298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1665597283.5999999</v>
      </c>
      <c r="BF155">
        <v>908.6905714285715</v>
      </c>
      <c r="BG155">
        <v>921.33271428571425</v>
      </c>
      <c r="BH155">
        <v>38.04765714285714</v>
      </c>
      <c r="BI155">
        <v>37.856071428571433</v>
      </c>
      <c r="BJ155">
        <v>908.99685714285715</v>
      </c>
      <c r="BK155">
        <v>37.824257142857142</v>
      </c>
      <c r="BL155">
        <v>650.02185714285702</v>
      </c>
      <c r="BM155">
        <v>101.0122857142857</v>
      </c>
      <c r="BN155">
        <v>9.9968885714285721E-2</v>
      </c>
      <c r="BO155">
        <v>34.593171428571431</v>
      </c>
      <c r="BP155">
        <v>34.979485714285723</v>
      </c>
      <c r="BQ155">
        <v>999.89999999999986</v>
      </c>
      <c r="BR155">
        <v>0</v>
      </c>
      <c r="BS155">
        <v>0</v>
      </c>
      <c r="BT155">
        <v>8975.5357142857138</v>
      </c>
      <c r="BU155">
        <v>0</v>
      </c>
      <c r="BV155">
        <v>176.85942857142859</v>
      </c>
      <c r="BW155">
        <v>-12.642057142857141</v>
      </c>
      <c r="BX155">
        <v>944.63142857142861</v>
      </c>
      <c r="BY155">
        <v>957.58314285714278</v>
      </c>
      <c r="BZ155">
        <v>0.19157914285714289</v>
      </c>
      <c r="CA155">
        <v>921.33271428571425</v>
      </c>
      <c r="CB155">
        <v>37.856071428571433</v>
      </c>
      <c r="CC155">
        <v>3.8432842857142862</v>
      </c>
      <c r="CD155">
        <v>3.8239328571428568</v>
      </c>
      <c r="CE155">
        <v>28.217771428571432</v>
      </c>
      <c r="CF155">
        <v>28.131042857142859</v>
      </c>
      <c r="CG155">
        <v>1200.01</v>
      </c>
      <c r="CH155">
        <v>0.49999300000000002</v>
      </c>
      <c r="CI155">
        <v>0.50000699999999987</v>
      </c>
      <c r="CJ155">
        <v>0</v>
      </c>
      <c r="CK155">
        <v>771.44542857142847</v>
      </c>
      <c r="CL155">
        <v>4.9990899999999998</v>
      </c>
      <c r="CM155">
        <v>8361.221428571429</v>
      </c>
      <c r="CN155">
        <v>9557.8971428571422</v>
      </c>
      <c r="CO155">
        <v>45.366</v>
      </c>
      <c r="CP155">
        <v>47.686999999999998</v>
      </c>
      <c r="CQ155">
        <v>46.125</v>
      </c>
      <c r="CR155">
        <v>46.936999999999998</v>
      </c>
      <c r="CS155">
        <v>46.811999999999998</v>
      </c>
      <c r="CT155">
        <v>597.49857142857138</v>
      </c>
      <c r="CU155">
        <v>597.51142857142861</v>
      </c>
      <c r="CV155">
        <v>0</v>
      </c>
      <c r="CW155">
        <v>1665597292.5999999</v>
      </c>
      <c r="CX155">
        <v>0</v>
      </c>
      <c r="CY155">
        <v>1665596416</v>
      </c>
      <c r="CZ155" t="s">
        <v>356</v>
      </c>
      <c r="DA155">
        <v>1665596416</v>
      </c>
      <c r="DB155">
        <v>1665596413.5</v>
      </c>
      <c r="DC155">
        <v>13</v>
      </c>
      <c r="DD155">
        <v>-1.9E-2</v>
      </c>
      <c r="DE155">
        <v>-8.0000000000000002E-3</v>
      </c>
      <c r="DF155">
        <v>-0.56100000000000005</v>
      </c>
      <c r="DG155">
        <v>0.20899999999999999</v>
      </c>
      <c r="DH155">
        <v>415</v>
      </c>
      <c r="DI155">
        <v>38</v>
      </c>
      <c r="DJ155">
        <v>0.55000000000000004</v>
      </c>
      <c r="DK155">
        <v>0.34</v>
      </c>
      <c r="DL155">
        <v>-12.731159999999999</v>
      </c>
      <c r="DM155">
        <v>0.22350619136963279</v>
      </c>
      <c r="DN155">
        <v>9.6787661403714018E-2</v>
      </c>
      <c r="DO155">
        <v>0</v>
      </c>
      <c r="DP155">
        <v>0.2417319825</v>
      </c>
      <c r="DQ155">
        <v>9.3515195121950834E-2</v>
      </c>
      <c r="DR155">
        <v>0.1172729945822841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357</v>
      </c>
      <c r="EA155">
        <v>3.294</v>
      </c>
      <c r="EB155">
        <v>2.6250900000000001</v>
      </c>
      <c r="EC155">
        <v>0.17464399999999999</v>
      </c>
      <c r="ED155">
        <v>0.17491899999999999</v>
      </c>
      <c r="EE155">
        <v>0.149199</v>
      </c>
      <c r="EF155">
        <v>0.147454</v>
      </c>
      <c r="EG155">
        <v>24899.599999999999</v>
      </c>
      <c r="EH155">
        <v>25392.799999999999</v>
      </c>
      <c r="EI155">
        <v>28083.3</v>
      </c>
      <c r="EJ155">
        <v>29643.9</v>
      </c>
      <c r="EK155">
        <v>32818.9</v>
      </c>
      <c r="EL155">
        <v>35128.199999999997</v>
      </c>
      <c r="EM155">
        <v>39570.400000000001</v>
      </c>
      <c r="EN155">
        <v>42423.3</v>
      </c>
      <c r="EO155">
        <v>2.05288</v>
      </c>
      <c r="EP155">
        <v>2.1334200000000001</v>
      </c>
      <c r="EQ155">
        <v>7.9013399999999998E-2</v>
      </c>
      <c r="ER155">
        <v>0</v>
      </c>
      <c r="ES155">
        <v>33.703200000000002</v>
      </c>
      <c r="ET155">
        <v>999.9</v>
      </c>
      <c r="EU155">
        <v>72.400000000000006</v>
      </c>
      <c r="EV155">
        <v>37.200000000000003</v>
      </c>
      <c r="EW155">
        <v>45.684100000000001</v>
      </c>
      <c r="EX155">
        <v>56.442799999999998</v>
      </c>
      <c r="EY155">
        <v>-2.4278900000000001</v>
      </c>
      <c r="EZ155">
        <v>2</v>
      </c>
      <c r="FA155">
        <v>0.70190300000000005</v>
      </c>
      <c r="FB155">
        <v>1.79081</v>
      </c>
      <c r="FC155">
        <v>20.259599999999999</v>
      </c>
      <c r="FD155">
        <v>5.2166899999999998</v>
      </c>
      <c r="FE155">
        <v>12.0092</v>
      </c>
      <c r="FF155">
        <v>4.9854000000000003</v>
      </c>
      <c r="FG155">
        <v>3.2845</v>
      </c>
      <c r="FH155">
        <v>7042.2</v>
      </c>
      <c r="FI155">
        <v>9999</v>
      </c>
      <c r="FJ155">
        <v>9999</v>
      </c>
      <c r="FK155">
        <v>515.79999999999995</v>
      </c>
      <c r="FL155">
        <v>1.8658300000000001</v>
      </c>
      <c r="FM155">
        <v>1.8621799999999999</v>
      </c>
      <c r="FN155">
        <v>1.86422</v>
      </c>
      <c r="FO155">
        <v>1.86032</v>
      </c>
      <c r="FP155">
        <v>1.86104</v>
      </c>
      <c r="FQ155">
        <v>1.8601000000000001</v>
      </c>
      <c r="FR155">
        <v>1.8618600000000001</v>
      </c>
      <c r="FS155">
        <v>1.8583799999999999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-0.30499999999999999</v>
      </c>
      <c r="GH155">
        <v>0.22339999999999999</v>
      </c>
      <c r="GI155">
        <v>-0.69928025100371916</v>
      </c>
      <c r="GJ155">
        <v>1.4630516110468079E-4</v>
      </c>
      <c r="GK155">
        <v>5.5642911680704064E-7</v>
      </c>
      <c r="GL155">
        <v>-2.6618900234199588E-10</v>
      </c>
      <c r="GM155">
        <v>-0.15148303708864999</v>
      </c>
      <c r="GN155">
        <v>8.1235993582925436E-3</v>
      </c>
      <c r="GO155">
        <v>6.4829555091776674E-5</v>
      </c>
      <c r="GP155">
        <v>-4.6489004256989501E-7</v>
      </c>
      <c r="GQ155">
        <v>2</v>
      </c>
      <c r="GR155">
        <v>2085</v>
      </c>
      <c r="GS155">
        <v>3</v>
      </c>
      <c r="GT155">
        <v>37</v>
      </c>
      <c r="GU155">
        <v>14.5</v>
      </c>
      <c r="GV155">
        <v>14.5</v>
      </c>
      <c r="GW155">
        <v>2.6269499999999999</v>
      </c>
      <c r="GX155">
        <v>2.5720200000000002</v>
      </c>
      <c r="GY155">
        <v>2.04834</v>
      </c>
      <c r="GZ155">
        <v>2.6184099999999999</v>
      </c>
      <c r="HA155">
        <v>2.1972700000000001</v>
      </c>
      <c r="HB155">
        <v>2.34741</v>
      </c>
      <c r="HC155">
        <v>42.0593</v>
      </c>
      <c r="HD155">
        <v>15.0251</v>
      </c>
      <c r="HE155">
        <v>18</v>
      </c>
      <c r="HF155">
        <v>595.9</v>
      </c>
      <c r="HG155">
        <v>730.26099999999997</v>
      </c>
      <c r="HH155">
        <v>30.999199999999998</v>
      </c>
      <c r="HI155">
        <v>35.9788</v>
      </c>
      <c r="HJ155">
        <v>30.001000000000001</v>
      </c>
      <c r="HK155">
        <v>35.728299999999997</v>
      </c>
      <c r="HL155">
        <v>35.695399999999999</v>
      </c>
      <c r="HM155">
        <v>52.5473</v>
      </c>
      <c r="HN155">
        <v>21.135300000000001</v>
      </c>
      <c r="HO155">
        <v>97.398899999999998</v>
      </c>
      <c r="HP155">
        <v>31</v>
      </c>
      <c r="HQ155">
        <v>936.11</v>
      </c>
      <c r="HR155">
        <v>37.851199999999999</v>
      </c>
      <c r="HS155">
        <v>98.855000000000004</v>
      </c>
      <c r="HT155">
        <v>98.326499999999996</v>
      </c>
    </row>
    <row r="156" spans="1:228" x14ac:dyDescent="0.2">
      <c r="A156">
        <v>141</v>
      </c>
      <c r="B156">
        <v>1665597289.5999999</v>
      </c>
      <c r="C156">
        <v>559</v>
      </c>
      <c r="D156" t="s">
        <v>641</v>
      </c>
      <c r="E156" t="s">
        <v>642</v>
      </c>
      <c r="F156">
        <v>4</v>
      </c>
      <c r="G156">
        <v>1665597287.2874999</v>
      </c>
      <c r="H156">
        <f t="shared" si="68"/>
        <v>4.0664763086502883E-4</v>
      </c>
      <c r="I156">
        <f t="shared" si="69"/>
        <v>0.40664763086502881</v>
      </c>
      <c r="J156">
        <f t="shared" si="70"/>
        <v>6.283576693735359</v>
      </c>
      <c r="K156">
        <f t="shared" si="71"/>
        <v>914.86587500000007</v>
      </c>
      <c r="L156">
        <f t="shared" si="72"/>
        <v>434.75894501454928</v>
      </c>
      <c r="M156">
        <f t="shared" si="73"/>
        <v>43.959293500106092</v>
      </c>
      <c r="N156">
        <f t="shared" si="74"/>
        <v>92.503806933772253</v>
      </c>
      <c r="O156">
        <f t="shared" si="75"/>
        <v>2.1917063410593456E-2</v>
      </c>
      <c r="P156">
        <f t="shared" si="76"/>
        <v>3.6758548029295857</v>
      </c>
      <c r="Q156">
        <f t="shared" si="77"/>
        <v>2.1844722620567344E-2</v>
      </c>
      <c r="R156">
        <f t="shared" si="78"/>
        <v>1.3659431164098949E-2</v>
      </c>
      <c r="S156">
        <f t="shared" si="79"/>
        <v>226.11589235986116</v>
      </c>
      <c r="T156">
        <f t="shared" si="80"/>
        <v>35.58483729450073</v>
      </c>
      <c r="U156">
        <f t="shared" si="81"/>
        <v>34.984650000000002</v>
      </c>
      <c r="V156">
        <f t="shared" si="82"/>
        <v>5.6435718285251681</v>
      </c>
      <c r="W156">
        <f t="shared" si="83"/>
        <v>69.696851992697475</v>
      </c>
      <c r="X156">
        <f t="shared" si="84"/>
        <v>3.8496969980068729</v>
      </c>
      <c r="Y156">
        <f t="shared" si="85"/>
        <v>5.5234876295563922</v>
      </c>
      <c r="Z156">
        <f t="shared" si="86"/>
        <v>1.7938748305182952</v>
      </c>
      <c r="AA156">
        <f t="shared" si="87"/>
        <v>-17.933160521147773</v>
      </c>
      <c r="AB156">
        <f t="shared" si="88"/>
        <v>-76.851366907762056</v>
      </c>
      <c r="AC156">
        <f t="shared" si="89"/>
        <v>-4.8727184697058723</v>
      </c>
      <c r="AD156">
        <f t="shared" si="90"/>
        <v>126.45864646124546</v>
      </c>
      <c r="AE156">
        <f t="shared" si="91"/>
        <v>30.063111502762482</v>
      </c>
      <c r="AF156">
        <f t="shared" si="92"/>
        <v>0.30685833154217479</v>
      </c>
      <c r="AG156">
        <f t="shared" si="93"/>
        <v>6.283576693735359</v>
      </c>
      <c r="AH156">
        <v>964.08259543970166</v>
      </c>
      <c r="AI156">
        <v>954.2667575757572</v>
      </c>
      <c r="AJ156">
        <v>1.7584259097160251</v>
      </c>
      <c r="AK156">
        <v>66.503047521225383</v>
      </c>
      <c r="AL156">
        <f t="shared" si="94"/>
        <v>0.40664763086502881</v>
      </c>
      <c r="AM156">
        <v>37.946817837202182</v>
      </c>
      <c r="AN156">
        <v>38.09465164835165</v>
      </c>
      <c r="AO156">
        <v>2.7684446086382979E-3</v>
      </c>
      <c r="AP156">
        <v>87.114648894913799</v>
      </c>
      <c r="AQ156">
        <v>82</v>
      </c>
      <c r="AR156">
        <v>13</v>
      </c>
      <c r="AS156">
        <f t="shared" si="95"/>
        <v>1</v>
      </c>
      <c r="AT156">
        <f t="shared" si="96"/>
        <v>0</v>
      </c>
      <c r="AU156">
        <f t="shared" si="97"/>
        <v>47009.073135046725</v>
      </c>
      <c r="AV156">
        <f t="shared" si="98"/>
        <v>1200.0025000000001</v>
      </c>
      <c r="AW156">
        <f t="shared" si="99"/>
        <v>1025.9272260931923</v>
      </c>
      <c r="AX156">
        <f t="shared" si="100"/>
        <v>0.85493757395771453</v>
      </c>
      <c r="AY156">
        <f t="shared" si="101"/>
        <v>0.18842951773838901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1665597287.2874999</v>
      </c>
      <c r="BF156">
        <v>914.86587500000007</v>
      </c>
      <c r="BG156">
        <v>927.47037499999999</v>
      </c>
      <c r="BH156">
        <v>38.073637499999997</v>
      </c>
      <c r="BI156">
        <v>37.951025000000001</v>
      </c>
      <c r="BJ156">
        <v>915.16912500000012</v>
      </c>
      <c r="BK156">
        <v>37.849975000000001</v>
      </c>
      <c r="BL156">
        <v>649.99312499999996</v>
      </c>
      <c r="BM156">
        <v>101.012</v>
      </c>
      <c r="BN156">
        <v>9.9878212499999994E-2</v>
      </c>
      <c r="BO156">
        <v>34.596850000000003</v>
      </c>
      <c r="BP156">
        <v>34.984650000000002</v>
      </c>
      <c r="BQ156">
        <v>999.9</v>
      </c>
      <c r="BR156">
        <v>0</v>
      </c>
      <c r="BS156">
        <v>0</v>
      </c>
      <c r="BT156">
        <v>8997.34375</v>
      </c>
      <c r="BU156">
        <v>0</v>
      </c>
      <c r="BV156">
        <v>156.048</v>
      </c>
      <c r="BW156">
        <v>-12.604525000000001</v>
      </c>
      <c r="BX156">
        <v>951.07687499999997</v>
      </c>
      <c r="BY156">
        <v>964.05737499999998</v>
      </c>
      <c r="BZ156">
        <v>0.12263300000000001</v>
      </c>
      <c r="CA156">
        <v>927.47037499999999</v>
      </c>
      <c r="CB156">
        <v>37.951025000000001</v>
      </c>
      <c r="CC156">
        <v>3.84588625</v>
      </c>
      <c r="CD156">
        <v>3.8334999999999999</v>
      </c>
      <c r="CE156">
        <v>28.229424999999999</v>
      </c>
      <c r="CF156">
        <v>28.1740125</v>
      </c>
      <c r="CG156">
        <v>1200.0025000000001</v>
      </c>
      <c r="CH156">
        <v>0.49999949999999999</v>
      </c>
      <c r="CI156">
        <v>0.50000050000000007</v>
      </c>
      <c r="CJ156">
        <v>0</v>
      </c>
      <c r="CK156">
        <v>771.17899999999997</v>
      </c>
      <c r="CL156">
        <v>4.9990899999999998</v>
      </c>
      <c r="CM156">
        <v>8355.4525000000012</v>
      </c>
      <c r="CN156">
        <v>9557.8700000000026</v>
      </c>
      <c r="CO156">
        <v>45.335625</v>
      </c>
      <c r="CP156">
        <v>47.718499999999999</v>
      </c>
      <c r="CQ156">
        <v>46.125</v>
      </c>
      <c r="CR156">
        <v>46.936999999999998</v>
      </c>
      <c r="CS156">
        <v>46.811999999999998</v>
      </c>
      <c r="CT156">
        <v>597.49874999999997</v>
      </c>
      <c r="CU156">
        <v>597.50375000000008</v>
      </c>
      <c r="CV156">
        <v>0</v>
      </c>
      <c r="CW156">
        <v>1665597296.2</v>
      </c>
      <c r="CX156">
        <v>0</v>
      </c>
      <c r="CY156">
        <v>1665596416</v>
      </c>
      <c r="CZ156" t="s">
        <v>356</v>
      </c>
      <c r="DA156">
        <v>1665596416</v>
      </c>
      <c r="DB156">
        <v>1665596413.5</v>
      </c>
      <c r="DC156">
        <v>13</v>
      </c>
      <c r="DD156">
        <v>-1.9E-2</v>
      </c>
      <c r="DE156">
        <v>-8.0000000000000002E-3</v>
      </c>
      <c r="DF156">
        <v>-0.56100000000000005</v>
      </c>
      <c r="DG156">
        <v>0.20899999999999999</v>
      </c>
      <c r="DH156">
        <v>415</v>
      </c>
      <c r="DI156">
        <v>38</v>
      </c>
      <c r="DJ156">
        <v>0.55000000000000004</v>
      </c>
      <c r="DK156">
        <v>0.34</v>
      </c>
      <c r="DL156">
        <v>-12.679422499999999</v>
      </c>
      <c r="DM156">
        <v>0.12705703564730969</v>
      </c>
      <c r="DN156">
        <v>7.8957154481085465E-2</v>
      </c>
      <c r="DO156">
        <v>0</v>
      </c>
      <c r="DP156">
        <v>0.19558700749999999</v>
      </c>
      <c r="DQ156">
        <v>0.22197652570356449</v>
      </c>
      <c r="DR156">
        <v>0.1074915223222124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416</v>
      </c>
      <c r="EA156">
        <v>3.2939099999999999</v>
      </c>
      <c r="EB156">
        <v>2.6252200000000001</v>
      </c>
      <c r="EC156">
        <v>0.17547699999999999</v>
      </c>
      <c r="ED156">
        <v>0.17576</v>
      </c>
      <c r="EE156">
        <v>0.14929400000000001</v>
      </c>
      <c r="EF156">
        <v>0.14746100000000001</v>
      </c>
      <c r="EG156">
        <v>24873.7</v>
      </c>
      <c r="EH156">
        <v>25366.3</v>
      </c>
      <c r="EI156">
        <v>28082.6</v>
      </c>
      <c r="EJ156">
        <v>29643.4</v>
      </c>
      <c r="EK156">
        <v>32813.9</v>
      </c>
      <c r="EL156">
        <v>35127.1</v>
      </c>
      <c r="EM156">
        <v>39568.800000000003</v>
      </c>
      <c r="EN156">
        <v>42422.2</v>
      </c>
      <c r="EO156">
        <v>2.05233</v>
      </c>
      <c r="EP156">
        <v>2.1333500000000001</v>
      </c>
      <c r="EQ156">
        <v>7.9222000000000001E-2</v>
      </c>
      <c r="ER156">
        <v>0</v>
      </c>
      <c r="ES156">
        <v>33.705399999999997</v>
      </c>
      <c r="ET156">
        <v>999.9</v>
      </c>
      <c r="EU156">
        <v>72.400000000000006</v>
      </c>
      <c r="EV156">
        <v>37.200000000000003</v>
      </c>
      <c r="EW156">
        <v>45.687800000000003</v>
      </c>
      <c r="EX156">
        <v>56.832799999999999</v>
      </c>
      <c r="EY156">
        <v>-2.3397399999999999</v>
      </c>
      <c r="EZ156">
        <v>2</v>
      </c>
      <c r="FA156">
        <v>0.70241600000000004</v>
      </c>
      <c r="FB156">
        <v>1.78331</v>
      </c>
      <c r="FC156">
        <v>20.259599999999999</v>
      </c>
      <c r="FD156">
        <v>5.21774</v>
      </c>
      <c r="FE156">
        <v>12.0092</v>
      </c>
      <c r="FF156">
        <v>4.9856999999999996</v>
      </c>
      <c r="FG156">
        <v>3.2845</v>
      </c>
      <c r="FH156">
        <v>7042.2</v>
      </c>
      <c r="FI156">
        <v>9999</v>
      </c>
      <c r="FJ156">
        <v>9999</v>
      </c>
      <c r="FK156">
        <v>515.79999999999995</v>
      </c>
      <c r="FL156">
        <v>1.8658300000000001</v>
      </c>
      <c r="FM156">
        <v>1.8621799999999999</v>
      </c>
      <c r="FN156">
        <v>1.8642000000000001</v>
      </c>
      <c r="FO156">
        <v>1.86032</v>
      </c>
      <c r="FP156">
        <v>1.8610100000000001</v>
      </c>
      <c r="FQ156">
        <v>1.86008</v>
      </c>
      <c r="FR156">
        <v>1.8618399999999999</v>
      </c>
      <c r="FS156">
        <v>1.85839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-0.30099999999999999</v>
      </c>
      <c r="GH156">
        <v>0.2238</v>
      </c>
      <c r="GI156">
        <v>-0.69928025100371916</v>
      </c>
      <c r="GJ156">
        <v>1.4630516110468079E-4</v>
      </c>
      <c r="GK156">
        <v>5.5642911680704064E-7</v>
      </c>
      <c r="GL156">
        <v>-2.6618900234199588E-10</v>
      </c>
      <c r="GM156">
        <v>-0.15148303708864999</v>
      </c>
      <c r="GN156">
        <v>8.1235993582925436E-3</v>
      </c>
      <c r="GO156">
        <v>6.4829555091776674E-5</v>
      </c>
      <c r="GP156">
        <v>-4.6489004256989501E-7</v>
      </c>
      <c r="GQ156">
        <v>2</v>
      </c>
      <c r="GR156">
        <v>2085</v>
      </c>
      <c r="GS156">
        <v>3</v>
      </c>
      <c r="GT156">
        <v>37</v>
      </c>
      <c r="GU156">
        <v>14.6</v>
      </c>
      <c r="GV156">
        <v>14.6</v>
      </c>
      <c r="GW156">
        <v>2.6415999999999999</v>
      </c>
      <c r="GX156">
        <v>2.5756800000000002</v>
      </c>
      <c r="GY156">
        <v>2.04834</v>
      </c>
      <c r="GZ156">
        <v>2.6196299999999999</v>
      </c>
      <c r="HA156">
        <v>2.1972700000000001</v>
      </c>
      <c r="HB156">
        <v>2.3547400000000001</v>
      </c>
      <c r="HC156">
        <v>42.0593</v>
      </c>
      <c r="HD156">
        <v>15.0251</v>
      </c>
      <c r="HE156">
        <v>18</v>
      </c>
      <c r="HF156">
        <v>595.55700000000002</v>
      </c>
      <c r="HG156">
        <v>730.27599999999995</v>
      </c>
      <c r="HH156">
        <v>30.9985</v>
      </c>
      <c r="HI156">
        <v>35.986400000000003</v>
      </c>
      <c r="HJ156">
        <v>30.000800000000002</v>
      </c>
      <c r="HK156">
        <v>35.735700000000001</v>
      </c>
      <c r="HL156">
        <v>35.702800000000003</v>
      </c>
      <c r="HM156">
        <v>52.850099999999998</v>
      </c>
      <c r="HN156">
        <v>21.135300000000001</v>
      </c>
      <c r="HO156">
        <v>97.398899999999998</v>
      </c>
      <c r="HP156">
        <v>31</v>
      </c>
      <c r="HQ156">
        <v>942.78800000000001</v>
      </c>
      <c r="HR156">
        <v>37.851199999999999</v>
      </c>
      <c r="HS156">
        <v>98.851500000000001</v>
      </c>
      <c r="HT156">
        <v>98.324200000000005</v>
      </c>
    </row>
    <row r="157" spans="1:228" x14ac:dyDescent="0.2">
      <c r="A157">
        <v>142</v>
      </c>
      <c r="B157">
        <v>1665597293.5999999</v>
      </c>
      <c r="C157">
        <v>563</v>
      </c>
      <c r="D157" t="s">
        <v>643</v>
      </c>
      <c r="E157" t="s">
        <v>644</v>
      </c>
      <c r="F157">
        <v>4</v>
      </c>
      <c r="G157">
        <v>1665597291.5999999</v>
      </c>
      <c r="H157">
        <f t="shared" si="68"/>
        <v>5.1322294688091669E-4</v>
      </c>
      <c r="I157">
        <f t="shared" si="69"/>
        <v>0.51322294688091674</v>
      </c>
      <c r="J157">
        <f t="shared" si="70"/>
        <v>6.7796040243390436</v>
      </c>
      <c r="K157">
        <f t="shared" si="71"/>
        <v>922.08442857142859</v>
      </c>
      <c r="L157">
        <f t="shared" si="72"/>
        <v>508.61327746777977</v>
      </c>
      <c r="M157">
        <f t="shared" si="73"/>
        <v>51.427340081592945</v>
      </c>
      <c r="N157">
        <f t="shared" si="74"/>
        <v>93.234588228161613</v>
      </c>
      <c r="O157">
        <f t="shared" si="75"/>
        <v>2.775485027445854E-2</v>
      </c>
      <c r="P157">
        <f t="shared" si="76"/>
        <v>3.6766970456683072</v>
      </c>
      <c r="Q157">
        <f t="shared" si="77"/>
        <v>2.7638976474624141E-2</v>
      </c>
      <c r="R157">
        <f t="shared" si="78"/>
        <v>1.7284730631526225E-2</v>
      </c>
      <c r="S157">
        <f t="shared" si="79"/>
        <v>226.11473752046521</v>
      </c>
      <c r="T157">
        <f t="shared" si="80"/>
        <v>35.564967297212974</v>
      </c>
      <c r="U157">
        <f t="shared" si="81"/>
        <v>34.980999999999987</v>
      </c>
      <c r="V157">
        <f t="shared" si="82"/>
        <v>5.642431095554584</v>
      </c>
      <c r="W157">
        <f t="shared" si="83"/>
        <v>69.747207538544274</v>
      </c>
      <c r="X157">
        <f t="shared" si="84"/>
        <v>3.853045416285013</v>
      </c>
      <c r="Y157">
        <f t="shared" si="85"/>
        <v>5.5243006168465039</v>
      </c>
      <c r="Z157">
        <f t="shared" si="86"/>
        <v>1.789385679269571</v>
      </c>
      <c r="AA157">
        <f t="shared" si="87"/>
        <v>-22.633131957448427</v>
      </c>
      <c r="AB157">
        <f t="shared" si="88"/>
        <v>-75.620201764593332</v>
      </c>
      <c r="AC157">
        <f t="shared" si="89"/>
        <v>-4.7935353609862013</v>
      </c>
      <c r="AD157">
        <f t="shared" si="90"/>
        <v>123.06786843743726</v>
      </c>
      <c r="AE157">
        <f t="shared" si="91"/>
        <v>30.269205882082531</v>
      </c>
      <c r="AF157">
        <f t="shared" si="92"/>
        <v>0.38958528037922152</v>
      </c>
      <c r="AG157">
        <f t="shared" si="93"/>
        <v>6.7796040243390436</v>
      </c>
      <c r="AH157">
        <v>971.19846923865521</v>
      </c>
      <c r="AI157">
        <v>961.22794545454542</v>
      </c>
      <c r="AJ157">
        <v>1.743561035973386</v>
      </c>
      <c r="AK157">
        <v>66.503047521225383</v>
      </c>
      <c r="AL157">
        <f t="shared" si="94"/>
        <v>0.51322294688091674</v>
      </c>
      <c r="AM157">
        <v>37.95342394008528</v>
      </c>
      <c r="AN157">
        <v>38.116010989011002</v>
      </c>
      <c r="AO157">
        <v>8.0291100585166801E-3</v>
      </c>
      <c r="AP157">
        <v>87.114648894913799</v>
      </c>
      <c r="AQ157">
        <v>82</v>
      </c>
      <c r="AR157">
        <v>13</v>
      </c>
      <c r="AS157">
        <f t="shared" si="95"/>
        <v>1</v>
      </c>
      <c r="AT157">
        <f t="shared" si="96"/>
        <v>0</v>
      </c>
      <c r="AU157">
        <f t="shared" si="97"/>
        <v>47023.646806114215</v>
      </c>
      <c r="AV157">
        <f t="shared" si="98"/>
        <v>1199.997142857143</v>
      </c>
      <c r="AW157">
        <f t="shared" si="99"/>
        <v>1025.9225707359924</v>
      </c>
      <c r="AX157">
        <f t="shared" si="100"/>
        <v>0.85493751117882977</v>
      </c>
      <c r="AY157">
        <f t="shared" si="101"/>
        <v>0.18842939657514141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1665597291.5999999</v>
      </c>
      <c r="BF157">
        <v>922.08442857142859</v>
      </c>
      <c r="BG157">
        <v>934.80785714285707</v>
      </c>
      <c r="BH157">
        <v>38.106385714285707</v>
      </c>
      <c r="BI157">
        <v>37.950714285714277</v>
      </c>
      <c r="BJ157">
        <v>922.38428571428574</v>
      </c>
      <c r="BK157">
        <v>37.882342857142859</v>
      </c>
      <c r="BL157">
        <v>649.95671428571427</v>
      </c>
      <c r="BM157">
        <v>101.0128571428572</v>
      </c>
      <c r="BN157">
        <v>9.9996885714285708E-2</v>
      </c>
      <c r="BO157">
        <v>34.599499999999999</v>
      </c>
      <c r="BP157">
        <v>34.980999999999987</v>
      </c>
      <c r="BQ157">
        <v>999.89999999999986</v>
      </c>
      <c r="BR157">
        <v>0</v>
      </c>
      <c r="BS157">
        <v>0</v>
      </c>
      <c r="BT157">
        <v>9000.1771428571428</v>
      </c>
      <c r="BU157">
        <v>0</v>
      </c>
      <c r="BV157">
        <v>148.03800000000001</v>
      </c>
      <c r="BW157">
        <v>-12.72342857142857</v>
      </c>
      <c r="BX157">
        <v>958.613857142857</v>
      </c>
      <c r="BY157">
        <v>971.68385714285705</v>
      </c>
      <c r="BZ157">
        <v>0.155667</v>
      </c>
      <c r="CA157">
        <v>934.80785714285707</v>
      </c>
      <c r="CB157">
        <v>37.950714285714277</v>
      </c>
      <c r="CC157">
        <v>3.849224285714286</v>
      </c>
      <c r="CD157">
        <v>3.8335014285714291</v>
      </c>
      <c r="CE157">
        <v>28.244314285714289</v>
      </c>
      <c r="CF157">
        <v>28.17398571428571</v>
      </c>
      <c r="CG157">
        <v>1199.997142857143</v>
      </c>
      <c r="CH157">
        <v>0.49999900000000003</v>
      </c>
      <c r="CI157">
        <v>0.50000100000000003</v>
      </c>
      <c r="CJ157">
        <v>0</v>
      </c>
      <c r="CK157">
        <v>771.37785714285712</v>
      </c>
      <c r="CL157">
        <v>4.9990899999999998</v>
      </c>
      <c r="CM157">
        <v>8351.3114285714291</v>
      </c>
      <c r="CN157">
        <v>9557.84</v>
      </c>
      <c r="CO157">
        <v>45.357000000000014</v>
      </c>
      <c r="CP157">
        <v>47.713999999999999</v>
      </c>
      <c r="CQ157">
        <v>46.125</v>
      </c>
      <c r="CR157">
        <v>46.936999999999998</v>
      </c>
      <c r="CS157">
        <v>46.811999999999998</v>
      </c>
      <c r="CT157">
        <v>597.49857142857138</v>
      </c>
      <c r="CU157">
        <v>597.49857142857138</v>
      </c>
      <c r="CV157">
        <v>0</v>
      </c>
      <c r="CW157">
        <v>1665597300.4000001</v>
      </c>
      <c r="CX157">
        <v>0</v>
      </c>
      <c r="CY157">
        <v>1665596416</v>
      </c>
      <c r="CZ157" t="s">
        <v>356</v>
      </c>
      <c r="DA157">
        <v>1665596416</v>
      </c>
      <c r="DB157">
        <v>1665596413.5</v>
      </c>
      <c r="DC157">
        <v>13</v>
      </c>
      <c r="DD157">
        <v>-1.9E-2</v>
      </c>
      <c r="DE157">
        <v>-8.0000000000000002E-3</v>
      </c>
      <c r="DF157">
        <v>-0.56100000000000005</v>
      </c>
      <c r="DG157">
        <v>0.20899999999999999</v>
      </c>
      <c r="DH157">
        <v>415</v>
      </c>
      <c r="DI157">
        <v>38</v>
      </c>
      <c r="DJ157">
        <v>0.55000000000000004</v>
      </c>
      <c r="DK157">
        <v>0.34</v>
      </c>
      <c r="DL157">
        <v>-12.693937500000001</v>
      </c>
      <c r="DM157">
        <v>0.2345009380863437</v>
      </c>
      <c r="DN157">
        <v>7.7457545428124677E-2</v>
      </c>
      <c r="DO157">
        <v>0</v>
      </c>
      <c r="DP157">
        <v>0.20271172500000001</v>
      </c>
      <c r="DQ157">
        <v>-0.28526094934333979</v>
      </c>
      <c r="DR157">
        <v>0.1014910941213532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416</v>
      </c>
      <c r="EA157">
        <v>3.2938100000000001</v>
      </c>
      <c r="EB157">
        <v>2.62534</v>
      </c>
      <c r="EC157">
        <v>0.17630599999999999</v>
      </c>
      <c r="ED157">
        <v>0.17657999999999999</v>
      </c>
      <c r="EE157">
        <v>0.149366</v>
      </c>
      <c r="EF157">
        <v>0.14734800000000001</v>
      </c>
      <c r="EG157">
        <v>24848.400000000001</v>
      </c>
      <c r="EH157">
        <v>25340.6</v>
      </c>
      <c r="EI157">
        <v>28082.400000000001</v>
      </c>
      <c r="EJ157">
        <v>29643.1</v>
      </c>
      <c r="EK157">
        <v>32810.9</v>
      </c>
      <c r="EL157">
        <v>35131.599999999999</v>
      </c>
      <c r="EM157">
        <v>39568.400000000001</v>
      </c>
      <c r="EN157">
        <v>42421.9</v>
      </c>
      <c r="EO157">
        <v>2.0518299999999998</v>
      </c>
      <c r="EP157">
        <v>2.1331199999999999</v>
      </c>
      <c r="EQ157">
        <v>7.8834600000000005E-2</v>
      </c>
      <c r="ER157">
        <v>0</v>
      </c>
      <c r="ES157">
        <v>33.705399999999997</v>
      </c>
      <c r="ET157">
        <v>999.9</v>
      </c>
      <c r="EU157">
        <v>72.400000000000006</v>
      </c>
      <c r="EV157">
        <v>37.200000000000003</v>
      </c>
      <c r="EW157">
        <v>45.688800000000001</v>
      </c>
      <c r="EX157">
        <v>56.892800000000001</v>
      </c>
      <c r="EY157">
        <v>-2.1915100000000001</v>
      </c>
      <c r="EZ157">
        <v>2</v>
      </c>
      <c r="FA157">
        <v>0.70306900000000006</v>
      </c>
      <c r="FB157">
        <v>1.7787999999999999</v>
      </c>
      <c r="FC157">
        <v>20.259799999999998</v>
      </c>
      <c r="FD157">
        <v>5.2172900000000002</v>
      </c>
      <c r="FE157">
        <v>12.0097</v>
      </c>
      <c r="FF157">
        <v>4.9855999999999998</v>
      </c>
      <c r="FG157">
        <v>3.2844799999999998</v>
      </c>
      <c r="FH157">
        <v>7042.2</v>
      </c>
      <c r="FI157">
        <v>9999</v>
      </c>
      <c r="FJ157">
        <v>9999</v>
      </c>
      <c r="FK157">
        <v>515.79999999999995</v>
      </c>
      <c r="FL157">
        <v>1.8658300000000001</v>
      </c>
      <c r="FM157">
        <v>1.8621799999999999</v>
      </c>
      <c r="FN157">
        <v>1.8642000000000001</v>
      </c>
      <c r="FO157">
        <v>1.86032</v>
      </c>
      <c r="FP157">
        <v>1.8610100000000001</v>
      </c>
      <c r="FQ157">
        <v>1.86009</v>
      </c>
      <c r="FR157">
        <v>1.8618300000000001</v>
      </c>
      <c r="FS157">
        <v>1.8583799999999999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-0.29899999999999999</v>
      </c>
      <c r="GH157">
        <v>0.22409999999999999</v>
      </c>
      <c r="GI157">
        <v>-0.69928025100371916</v>
      </c>
      <c r="GJ157">
        <v>1.4630516110468079E-4</v>
      </c>
      <c r="GK157">
        <v>5.5642911680704064E-7</v>
      </c>
      <c r="GL157">
        <v>-2.6618900234199588E-10</v>
      </c>
      <c r="GM157">
        <v>-0.15148303708864999</v>
      </c>
      <c r="GN157">
        <v>8.1235993582925436E-3</v>
      </c>
      <c r="GO157">
        <v>6.4829555091776674E-5</v>
      </c>
      <c r="GP157">
        <v>-4.6489004256989501E-7</v>
      </c>
      <c r="GQ157">
        <v>2</v>
      </c>
      <c r="GR157">
        <v>2085</v>
      </c>
      <c r="GS157">
        <v>3</v>
      </c>
      <c r="GT157">
        <v>37</v>
      </c>
      <c r="GU157">
        <v>14.6</v>
      </c>
      <c r="GV157">
        <v>14.7</v>
      </c>
      <c r="GW157">
        <v>2.65747</v>
      </c>
      <c r="GX157">
        <v>2.5805699999999998</v>
      </c>
      <c r="GY157">
        <v>2.04834</v>
      </c>
      <c r="GZ157">
        <v>2.6184099999999999</v>
      </c>
      <c r="HA157">
        <v>2.1972700000000001</v>
      </c>
      <c r="HB157">
        <v>2.2875999999999999</v>
      </c>
      <c r="HC157">
        <v>42.085700000000003</v>
      </c>
      <c r="HD157">
        <v>15.016400000000001</v>
      </c>
      <c r="HE157">
        <v>18</v>
      </c>
      <c r="HF157">
        <v>595.25199999999995</v>
      </c>
      <c r="HG157">
        <v>730.12</v>
      </c>
      <c r="HH157">
        <v>30.998699999999999</v>
      </c>
      <c r="HI157">
        <v>35.995399999999997</v>
      </c>
      <c r="HJ157">
        <v>30.000800000000002</v>
      </c>
      <c r="HK157">
        <v>35.743099999999998</v>
      </c>
      <c r="HL157">
        <v>35.707700000000003</v>
      </c>
      <c r="HM157">
        <v>53.153399999999998</v>
      </c>
      <c r="HN157">
        <v>21.4054</v>
      </c>
      <c r="HO157">
        <v>97.398899999999998</v>
      </c>
      <c r="HP157">
        <v>31</v>
      </c>
      <c r="HQ157">
        <v>949.48199999999997</v>
      </c>
      <c r="HR157">
        <v>37.845100000000002</v>
      </c>
      <c r="HS157">
        <v>98.8506</v>
      </c>
      <c r="HT157">
        <v>98.323400000000007</v>
      </c>
    </row>
    <row r="158" spans="1:228" x14ac:dyDescent="0.2">
      <c r="A158">
        <v>143</v>
      </c>
      <c r="B158">
        <v>1665597297.5999999</v>
      </c>
      <c r="C158">
        <v>567</v>
      </c>
      <c r="D158" t="s">
        <v>645</v>
      </c>
      <c r="E158" t="s">
        <v>646</v>
      </c>
      <c r="F158">
        <v>4</v>
      </c>
      <c r="G158">
        <v>1665597295.2874999</v>
      </c>
      <c r="H158">
        <f t="shared" si="68"/>
        <v>6.7282626541035923E-4</v>
      </c>
      <c r="I158">
        <f t="shared" si="69"/>
        <v>0.67282626541035928</v>
      </c>
      <c r="J158">
        <f t="shared" si="70"/>
        <v>6.1340297838246371</v>
      </c>
      <c r="K158">
        <f t="shared" si="71"/>
        <v>928.30937500000005</v>
      </c>
      <c r="L158">
        <f t="shared" si="72"/>
        <v>634.88625771634622</v>
      </c>
      <c r="M158">
        <f t="shared" si="73"/>
        <v>64.194156799384686</v>
      </c>
      <c r="N158">
        <f t="shared" si="74"/>
        <v>93.86254128643192</v>
      </c>
      <c r="O158">
        <f t="shared" si="75"/>
        <v>3.6486839998682581E-2</v>
      </c>
      <c r="P158">
        <f t="shared" si="76"/>
        <v>3.6808537712548648</v>
      </c>
      <c r="Q158">
        <f t="shared" si="77"/>
        <v>3.6287094572418264E-2</v>
      </c>
      <c r="R158">
        <f t="shared" si="78"/>
        <v>2.2697289106977988E-2</v>
      </c>
      <c r="S158">
        <f t="shared" si="79"/>
        <v>226.11496723505266</v>
      </c>
      <c r="T158">
        <f t="shared" si="80"/>
        <v>35.532281582472926</v>
      </c>
      <c r="U158">
        <f t="shared" si="81"/>
        <v>34.978087500000001</v>
      </c>
      <c r="V158">
        <f t="shared" si="82"/>
        <v>5.6415209969100717</v>
      </c>
      <c r="W158">
        <f t="shared" si="83"/>
        <v>69.772019296428141</v>
      </c>
      <c r="X158">
        <f t="shared" si="84"/>
        <v>3.8547800188954868</v>
      </c>
      <c r="Y158">
        <f t="shared" si="85"/>
        <v>5.5248222106319709</v>
      </c>
      <c r="Z158">
        <f t="shared" si="86"/>
        <v>1.7867409780145849</v>
      </c>
      <c r="AA158">
        <f t="shared" si="87"/>
        <v>-29.671638304596843</v>
      </c>
      <c r="AB158">
        <f t="shared" si="88"/>
        <v>-74.790380324280974</v>
      </c>
      <c r="AC158">
        <f t="shared" si="89"/>
        <v>-4.7355514187924772</v>
      </c>
      <c r="AD158">
        <f t="shared" si="90"/>
        <v>116.91739718738235</v>
      </c>
      <c r="AE158">
        <f t="shared" si="91"/>
        <v>29.889569158682114</v>
      </c>
      <c r="AF158">
        <f t="shared" si="92"/>
        <v>0.79181557136553038</v>
      </c>
      <c r="AG158">
        <f t="shared" si="93"/>
        <v>6.1340297838246371</v>
      </c>
      <c r="AH158">
        <v>978.02865455649658</v>
      </c>
      <c r="AI158">
        <v>968.2886606060606</v>
      </c>
      <c r="AJ158">
        <v>1.7557477508738391</v>
      </c>
      <c r="AK158">
        <v>66.503047521225383</v>
      </c>
      <c r="AL158">
        <f t="shared" si="94"/>
        <v>0.67282626541035928</v>
      </c>
      <c r="AM158">
        <v>37.913610547474157</v>
      </c>
      <c r="AN158">
        <v>38.118094505494511</v>
      </c>
      <c r="AO158">
        <v>1.2161877856915391E-2</v>
      </c>
      <c r="AP158">
        <v>87.114648894913799</v>
      </c>
      <c r="AQ158">
        <v>82</v>
      </c>
      <c r="AR158">
        <v>13</v>
      </c>
      <c r="AS158">
        <f t="shared" si="95"/>
        <v>1</v>
      </c>
      <c r="AT158">
        <f t="shared" si="96"/>
        <v>0</v>
      </c>
      <c r="AU158">
        <f t="shared" si="97"/>
        <v>47097.27737696909</v>
      </c>
      <c r="AV158">
        <f t="shared" si="98"/>
        <v>1199.9962499999999</v>
      </c>
      <c r="AW158">
        <f t="shared" si="99"/>
        <v>1025.9220135932915</v>
      </c>
      <c r="AX158">
        <f t="shared" si="100"/>
        <v>0.85493768300800244</v>
      </c>
      <c r="AY158">
        <f t="shared" si="101"/>
        <v>0.18842972820544454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1665597295.2874999</v>
      </c>
      <c r="BF158">
        <v>928.30937500000005</v>
      </c>
      <c r="BG158">
        <v>941.03062499999999</v>
      </c>
      <c r="BH158">
        <v>38.124137500000003</v>
      </c>
      <c r="BI158">
        <v>37.807762500000003</v>
      </c>
      <c r="BJ158">
        <v>928.60625000000005</v>
      </c>
      <c r="BK158">
        <v>37.899912499999999</v>
      </c>
      <c r="BL158">
        <v>649.98699999999997</v>
      </c>
      <c r="BM158">
        <v>101.01125</v>
      </c>
      <c r="BN158">
        <v>0.10002153749999999</v>
      </c>
      <c r="BO158">
        <v>34.601200000000013</v>
      </c>
      <c r="BP158">
        <v>34.978087500000001</v>
      </c>
      <c r="BQ158">
        <v>999.9</v>
      </c>
      <c r="BR158">
        <v>0</v>
      </c>
      <c r="BS158">
        <v>0</v>
      </c>
      <c r="BT158">
        <v>9014.6862500000007</v>
      </c>
      <c r="BU158">
        <v>0</v>
      </c>
      <c r="BV158">
        <v>140.333</v>
      </c>
      <c r="BW158">
        <v>-12.721299999999999</v>
      </c>
      <c r="BX158">
        <v>965.10312499999998</v>
      </c>
      <c r="BY158">
        <v>978.00687500000004</v>
      </c>
      <c r="BZ158">
        <v>0.31637487500000011</v>
      </c>
      <c r="CA158">
        <v>941.03062499999999</v>
      </c>
      <c r="CB158">
        <v>37.807762500000003</v>
      </c>
      <c r="CC158">
        <v>3.8509662499999999</v>
      </c>
      <c r="CD158">
        <v>3.8190075000000001</v>
      </c>
      <c r="CE158">
        <v>28.252075000000001</v>
      </c>
      <c r="CF158">
        <v>28.108912499999999</v>
      </c>
      <c r="CG158">
        <v>1199.9962499999999</v>
      </c>
      <c r="CH158">
        <v>0.499996</v>
      </c>
      <c r="CI158">
        <v>0.500004</v>
      </c>
      <c r="CJ158">
        <v>0</v>
      </c>
      <c r="CK158">
        <v>771.13412500000004</v>
      </c>
      <c r="CL158">
        <v>4.9990899999999998</v>
      </c>
      <c r="CM158">
        <v>8349.2274999999991</v>
      </c>
      <c r="CN158">
        <v>9557.8050000000003</v>
      </c>
      <c r="CO158">
        <v>45.375</v>
      </c>
      <c r="CP158">
        <v>47.75</v>
      </c>
      <c r="CQ158">
        <v>46.132750000000001</v>
      </c>
      <c r="CR158">
        <v>46.936999999999998</v>
      </c>
      <c r="CS158">
        <v>46.819875000000003</v>
      </c>
      <c r="CT158">
        <v>597.49125000000004</v>
      </c>
      <c r="CU158">
        <v>597.505</v>
      </c>
      <c r="CV158">
        <v>0</v>
      </c>
      <c r="CW158">
        <v>1665597304.5999999</v>
      </c>
      <c r="CX158">
        <v>0</v>
      </c>
      <c r="CY158">
        <v>1665596416</v>
      </c>
      <c r="CZ158" t="s">
        <v>356</v>
      </c>
      <c r="DA158">
        <v>1665596416</v>
      </c>
      <c r="DB158">
        <v>1665596413.5</v>
      </c>
      <c r="DC158">
        <v>13</v>
      </c>
      <c r="DD158">
        <v>-1.9E-2</v>
      </c>
      <c r="DE158">
        <v>-8.0000000000000002E-3</v>
      </c>
      <c r="DF158">
        <v>-0.56100000000000005</v>
      </c>
      <c r="DG158">
        <v>0.20899999999999999</v>
      </c>
      <c r="DH158">
        <v>415</v>
      </c>
      <c r="DI158">
        <v>38</v>
      </c>
      <c r="DJ158">
        <v>0.55000000000000004</v>
      </c>
      <c r="DK158">
        <v>0.34</v>
      </c>
      <c r="DL158">
        <v>-12.698251219512191</v>
      </c>
      <c r="DM158">
        <v>0.18051637630660539</v>
      </c>
      <c r="DN158">
        <v>7.6078765737055423E-2</v>
      </c>
      <c r="DO158">
        <v>0</v>
      </c>
      <c r="DP158">
        <v>0.23229148780487799</v>
      </c>
      <c r="DQ158">
        <v>-0.28637042508710753</v>
      </c>
      <c r="DR158">
        <v>0.10361083715333889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416</v>
      </c>
      <c r="EA158">
        <v>3.2940900000000002</v>
      </c>
      <c r="EB158">
        <v>2.6254400000000002</v>
      </c>
      <c r="EC158">
        <v>0.17713899999999999</v>
      </c>
      <c r="ED158">
        <v>0.17740500000000001</v>
      </c>
      <c r="EE158">
        <v>0.14932300000000001</v>
      </c>
      <c r="EF158">
        <v>0.14679700000000001</v>
      </c>
      <c r="EG158">
        <v>24823.5</v>
      </c>
      <c r="EH158">
        <v>25315.200000000001</v>
      </c>
      <c r="EI158">
        <v>28082.799999999999</v>
      </c>
      <c r="EJ158">
        <v>29643.200000000001</v>
      </c>
      <c r="EK158">
        <v>32813.5</v>
      </c>
      <c r="EL158">
        <v>35154.800000000003</v>
      </c>
      <c r="EM158">
        <v>39569.5</v>
      </c>
      <c r="EN158">
        <v>42422.400000000001</v>
      </c>
      <c r="EO158">
        <v>2.0521500000000001</v>
      </c>
      <c r="EP158">
        <v>2.1326700000000001</v>
      </c>
      <c r="EQ158">
        <v>7.8462100000000007E-2</v>
      </c>
      <c r="ER158">
        <v>0</v>
      </c>
      <c r="ES158">
        <v>33.705399999999997</v>
      </c>
      <c r="ET158">
        <v>999.9</v>
      </c>
      <c r="EU158">
        <v>72.400000000000006</v>
      </c>
      <c r="EV158">
        <v>37.200000000000003</v>
      </c>
      <c r="EW158">
        <v>45.690600000000003</v>
      </c>
      <c r="EX158">
        <v>57.072800000000001</v>
      </c>
      <c r="EY158">
        <v>-2.3117000000000001</v>
      </c>
      <c r="EZ158">
        <v>2</v>
      </c>
      <c r="FA158">
        <v>0.703623</v>
      </c>
      <c r="FB158">
        <v>1.77634</v>
      </c>
      <c r="FC158">
        <v>20.259699999999999</v>
      </c>
      <c r="FD158">
        <v>5.2181899999999999</v>
      </c>
      <c r="FE158">
        <v>12.0092</v>
      </c>
      <c r="FF158">
        <v>4.9858500000000001</v>
      </c>
      <c r="FG158">
        <v>3.2846500000000001</v>
      </c>
      <c r="FH158">
        <v>7042.5</v>
      </c>
      <c r="FI158">
        <v>9999</v>
      </c>
      <c r="FJ158">
        <v>9999</v>
      </c>
      <c r="FK158">
        <v>515.79999999999995</v>
      </c>
      <c r="FL158">
        <v>1.86582</v>
      </c>
      <c r="FM158">
        <v>1.8621799999999999</v>
      </c>
      <c r="FN158">
        <v>1.8642300000000001</v>
      </c>
      <c r="FO158">
        <v>1.86032</v>
      </c>
      <c r="FP158">
        <v>1.8610100000000001</v>
      </c>
      <c r="FQ158">
        <v>1.86009</v>
      </c>
      <c r="FR158">
        <v>1.8618600000000001</v>
      </c>
      <c r="FS158">
        <v>1.8583799999999999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-0.29499999999999998</v>
      </c>
      <c r="GH158">
        <v>0.224</v>
      </c>
      <c r="GI158">
        <v>-0.69928025100371916</v>
      </c>
      <c r="GJ158">
        <v>1.4630516110468079E-4</v>
      </c>
      <c r="GK158">
        <v>5.5642911680704064E-7</v>
      </c>
      <c r="GL158">
        <v>-2.6618900234199588E-10</v>
      </c>
      <c r="GM158">
        <v>-0.15148303708864999</v>
      </c>
      <c r="GN158">
        <v>8.1235993582925436E-3</v>
      </c>
      <c r="GO158">
        <v>6.4829555091776674E-5</v>
      </c>
      <c r="GP158">
        <v>-4.6489004256989501E-7</v>
      </c>
      <c r="GQ158">
        <v>2</v>
      </c>
      <c r="GR158">
        <v>2085</v>
      </c>
      <c r="GS158">
        <v>3</v>
      </c>
      <c r="GT158">
        <v>37</v>
      </c>
      <c r="GU158">
        <v>14.7</v>
      </c>
      <c r="GV158">
        <v>14.7</v>
      </c>
      <c r="GW158">
        <v>2.6721200000000001</v>
      </c>
      <c r="GX158">
        <v>2.5708000000000002</v>
      </c>
      <c r="GY158">
        <v>2.04956</v>
      </c>
      <c r="GZ158">
        <v>2.6184099999999999</v>
      </c>
      <c r="HA158">
        <v>2.1972700000000001</v>
      </c>
      <c r="HB158">
        <v>2.3339799999999999</v>
      </c>
      <c r="HC158">
        <v>42.085700000000003</v>
      </c>
      <c r="HD158">
        <v>15.0076</v>
      </c>
      <c r="HE158">
        <v>18</v>
      </c>
      <c r="HF158">
        <v>595.55200000000002</v>
      </c>
      <c r="HG158">
        <v>729.76599999999996</v>
      </c>
      <c r="HH158">
        <v>30.998999999999999</v>
      </c>
      <c r="HI158">
        <v>36.003100000000003</v>
      </c>
      <c r="HJ158">
        <v>30.000800000000002</v>
      </c>
      <c r="HK158">
        <v>35.749699999999997</v>
      </c>
      <c r="HL158">
        <v>35.714300000000001</v>
      </c>
      <c r="HM158">
        <v>53.449800000000003</v>
      </c>
      <c r="HN158">
        <v>21.13</v>
      </c>
      <c r="HO158">
        <v>97.398899999999998</v>
      </c>
      <c r="HP158">
        <v>31</v>
      </c>
      <c r="HQ158">
        <v>956.16300000000001</v>
      </c>
      <c r="HR158">
        <v>37.850099999999998</v>
      </c>
      <c r="HS158">
        <v>98.852900000000005</v>
      </c>
      <c r="HT158">
        <v>98.324299999999994</v>
      </c>
    </row>
    <row r="159" spans="1:228" x14ac:dyDescent="0.2">
      <c r="A159">
        <v>144</v>
      </c>
      <c r="B159">
        <v>1665597301.5999999</v>
      </c>
      <c r="C159">
        <v>571</v>
      </c>
      <c r="D159" t="s">
        <v>647</v>
      </c>
      <c r="E159" t="s">
        <v>648</v>
      </c>
      <c r="F159">
        <v>4</v>
      </c>
      <c r="G159">
        <v>1665597299.5999999</v>
      </c>
      <c r="H159">
        <f t="shared" si="68"/>
        <v>7.0130804755338949E-4</v>
      </c>
      <c r="I159">
        <f t="shared" si="69"/>
        <v>0.70130804755338949</v>
      </c>
      <c r="J159">
        <f t="shared" si="70"/>
        <v>6.6318199532980113</v>
      </c>
      <c r="K159">
        <f t="shared" si="71"/>
        <v>935.58999999999992</v>
      </c>
      <c r="L159">
        <f t="shared" si="72"/>
        <v>631.25943120767761</v>
      </c>
      <c r="M159">
        <f t="shared" si="73"/>
        <v>63.827481331783183</v>
      </c>
      <c r="N159">
        <f t="shared" si="74"/>
        <v>94.598750223752276</v>
      </c>
      <c r="O159">
        <f t="shared" si="75"/>
        <v>3.7940324685828197E-2</v>
      </c>
      <c r="P159">
        <f t="shared" si="76"/>
        <v>3.6744858221508396</v>
      </c>
      <c r="Q159">
        <f t="shared" si="77"/>
        <v>3.7724027147719032E-2</v>
      </c>
      <c r="R159">
        <f t="shared" si="78"/>
        <v>2.3596847465900628E-2</v>
      </c>
      <c r="S159">
        <f t="shared" si="79"/>
        <v>226.11684994941368</v>
      </c>
      <c r="T159">
        <f t="shared" si="80"/>
        <v>35.527459538590954</v>
      </c>
      <c r="U159">
        <f t="shared" si="81"/>
        <v>34.974799999999988</v>
      </c>
      <c r="V159">
        <f t="shared" si="82"/>
        <v>5.6404938714687427</v>
      </c>
      <c r="W159">
        <f t="shared" si="83"/>
        <v>69.66874850523979</v>
      </c>
      <c r="X159">
        <f t="shared" si="84"/>
        <v>3.8489920393239769</v>
      </c>
      <c r="Y159">
        <f t="shared" si="85"/>
        <v>5.524703862068792</v>
      </c>
      <c r="Z159">
        <f t="shared" si="86"/>
        <v>1.7915018321447658</v>
      </c>
      <c r="AA159">
        <f t="shared" si="87"/>
        <v>-30.927684897104477</v>
      </c>
      <c r="AB159">
        <f t="shared" si="88"/>
        <v>-74.086151002780966</v>
      </c>
      <c r="AC159">
        <f t="shared" si="89"/>
        <v>-4.699006643282388</v>
      </c>
      <c r="AD159">
        <f t="shared" si="90"/>
        <v>116.40400740624584</v>
      </c>
      <c r="AE159">
        <f t="shared" si="91"/>
        <v>29.686268595451963</v>
      </c>
      <c r="AF159">
        <f t="shared" si="92"/>
        <v>0.7894253658309538</v>
      </c>
      <c r="AG159">
        <f t="shared" si="93"/>
        <v>6.6318199532980113</v>
      </c>
      <c r="AH159">
        <v>984.94495419447435</v>
      </c>
      <c r="AI159">
        <v>975.17612727272706</v>
      </c>
      <c r="AJ159">
        <v>1.7099080813189049</v>
      </c>
      <c r="AK159">
        <v>66.503047521225383</v>
      </c>
      <c r="AL159">
        <f t="shared" si="94"/>
        <v>0.70130804755338949</v>
      </c>
      <c r="AM159">
        <v>37.699087127356293</v>
      </c>
      <c r="AN159">
        <v>38.036904395604417</v>
      </c>
      <c r="AO159">
        <v>-1.088729489094763E-2</v>
      </c>
      <c r="AP159">
        <v>87.114648894913799</v>
      </c>
      <c r="AQ159">
        <v>82</v>
      </c>
      <c r="AR159">
        <v>13</v>
      </c>
      <c r="AS159">
        <f t="shared" si="95"/>
        <v>1</v>
      </c>
      <c r="AT159">
        <f t="shared" si="96"/>
        <v>0</v>
      </c>
      <c r="AU159">
        <f t="shared" si="97"/>
        <v>46984.127124558996</v>
      </c>
      <c r="AV159">
        <f t="shared" si="98"/>
        <v>1200.005714285714</v>
      </c>
      <c r="AW159">
        <f t="shared" si="99"/>
        <v>1025.9301564504733</v>
      </c>
      <c r="AX159">
        <f t="shared" si="100"/>
        <v>0.85493772591003314</v>
      </c>
      <c r="AY159">
        <f t="shared" si="101"/>
        <v>0.1884298110063638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1665597299.5999999</v>
      </c>
      <c r="BF159">
        <v>935.58999999999992</v>
      </c>
      <c r="BG159">
        <v>948.22728571428581</v>
      </c>
      <c r="BH159">
        <v>38.066871428571417</v>
      </c>
      <c r="BI159">
        <v>37.751457142857141</v>
      </c>
      <c r="BJ159">
        <v>935.88299999999992</v>
      </c>
      <c r="BK159">
        <v>37.843257142857148</v>
      </c>
      <c r="BL159">
        <v>650.03742857142856</v>
      </c>
      <c r="BM159">
        <v>101.01128571428571</v>
      </c>
      <c r="BN159">
        <v>0.10004534285714289</v>
      </c>
      <c r="BO159">
        <v>34.600814285714293</v>
      </c>
      <c r="BP159">
        <v>34.974799999999988</v>
      </c>
      <c r="BQ159">
        <v>999.89999999999986</v>
      </c>
      <c r="BR159">
        <v>0</v>
      </c>
      <c r="BS159">
        <v>0</v>
      </c>
      <c r="BT159">
        <v>8992.6785714285706</v>
      </c>
      <c r="BU159">
        <v>0</v>
      </c>
      <c r="BV159">
        <v>145.98128571428569</v>
      </c>
      <c r="BW159">
        <v>-12.63748571428571</v>
      </c>
      <c r="BX159">
        <v>972.61428571428576</v>
      </c>
      <c r="BY159">
        <v>985.42900000000009</v>
      </c>
      <c r="BZ159">
        <v>0.31542214285714282</v>
      </c>
      <c r="CA159">
        <v>948.22728571428581</v>
      </c>
      <c r="CB159">
        <v>37.751457142857141</v>
      </c>
      <c r="CC159">
        <v>3.8451814285714292</v>
      </c>
      <c r="CD159">
        <v>3.81332</v>
      </c>
      <c r="CE159">
        <v>28.22625714285714</v>
      </c>
      <c r="CF159">
        <v>28.083371428571429</v>
      </c>
      <c r="CG159">
        <v>1200.005714285714</v>
      </c>
      <c r="CH159">
        <v>0.49999300000000002</v>
      </c>
      <c r="CI159">
        <v>0.50000699999999998</v>
      </c>
      <c r="CJ159">
        <v>0</v>
      </c>
      <c r="CK159">
        <v>771.17414285714301</v>
      </c>
      <c r="CL159">
        <v>4.9990899999999998</v>
      </c>
      <c r="CM159">
        <v>8354.5557142857142</v>
      </c>
      <c r="CN159">
        <v>9557.8642857142859</v>
      </c>
      <c r="CO159">
        <v>45.375</v>
      </c>
      <c r="CP159">
        <v>47.732000000000014</v>
      </c>
      <c r="CQ159">
        <v>46.133857142857153</v>
      </c>
      <c r="CR159">
        <v>46.954999999999998</v>
      </c>
      <c r="CS159">
        <v>46.839000000000013</v>
      </c>
      <c r="CT159">
        <v>597.49428571428575</v>
      </c>
      <c r="CU159">
        <v>597.51142857142861</v>
      </c>
      <c r="CV159">
        <v>0</v>
      </c>
      <c r="CW159">
        <v>1665597308.2</v>
      </c>
      <c r="CX159">
        <v>0</v>
      </c>
      <c r="CY159">
        <v>1665596416</v>
      </c>
      <c r="CZ159" t="s">
        <v>356</v>
      </c>
      <c r="DA159">
        <v>1665596416</v>
      </c>
      <c r="DB159">
        <v>1665596413.5</v>
      </c>
      <c r="DC159">
        <v>13</v>
      </c>
      <c r="DD159">
        <v>-1.9E-2</v>
      </c>
      <c r="DE159">
        <v>-8.0000000000000002E-3</v>
      </c>
      <c r="DF159">
        <v>-0.56100000000000005</v>
      </c>
      <c r="DG159">
        <v>0.20899999999999999</v>
      </c>
      <c r="DH159">
        <v>415</v>
      </c>
      <c r="DI159">
        <v>38</v>
      </c>
      <c r="DJ159">
        <v>0.55000000000000004</v>
      </c>
      <c r="DK159">
        <v>0.34</v>
      </c>
      <c r="DL159">
        <v>-12.68051951219512</v>
      </c>
      <c r="DM159">
        <v>-0.1119972125435682</v>
      </c>
      <c r="DN159">
        <v>7.2240317840616242E-2</v>
      </c>
      <c r="DO159">
        <v>0</v>
      </c>
      <c r="DP159">
        <v>0.23502160975609759</v>
      </c>
      <c r="DQ159">
        <v>0.43289078048780538</v>
      </c>
      <c r="DR159">
        <v>0.10574384594164631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416</v>
      </c>
      <c r="EA159">
        <v>3.2940100000000001</v>
      </c>
      <c r="EB159">
        <v>2.6253199999999999</v>
      </c>
      <c r="EC159">
        <v>0.17796100000000001</v>
      </c>
      <c r="ED159">
        <v>0.17818999999999999</v>
      </c>
      <c r="EE159">
        <v>0.149145</v>
      </c>
      <c r="EF159">
        <v>0.14725099999999999</v>
      </c>
      <c r="EG159">
        <v>24798.3</v>
      </c>
      <c r="EH159">
        <v>25290.6</v>
      </c>
      <c r="EI159">
        <v>28082.5</v>
      </c>
      <c r="EJ159">
        <v>29642.799999999999</v>
      </c>
      <c r="EK159">
        <v>32819.800000000003</v>
      </c>
      <c r="EL159">
        <v>35135.5</v>
      </c>
      <c r="EM159">
        <v>39568.800000000003</v>
      </c>
      <c r="EN159">
        <v>42421.7</v>
      </c>
      <c r="EO159">
        <v>2.0522800000000001</v>
      </c>
      <c r="EP159">
        <v>2.1330499999999999</v>
      </c>
      <c r="EQ159">
        <v>7.84025E-2</v>
      </c>
      <c r="ER159">
        <v>0</v>
      </c>
      <c r="ES159">
        <v>33.704700000000003</v>
      </c>
      <c r="ET159">
        <v>999.9</v>
      </c>
      <c r="EU159">
        <v>72.400000000000006</v>
      </c>
      <c r="EV159">
        <v>37.200000000000003</v>
      </c>
      <c r="EW159">
        <v>45.680999999999997</v>
      </c>
      <c r="EX159">
        <v>57.0428</v>
      </c>
      <c r="EY159">
        <v>-2.3597800000000002</v>
      </c>
      <c r="EZ159">
        <v>2</v>
      </c>
      <c r="FA159">
        <v>0.70414100000000002</v>
      </c>
      <c r="FB159">
        <v>1.7718799999999999</v>
      </c>
      <c r="FC159">
        <v>20.259699999999999</v>
      </c>
      <c r="FD159">
        <v>5.2178899999999997</v>
      </c>
      <c r="FE159">
        <v>12.008599999999999</v>
      </c>
      <c r="FF159">
        <v>4.9854500000000002</v>
      </c>
      <c r="FG159">
        <v>3.2846500000000001</v>
      </c>
      <c r="FH159">
        <v>7042.5</v>
      </c>
      <c r="FI159">
        <v>9999</v>
      </c>
      <c r="FJ159">
        <v>9999</v>
      </c>
      <c r="FK159">
        <v>515.79999999999995</v>
      </c>
      <c r="FL159">
        <v>1.86582</v>
      </c>
      <c r="FM159">
        <v>1.8621799999999999</v>
      </c>
      <c r="FN159">
        <v>1.8642000000000001</v>
      </c>
      <c r="FO159">
        <v>1.8603400000000001</v>
      </c>
      <c r="FP159">
        <v>1.86103</v>
      </c>
      <c r="FQ159">
        <v>1.8601000000000001</v>
      </c>
      <c r="FR159">
        <v>1.8618600000000001</v>
      </c>
      <c r="FS159">
        <v>1.8583799999999999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-0.29199999999999998</v>
      </c>
      <c r="GH159">
        <v>0.22320000000000001</v>
      </c>
      <c r="GI159">
        <v>-0.69928025100371916</v>
      </c>
      <c r="GJ159">
        <v>1.4630516110468079E-4</v>
      </c>
      <c r="GK159">
        <v>5.5642911680704064E-7</v>
      </c>
      <c r="GL159">
        <v>-2.6618900234199588E-10</v>
      </c>
      <c r="GM159">
        <v>-0.15148303708864999</v>
      </c>
      <c r="GN159">
        <v>8.1235993582925436E-3</v>
      </c>
      <c r="GO159">
        <v>6.4829555091776674E-5</v>
      </c>
      <c r="GP159">
        <v>-4.6489004256989501E-7</v>
      </c>
      <c r="GQ159">
        <v>2</v>
      </c>
      <c r="GR159">
        <v>2085</v>
      </c>
      <c r="GS159">
        <v>3</v>
      </c>
      <c r="GT159">
        <v>37</v>
      </c>
      <c r="GU159">
        <v>14.8</v>
      </c>
      <c r="GV159">
        <v>14.8</v>
      </c>
      <c r="GW159">
        <v>2.6879900000000001</v>
      </c>
      <c r="GX159">
        <v>2.5683600000000002</v>
      </c>
      <c r="GY159">
        <v>2.04834</v>
      </c>
      <c r="GZ159">
        <v>2.6196299999999999</v>
      </c>
      <c r="HA159">
        <v>2.1972700000000001</v>
      </c>
      <c r="HB159">
        <v>2.3742700000000001</v>
      </c>
      <c r="HC159">
        <v>42.085700000000003</v>
      </c>
      <c r="HD159">
        <v>15.016400000000001</v>
      </c>
      <c r="HE159">
        <v>18</v>
      </c>
      <c r="HF159">
        <v>595.70399999999995</v>
      </c>
      <c r="HG159">
        <v>730.2</v>
      </c>
      <c r="HH159">
        <v>30.998899999999999</v>
      </c>
      <c r="HI159">
        <v>36.011299999999999</v>
      </c>
      <c r="HJ159">
        <v>30.000800000000002</v>
      </c>
      <c r="HK159">
        <v>35.756300000000003</v>
      </c>
      <c r="HL159">
        <v>35.720799999999997</v>
      </c>
      <c r="HM159">
        <v>53.760599999999997</v>
      </c>
      <c r="HN159">
        <v>21.13</v>
      </c>
      <c r="HO159">
        <v>97.398899999999998</v>
      </c>
      <c r="HP159">
        <v>31</v>
      </c>
      <c r="HQ159">
        <v>962.84100000000001</v>
      </c>
      <c r="HR159">
        <v>37.880299999999998</v>
      </c>
      <c r="HS159">
        <v>98.851399999999998</v>
      </c>
      <c r="HT159">
        <v>98.322800000000001</v>
      </c>
    </row>
    <row r="160" spans="1:228" x14ac:dyDescent="0.2">
      <c r="A160">
        <v>145</v>
      </c>
      <c r="B160">
        <v>1665597305.5999999</v>
      </c>
      <c r="C160">
        <v>575</v>
      </c>
      <c r="D160" t="s">
        <v>649</v>
      </c>
      <c r="E160" t="s">
        <v>650</v>
      </c>
      <c r="F160">
        <v>4</v>
      </c>
      <c r="G160">
        <v>1665597303.2874999</v>
      </c>
      <c r="H160">
        <f t="shared" si="68"/>
        <v>2.5888991062307125E-4</v>
      </c>
      <c r="I160">
        <f t="shared" si="69"/>
        <v>0.25888991062307126</v>
      </c>
      <c r="J160">
        <f t="shared" si="70"/>
        <v>5.9212766111597093</v>
      </c>
      <c r="K160">
        <f t="shared" si="71"/>
        <v>941.7639999999999</v>
      </c>
      <c r="L160">
        <f t="shared" si="72"/>
        <v>244.32635057301226</v>
      </c>
      <c r="M160">
        <f t="shared" si="73"/>
        <v>24.704300304871605</v>
      </c>
      <c r="N160">
        <f t="shared" si="74"/>
        <v>95.223542682779993</v>
      </c>
      <c r="O160">
        <f t="shared" si="75"/>
        <v>1.3961471548831041E-2</v>
      </c>
      <c r="P160">
        <f t="shared" si="76"/>
        <v>3.675599407209984</v>
      </c>
      <c r="Q160">
        <f t="shared" si="77"/>
        <v>1.3932076568717597E-2</v>
      </c>
      <c r="R160">
        <f t="shared" si="78"/>
        <v>8.7101836681402547E-3</v>
      </c>
      <c r="S160">
        <f t="shared" si="79"/>
        <v>226.11739648510869</v>
      </c>
      <c r="T160">
        <f t="shared" si="80"/>
        <v>35.620469757111664</v>
      </c>
      <c r="U160">
        <f t="shared" si="81"/>
        <v>34.967399999999998</v>
      </c>
      <c r="V160">
        <f t="shared" si="82"/>
        <v>5.6381824575379564</v>
      </c>
      <c r="W160">
        <f t="shared" si="83"/>
        <v>69.637760381007411</v>
      </c>
      <c r="X160">
        <f t="shared" si="84"/>
        <v>3.8474238834292498</v>
      </c>
      <c r="Y160">
        <f t="shared" si="85"/>
        <v>5.5249104255779216</v>
      </c>
      <c r="Z160">
        <f t="shared" si="86"/>
        <v>1.7907585741087066</v>
      </c>
      <c r="AA160">
        <f t="shared" si="87"/>
        <v>-11.417045058477441</v>
      </c>
      <c r="AB160">
        <f t="shared" si="88"/>
        <v>-72.508824073307139</v>
      </c>
      <c r="AC160">
        <f t="shared" si="89"/>
        <v>-4.5974185870010675</v>
      </c>
      <c r="AD160">
        <f t="shared" si="90"/>
        <v>137.59410876632302</v>
      </c>
      <c r="AE160">
        <f t="shared" si="91"/>
        <v>29.745991441944007</v>
      </c>
      <c r="AF160">
        <f t="shared" si="92"/>
        <v>0.27011470783444591</v>
      </c>
      <c r="AG160">
        <f t="shared" si="93"/>
        <v>5.9212766111597093</v>
      </c>
      <c r="AH160">
        <v>991.90246714407249</v>
      </c>
      <c r="AI160">
        <v>982.21213939393965</v>
      </c>
      <c r="AJ160">
        <v>1.7663005755820911</v>
      </c>
      <c r="AK160">
        <v>66.503047521225383</v>
      </c>
      <c r="AL160">
        <f t="shared" si="94"/>
        <v>0.25888991062307126</v>
      </c>
      <c r="AM160">
        <v>37.87111036051688</v>
      </c>
      <c r="AN160">
        <v>38.075805494505524</v>
      </c>
      <c r="AO160">
        <v>-1.9138900733298991E-2</v>
      </c>
      <c r="AP160">
        <v>87.114648894913799</v>
      </c>
      <c r="AQ160">
        <v>82</v>
      </c>
      <c r="AR160">
        <v>13</v>
      </c>
      <c r="AS160">
        <f t="shared" si="95"/>
        <v>1</v>
      </c>
      <c r="AT160">
        <f t="shared" si="96"/>
        <v>0</v>
      </c>
      <c r="AU160">
        <f t="shared" si="97"/>
        <v>47003.822608171096</v>
      </c>
      <c r="AV160">
        <f t="shared" si="98"/>
        <v>1200.00875</v>
      </c>
      <c r="AW160">
        <f t="shared" si="99"/>
        <v>1025.9327385933204</v>
      </c>
      <c r="AX160">
        <f t="shared" si="100"/>
        <v>0.85493771490692927</v>
      </c>
      <c r="AY160">
        <f t="shared" si="101"/>
        <v>0.1884297897703735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1665597303.2874999</v>
      </c>
      <c r="BF160">
        <v>941.7639999999999</v>
      </c>
      <c r="BG160">
        <v>954.224875</v>
      </c>
      <c r="BH160">
        <v>38.051149999999993</v>
      </c>
      <c r="BI160">
        <v>37.943224999999998</v>
      </c>
      <c r="BJ160">
        <v>942.05425000000002</v>
      </c>
      <c r="BK160">
        <v>37.827725000000001</v>
      </c>
      <c r="BL160">
        <v>650.04275000000007</v>
      </c>
      <c r="BM160">
        <v>101.01175000000001</v>
      </c>
      <c r="BN160">
        <v>0.100145</v>
      </c>
      <c r="BO160">
        <v>34.601487499999998</v>
      </c>
      <c r="BP160">
        <v>34.967399999999998</v>
      </c>
      <c r="BQ160">
        <v>999.9</v>
      </c>
      <c r="BR160">
        <v>0</v>
      </c>
      <c r="BS160">
        <v>0</v>
      </c>
      <c r="BT160">
        <v>8996.4837499999994</v>
      </c>
      <c r="BU160">
        <v>0</v>
      </c>
      <c r="BV160">
        <v>150.13749999999999</v>
      </c>
      <c r="BW160">
        <v>-12.460900000000001</v>
      </c>
      <c r="BX160">
        <v>979.01687500000003</v>
      </c>
      <c r="BY160">
        <v>991.859375</v>
      </c>
      <c r="BZ160">
        <v>0.10792782500000001</v>
      </c>
      <c r="CA160">
        <v>954.224875</v>
      </c>
      <c r="CB160">
        <v>37.943224999999998</v>
      </c>
      <c r="CC160">
        <v>3.8436237499999999</v>
      </c>
      <c r="CD160">
        <v>3.8327212500000001</v>
      </c>
      <c r="CE160">
        <v>28.2192875</v>
      </c>
      <c r="CF160">
        <v>28.170475</v>
      </c>
      <c r="CG160">
        <v>1200.00875</v>
      </c>
      <c r="CH160">
        <v>0.49999250000000001</v>
      </c>
      <c r="CI160">
        <v>0.50000749999999994</v>
      </c>
      <c r="CJ160">
        <v>0</v>
      </c>
      <c r="CK160">
        <v>771.13737500000002</v>
      </c>
      <c r="CL160">
        <v>4.9990899999999998</v>
      </c>
      <c r="CM160">
        <v>8353.1337500000009</v>
      </c>
      <c r="CN160">
        <v>9557.8824999999997</v>
      </c>
      <c r="CO160">
        <v>45.375</v>
      </c>
      <c r="CP160">
        <v>47.75</v>
      </c>
      <c r="CQ160">
        <v>46.163749999999993</v>
      </c>
      <c r="CR160">
        <v>46.936999999999998</v>
      </c>
      <c r="CS160">
        <v>46.843499999999999</v>
      </c>
      <c r="CT160">
        <v>597.49624999999992</v>
      </c>
      <c r="CU160">
        <v>597.51250000000005</v>
      </c>
      <c r="CV160">
        <v>0</v>
      </c>
      <c r="CW160">
        <v>1665597312.4000001</v>
      </c>
      <c r="CX160">
        <v>0</v>
      </c>
      <c r="CY160">
        <v>1665596416</v>
      </c>
      <c r="CZ160" t="s">
        <v>356</v>
      </c>
      <c r="DA160">
        <v>1665596416</v>
      </c>
      <c r="DB160">
        <v>1665596413.5</v>
      </c>
      <c r="DC160">
        <v>13</v>
      </c>
      <c r="DD160">
        <v>-1.9E-2</v>
      </c>
      <c r="DE160">
        <v>-8.0000000000000002E-3</v>
      </c>
      <c r="DF160">
        <v>-0.56100000000000005</v>
      </c>
      <c r="DG160">
        <v>0.20899999999999999</v>
      </c>
      <c r="DH160">
        <v>415</v>
      </c>
      <c r="DI160">
        <v>38</v>
      </c>
      <c r="DJ160">
        <v>0.55000000000000004</v>
      </c>
      <c r="DK160">
        <v>0.34</v>
      </c>
      <c r="DL160">
        <v>-12.636765</v>
      </c>
      <c r="DM160">
        <v>0.31176135084427598</v>
      </c>
      <c r="DN160">
        <v>0.10365397616589531</v>
      </c>
      <c r="DO160">
        <v>0</v>
      </c>
      <c r="DP160">
        <v>0.20629992750000001</v>
      </c>
      <c r="DQ160">
        <v>0.37669690919324539</v>
      </c>
      <c r="DR160">
        <v>0.1070955202462642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416</v>
      </c>
      <c r="EA160">
        <v>3.2939500000000002</v>
      </c>
      <c r="EB160">
        <v>2.6252499999999999</v>
      </c>
      <c r="EC160">
        <v>0.178783</v>
      </c>
      <c r="ED160">
        <v>0.17899799999999999</v>
      </c>
      <c r="EE160">
        <v>0.149255</v>
      </c>
      <c r="EF160">
        <v>0.14752100000000001</v>
      </c>
      <c r="EG160">
        <v>24773.3</v>
      </c>
      <c r="EH160">
        <v>25265.200000000001</v>
      </c>
      <c r="EI160">
        <v>28082.400000000001</v>
      </c>
      <c r="EJ160">
        <v>29642.400000000001</v>
      </c>
      <c r="EK160">
        <v>32815.5</v>
      </c>
      <c r="EL160">
        <v>35124.1</v>
      </c>
      <c r="EM160">
        <v>39568.699999999997</v>
      </c>
      <c r="EN160">
        <v>42421.3</v>
      </c>
      <c r="EO160">
        <v>2.0527299999999999</v>
      </c>
      <c r="EP160">
        <v>2.13293</v>
      </c>
      <c r="EQ160">
        <v>7.8409900000000005E-2</v>
      </c>
      <c r="ER160">
        <v>0</v>
      </c>
      <c r="ES160">
        <v>33.702399999999997</v>
      </c>
      <c r="ET160">
        <v>999.9</v>
      </c>
      <c r="EU160">
        <v>72.400000000000006</v>
      </c>
      <c r="EV160">
        <v>37.200000000000003</v>
      </c>
      <c r="EW160">
        <v>45.680900000000001</v>
      </c>
      <c r="EX160">
        <v>57.132800000000003</v>
      </c>
      <c r="EY160">
        <v>-2.2956699999999999</v>
      </c>
      <c r="EZ160">
        <v>2</v>
      </c>
      <c r="FA160">
        <v>0.70469000000000004</v>
      </c>
      <c r="FB160">
        <v>1.76661</v>
      </c>
      <c r="FC160">
        <v>20.259699999999999</v>
      </c>
      <c r="FD160">
        <v>5.2180400000000002</v>
      </c>
      <c r="FE160">
        <v>12.007899999999999</v>
      </c>
      <c r="FF160">
        <v>4.9858500000000001</v>
      </c>
      <c r="FG160">
        <v>3.2846500000000001</v>
      </c>
      <c r="FH160">
        <v>7042.9</v>
      </c>
      <c r="FI160">
        <v>9999</v>
      </c>
      <c r="FJ160">
        <v>9999</v>
      </c>
      <c r="FK160">
        <v>515.79999999999995</v>
      </c>
      <c r="FL160">
        <v>1.86582</v>
      </c>
      <c r="FM160">
        <v>1.8621799999999999</v>
      </c>
      <c r="FN160">
        <v>1.8642000000000001</v>
      </c>
      <c r="FO160">
        <v>1.8603099999999999</v>
      </c>
      <c r="FP160">
        <v>1.86104</v>
      </c>
      <c r="FQ160">
        <v>1.86006</v>
      </c>
      <c r="FR160">
        <v>1.8618600000000001</v>
      </c>
      <c r="FS160">
        <v>1.8583700000000001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-0.28899999999999998</v>
      </c>
      <c r="GH160">
        <v>0.2238</v>
      </c>
      <c r="GI160">
        <v>-0.69928025100371916</v>
      </c>
      <c r="GJ160">
        <v>1.4630516110468079E-4</v>
      </c>
      <c r="GK160">
        <v>5.5642911680704064E-7</v>
      </c>
      <c r="GL160">
        <v>-2.6618900234199588E-10</v>
      </c>
      <c r="GM160">
        <v>-0.15148303708864999</v>
      </c>
      <c r="GN160">
        <v>8.1235993582925436E-3</v>
      </c>
      <c r="GO160">
        <v>6.4829555091776674E-5</v>
      </c>
      <c r="GP160">
        <v>-4.6489004256989501E-7</v>
      </c>
      <c r="GQ160">
        <v>2</v>
      </c>
      <c r="GR160">
        <v>2085</v>
      </c>
      <c r="GS160">
        <v>3</v>
      </c>
      <c r="GT160">
        <v>37</v>
      </c>
      <c r="GU160">
        <v>14.8</v>
      </c>
      <c r="GV160">
        <v>14.9</v>
      </c>
      <c r="GW160">
        <v>2.7026400000000002</v>
      </c>
      <c r="GX160">
        <v>2.5720200000000002</v>
      </c>
      <c r="GY160">
        <v>2.04834</v>
      </c>
      <c r="GZ160">
        <v>2.6184099999999999</v>
      </c>
      <c r="HA160">
        <v>2.1972700000000001</v>
      </c>
      <c r="HB160">
        <v>2.3730500000000001</v>
      </c>
      <c r="HC160">
        <v>42.085700000000003</v>
      </c>
      <c r="HD160">
        <v>15.0251</v>
      </c>
      <c r="HE160">
        <v>18</v>
      </c>
      <c r="HF160">
        <v>596.09799999999996</v>
      </c>
      <c r="HG160">
        <v>730.15800000000002</v>
      </c>
      <c r="HH160">
        <v>30.998699999999999</v>
      </c>
      <c r="HI160">
        <v>36.017899999999997</v>
      </c>
      <c r="HJ160">
        <v>30.000699999999998</v>
      </c>
      <c r="HK160">
        <v>35.762900000000002</v>
      </c>
      <c r="HL160">
        <v>35.727400000000003</v>
      </c>
      <c r="HM160">
        <v>54.0672</v>
      </c>
      <c r="HN160">
        <v>21.13</v>
      </c>
      <c r="HO160">
        <v>97.398899999999998</v>
      </c>
      <c r="HP160">
        <v>31</v>
      </c>
      <c r="HQ160">
        <v>969.51900000000001</v>
      </c>
      <c r="HR160">
        <v>37.861800000000002</v>
      </c>
      <c r="HS160">
        <v>98.851100000000002</v>
      </c>
      <c r="HT160">
        <v>98.321799999999996</v>
      </c>
    </row>
    <row r="161" spans="1:228" x14ac:dyDescent="0.2">
      <c r="A161">
        <v>146</v>
      </c>
      <c r="B161">
        <v>1665597309.5999999</v>
      </c>
      <c r="C161">
        <v>579</v>
      </c>
      <c r="D161" t="s">
        <v>651</v>
      </c>
      <c r="E161" t="s">
        <v>652</v>
      </c>
      <c r="F161">
        <v>4</v>
      </c>
      <c r="G161">
        <v>1665597307.5999999</v>
      </c>
      <c r="H161">
        <f t="shared" si="68"/>
        <v>5.801335178345343E-4</v>
      </c>
      <c r="I161">
        <f t="shared" si="69"/>
        <v>0.58013351783453426</v>
      </c>
      <c r="J161">
        <f t="shared" si="70"/>
        <v>5.9113847997003193</v>
      </c>
      <c r="K161">
        <f t="shared" si="71"/>
        <v>949.03828571428573</v>
      </c>
      <c r="L161">
        <f t="shared" si="72"/>
        <v>624.05246489452986</v>
      </c>
      <c r="M161">
        <f t="shared" si="73"/>
        <v>63.098197092302698</v>
      </c>
      <c r="N161">
        <f t="shared" si="74"/>
        <v>95.957644859654138</v>
      </c>
      <c r="O161">
        <f t="shared" si="75"/>
        <v>3.1477490667374292E-2</v>
      </c>
      <c r="P161">
        <f t="shared" si="76"/>
        <v>3.6801517638475789</v>
      </c>
      <c r="Q161">
        <f t="shared" si="77"/>
        <v>3.13286781582129E-2</v>
      </c>
      <c r="R161">
        <f t="shared" si="78"/>
        <v>1.959373525635694E-2</v>
      </c>
      <c r="S161">
        <f t="shared" si="79"/>
        <v>226.11755409239655</v>
      </c>
      <c r="T161">
        <f t="shared" si="80"/>
        <v>35.549825886553293</v>
      </c>
      <c r="U161">
        <f t="shared" si="81"/>
        <v>34.964757142857152</v>
      </c>
      <c r="V161">
        <f t="shared" si="82"/>
        <v>5.6373571520977483</v>
      </c>
      <c r="W161">
        <f t="shared" si="83"/>
        <v>69.745767743365263</v>
      </c>
      <c r="X161">
        <f t="shared" si="84"/>
        <v>3.8528986257229136</v>
      </c>
      <c r="Y161">
        <f t="shared" si="85"/>
        <v>5.5242041924320633</v>
      </c>
      <c r="Z161">
        <f t="shared" si="86"/>
        <v>1.7844585263748347</v>
      </c>
      <c r="AA161">
        <f t="shared" si="87"/>
        <v>-25.583888136502964</v>
      </c>
      <c r="AB161">
        <f t="shared" si="88"/>
        <v>-72.530958700435221</v>
      </c>
      <c r="AC161">
        <f t="shared" si="89"/>
        <v>-4.5930225909547033</v>
      </c>
      <c r="AD161">
        <f t="shared" si="90"/>
        <v>123.40968466450367</v>
      </c>
      <c r="AE161">
        <f t="shared" si="91"/>
        <v>29.635734491080544</v>
      </c>
      <c r="AF161">
        <f t="shared" si="92"/>
        <v>0.31488348424333312</v>
      </c>
      <c r="AG161">
        <f t="shared" si="93"/>
        <v>5.9113847997003193</v>
      </c>
      <c r="AH161">
        <v>998.88977354661506</v>
      </c>
      <c r="AI161">
        <v>989.26232727272725</v>
      </c>
      <c r="AJ161">
        <v>1.7516022357786529</v>
      </c>
      <c r="AK161">
        <v>66.503047521225383</v>
      </c>
      <c r="AL161">
        <f t="shared" si="94"/>
        <v>0.58013351783453426</v>
      </c>
      <c r="AM161">
        <v>37.97878965940599</v>
      </c>
      <c r="AN161">
        <v>38.121067032967062</v>
      </c>
      <c r="AO161">
        <v>1.6918464185375369E-2</v>
      </c>
      <c r="AP161">
        <v>87.114648894913799</v>
      </c>
      <c r="AQ161">
        <v>82</v>
      </c>
      <c r="AR161">
        <v>13</v>
      </c>
      <c r="AS161">
        <f t="shared" si="95"/>
        <v>1</v>
      </c>
      <c r="AT161">
        <f t="shared" si="96"/>
        <v>0</v>
      </c>
      <c r="AU161">
        <f t="shared" si="97"/>
        <v>47085.098985549637</v>
      </c>
      <c r="AV161">
        <f t="shared" si="98"/>
        <v>1200.008571428571</v>
      </c>
      <c r="AW161">
        <f t="shared" si="99"/>
        <v>1025.9326850219668</v>
      </c>
      <c r="AX161">
        <f t="shared" si="100"/>
        <v>0.85493779748641918</v>
      </c>
      <c r="AY161">
        <f t="shared" si="101"/>
        <v>0.18842994914878897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1665597307.5999999</v>
      </c>
      <c r="BF161">
        <v>949.03828571428573</v>
      </c>
      <c r="BG161">
        <v>961.47271428571423</v>
      </c>
      <c r="BH161">
        <v>38.105857142857147</v>
      </c>
      <c r="BI161">
        <v>37.980042857142863</v>
      </c>
      <c r="BJ161">
        <v>949.32528571428577</v>
      </c>
      <c r="BK161">
        <v>37.881799999999998</v>
      </c>
      <c r="BL161">
        <v>649.99642857142862</v>
      </c>
      <c r="BM161">
        <v>101.0105714285714</v>
      </c>
      <c r="BN161">
        <v>9.9832971428571421E-2</v>
      </c>
      <c r="BO161">
        <v>34.599185714285717</v>
      </c>
      <c r="BP161">
        <v>34.964757142857152</v>
      </c>
      <c r="BQ161">
        <v>999.89999999999986</v>
      </c>
      <c r="BR161">
        <v>0</v>
      </c>
      <c r="BS161">
        <v>0</v>
      </c>
      <c r="BT161">
        <v>9012.3200000000015</v>
      </c>
      <c r="BU161">
        <v>0</v>
      </c>
      <c r="BV161">
        <v>149.4564285714286</v>
      </c>
      <c r="BW161">
        <v>-12.43404285714286</v>
      </c>
      <c r="BX161">
        <v>986.6351428571428</v>
      </c>
      <c r="BY161">
        <v>999.43185714285698</v>
      </c>
      <c r="BZ161">
        <v>0.12577914285714289</v>
      </c>
      <c r="CA161">
        <v>961.47271428571423</v>
      </c>
      <c r="CB161">
        <v>37.980042857142863</v>
      </c>
      <c r="CC161">
        <v>3.8490871428571429</v>
      </c>
      <c r="CD161">
        <v>3.8363814285714279</v>
      </c>
      <c r="CE161">
        <v>28.24371428571429</v>
      </c>
      <c r="CF161">
        <v>28.186871428571429</v>
      </c>
      <c r="CG161">
        <v>1200.008571428571</v>
      </c>
      <c r="CH161">
        <v>0.49999100000000002</v>
      </c>
      <c r="CI161">
        <v>0.50000900000000004</v>
      </c>
      <c r="CJ161">
        <v>0</v>
      </c>
      <c r="CK161">
        <v>771.09142857142854</v>
      </c>
      <c r="CL161">
        <v>4.9990899999999998</v>
      </c>
      <c r="CM161">
        <v>8353.6142857142859</v>
      </c>
      <c r="CN161">
        <v>9557.89</v>
      </c>
      <c r="CO161">
        <v>45.375</v>
      </c>
      <c r="CP161">
        <v>47.75</v>
      </c>
      <c r="CQ161">
        <v>46.186999999999998</v>
      </c>
      <c r="CR161">
        <v>46.955000000000013</v>
      </c>
      <c r="CS161">
        <v>46.857000000000014</v>
      </c>
      <c r="CT161">
        <v>597.49285714285713</v>
      </c>
      <c r="CU161">
        <v>597.51571428571424</v>
      </c>
      <c r="CV161">
        <v>0</v>
      </c>
      <c r="CW161">
        <v>1665597316.5999999</v>
      </c>
      <c r="CX161">
        <v>0</v>
      </c>
      <c r="CY161">
        <v>1665596416</v>
      </c>
      <c r="CZ161" t="s">
        <v>356</v>
      </c>
      <c r="DA161">
        <v>1665596416</v>
      </c>
      <c r="DB161">
        <v>1665596413.5</v>
      </c>
      <c r="DC161">
        <v>13</v>
      </c>
      <c r="DD161">
        <v>-1.9E-2</v>
      </c>
      <c r="DE161">
        <v>-8.0000000000000002E-3</v>
      </c>
      <c r="DF161">
        <v>-0.56100000000000005</v>
      </c>
      <c r="DG161">
        <v>0.20899999999999999</v>
      </c>
      <c r="DH161">
        <v>415</v>
      </c>
      <c r="DI161">
        <v>38</v>
      </c>
      <c r="DJ161">
        <v>0.55000000000000004</v>
      </c>
      <c r="DK161">
        <v>0.34</v>
      </c>
      <c r="DL161">
        <v>-12.601173170731711</v>
      </c>
      <c r="DM161">
        <v>1.1612675958188201</v>
      </c>
      <c r="DN161">
        <v>0.1358607339752288</v>
      </c>
      <c r="DO161">
        <v>0</v>
      </c>
      <c r="DP161">
        <v>0.20319389268292681</v>
      </c>
      <c r="DQ161">
        <v>-0.2926699317073172</v>
      </c>
      <c r="DR161">
        <v>0.1075829677682988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416</v>
      </c>
      <c r="EA161">
        <v>3.2940499999999999</v>
      </c>
      <c r="EB161">
        <v>2.6251699999999998</v>
      </c>
      <c r="EC161">
        <v>0.17959700000000001</v>
      </c>
      <c r="ED161">
        <v>0.17982600000000001</v>
      </c>
      <c r="EE161">
        <v>0.14935799999999999</v>
      </c>
      <c r="EF161">
        <v>0.14742</v>
      </c>
      <c r="EG161">
        <v>24748</v>
      </c>
      <c r="EH161">
        <v>25239.3</v>
      </c>
      <c r="EI161">
        <v>28081.7</v>
      </c>
      <c r="EJ161">
        <v>29642</v>
      </c>
      <c r="EK161">
        <v>32810.800000000003</v>
      </c>
      <c r="EL161">
        <v>35127.9</v>
      </c>
      <c r="EM161">
        <v>39567.800000000003</v>
      </c>
      <c r="EN161">
        <v>42420.800000000003</v>
      </c>
      <c r="EO161">
        <v>2.0522499999999999</v>
      </c>
      <c r="EP161">
        <v>2.1325799999999999</v>
      </c>
      <c r="EQ161">
        <v>7.7769199999999997E-2</v>
      </c>
      <c r="ER161">
        <v>0</v>
      </c>
      <c r="ES161">
        <v>33.697899999999997</v>
      </c>
      <c r="ET161">
        <v>999.9</v>
      </c>
      <c r="EU161">
        <v>72.400000000000006</v>
      </c>
      <c r="EV161">
        <v>37.200000000000003</v>
      </c>
      <c r="EW161">
        <v>45.6828</v>
      </c>
      <c r="EX161">
        <v>56.592799999999997</v>
      </c>
      <c r="EY161">
        <v>-2.30369</v>
      </c>
      <c r="EZ161">
        <v>2</v>
      </c>
      <c r="FA161">
        <v>0.70514500000000002</v>
      </c>
      <c r="FB161">
        <v>1.76003</v>
      </c>
      <c r="FC161">
        <v>20.259899999999998</v>
      </c>
      <c r="FD161">
        <v>5.2178899999999997</v>
      </c>
      <c r="FE161">
        <v>12.008900000000001</v>
      </c>
      <c r="FF161">
        <v>4.9858000000000002</v>
      </c>
      <c r="FG161">
        <v>3.2846500000000001</v>
      </c>
      <c r="FH161">
        <v>7042.9</v>
      </c>
      <c r="FI161">
        <v>9999</v>
      </c>
      <c r="FJ161">
        <v>9999</v>
      </c>
      <c r="FK161">
        <v>515.79999999999995</v>
      </c>
      <c r="FL161">
        <v>1.8658399999999999</v>
      </c>
      <c r="FM161">
        <v>1.8621799999999999</v>
      </c>
      <c r="FN161">
        <v>1.8642099999999999</v>
      </c>
      <c r="FO161">
        <v>1.86033</v>
      </c>
      <c r="FP161">
        <v>1.8610500000000001</v>
      </c>
      <c r="FQ161">
        <v>1.86008</v>
      </c>
      <c r="FR161">
        <v>1.86185</v>
      </c>
      <c r="FS161">
        <v>1.8583799999999999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-0.28499999999999998</v>
      </c>
      <c r="GH161">
        <v>0.22420000000000001</v>
      </c>
      <c r="GI161">
        <v>-0.69928025100371916</v>
      </c>
      <c r="GJ161">
        <v>1.4630516110468079E-4</v>
      </c>
      <c r="GK161">
        <v>5.5642911680704064E-7</v>
      </c>
      <c r="GL161">
        <v>-2.6618900234199588E-10</v>
      </c>
      <c r="GM161">
        <v>-0.15148303708864999</v>
      </c>
      <c r="GN161">
        <v>8.1235993582925436E-3</v>
      </c>
      <c r="GO161">
        <v>6.4829555091776674E-5</v>
      </c>
      <c r="GP161">
        <v>-4.6489004256989501E-7</v>
      </c>
      <c r="GQ161">
        <v>2</v>
      </c>
      <c r="GR161">
        <v>2085</v>
      </c>
      <c r="GS161">
        <v>3</v>
      </c>
      <c r="GT161">
        <v>37</v>
      </c>
      <c r="GU161">
        <v>14.9</v>
      </c>
      <c r="GV161">
        <v>14.9</v>
      </c>
      <c r="GW161">
        <v>2.7185100000000002</v>
      </c>
      <c r="GX161">
        <v>2.5720200000000002</v>
      </c>
      <c r="GY161">
        <v>2.04834</v>
      </c>
      <c r="GZ161">
        <v>2.6184099999999999</v>
      </c>
      <c r="HA161">
        <v>2.1972700000000001</v>
      </c>
      <c r="HB161">
        <v>2.3120099999999999</v>
      </c>
      <c r="HC161">
        <v>42.085700000000003</v>
      </c>
      <c r="HD161">
        <v>14.998900000000001</v>
      </c>
      <c r="HE161">
        <v>18</v>
      </c>
      <c r="HF161">
        <v>595.803</v>
      </c>
      <c r="HG161">
        <v>729.9</v>
      </c>
      <c r="HH161">
        <v>30.9984</v>
      </c>
      <c r="HI161">
        <v>36.026299999999999</v>
      </c>
      <c r="HJ161">
        <v>30.000699999999998</v>
      </c>
      <c r="HK161">
        <v>35.769399999999997</v>
      </c>
      <c r="HL161">
        <v>35.734000000000002</v>
      </c>
      <c r="HM161">
        <v>54.366500000000002</v>
      </c>
      <c r="HN161">
        <v>21.411999999999999</v>
      </c>
      <c r="HO161">
        <v>97.398899999999998</v>
      </c>
      <c r="HP161">
        <v>31</v>
      </c>
      <c r="HQ161">
        <v>976.197</v>
      </c>
      <c r="HR161">
        <v>37.856499999999997</v>
      </c>
      <c r="HS161">
        <v>98.848600000000005</v>
      </c>
      <c r="HT161">
        <v>98.320400000000006</v>
      </c>
    </row>
    <row r="162" spans="1:228" x14ac:dyDescent="0.2">
      <c r="A162">
        <v>147</v>
      </c>
      <c r="B162">
        <v>1665597313.5999999</v>
      </c>
      <c r="C162">
        <v>583</v>
      </c>
      <c r="D162" t="s">
        <v>653</v>
      </c>
      <c r="E162" t="s">
        <v>654</v>
      </c>
      <c r="F162">
        <v>4</v>
      </c>
      <c r="G162">
        <v>1665597311.2874999</v>
      </c>
      <c r="H162">
        <f t="shared" si="68"/>
        <v>5.9857018566260311E-4</v>
      </c>
      <c r="I162">
        <f t="shared" si="69"/>
        <v>0.59857018566260312</v>
      </c>
      <c r="J162">
        <f t="shared" si="70"/>
        <v>6.2808150675231351</v>
      </c>
      <c r="K162">
        <f t="shared" si="71"/>
        <v>955.16699999999992</v>
      </c>
      <c r="L162">
        <f t="shared" si="72"/>
        <v>621.63811707495836</v>
      </c>
      <c r="M162">
        <f t="shared" si="73"/>
        <v>62.853828370108026</v>
      </c>
      <c r="N162">
        <f t="shared" si="74"/>
        <v>96.576932838807437</v>
      </c>
      <c r="O162">
        <f t="shared" si="75"/>
        <v>3.2530871566452575E-2</v>
      </c>
      <c r="P162">
        <f t="shared" si="76"/>
        <v>3.6638487292717499</v>
      </c>
      <c r="Q162">
        <f t="shared" si="77"/>
        <v>3.2371256282923672E-2</v>
      </c>
      <c r="R162">
        <f t="shared" si="78"/>
        <v>2.0246310526820008E-2</v>
      </c>
      <c r="S162">
        <f t="shared" si="79"/>
        <v>226.11467773483312</v>
      </c>
      <c r="T162">
        <f t="shared" si="80"/>
        <v>35.549533746476563</v>
      </c>
      <c r="U162">
        <f t="shared" si="81"/>
        <v>34.962350000000001</v>
      </c>
      <c r="V162">
        <f t="shared" si="82"/>
        <v>5.6366055463516656</v>
      </c>
      <c r="W162">
        <f t="shared" si="83"/>
        <v>69.780829414841548</v>
      </c>
      <c r="X162">
        <f t="shared" si="84"/>
        <v>3.8547529274704724</v>
      </c>
      <c r="Y162">
        <f t="shared" si="85"/>
        <v>5.5240858553776553</v>
      </c>
      <c r="Z162">
        <f t="shared" si="86"/>
        <v>1.7818526188811932</v>
      </c>
      <c r="AA162">
        <f t="shared" si="87"/>
        <v>-26.396945187720796</v>
      </c>
      <c r="AB162">
        <f t="shared" si="88"/>
        <v>-71.810363784358572</v>
      </c>
      <c r="AC162">
        <f t="shared" si="89"/>
        <v>-4.5675632670987962</v>
      </c>
      <c r="AD162">
        <f t="shared" si="90"/>
        <v>123.33980549565496</v>
      </c>
      <c r="AE162">
        <f t="shared" si="91"/>
        <v>29.979544227775666</v>
      </c>
      <c r="AF162">
        <f t="shared" si="92"/>
        <v>0.71297800505566122</v>
      </c>
      <c r="AG162">
        <f t="shared" si="93"/>
        <v>6.2808150675231351</v>
      </c>
      <c r="AH162">
        <v>1006.052457891279</v>
      </c>
      <c r="AI162">
        <v>996.21622424242389</v>
      </c>
      <c r="AJ162">
        <v>1.7639795009400689</v>
      </c>
      <c r="AK162">
        <v>66.503047521225383</v>
      </c>
      <c r="AL162">
        <f t="shared" si="94"/>
        <v>0.59857018566260312</v>
      </c>
      <c r="AM162">
        <v>37.945241692453862</v>
      </c>
      <c r="AN162">
        <v>38.116621978022017</v>
      </c>
      <c r="AO162">
        <v>1.280962589961303E-2</v>
      </c>
      <c r="AP162">
        <v>87.114648894913799</v>
      </c>
      <c r="AQ162">
        <v>82</v>
      </c>
      <c r="AR162">
        <v>13</v>
      </c>
      <c r="AS162">
        <f t="shared" si="95"/>
        <v>1</v>
      </c>
      <c r="AT162">
        <f t="shared" si="96"/>
        <v>0</v>
      </c>
      <c r="AU162">
        <f t="shared" si="97"/>
        <v>46795.387101571912</v>
      </c>
      <c r="AV162">
        <f t="shared" si="98"/>
        <v>1199.9962499999999</v>
      </c>
      <c r="AW162">
        <f t="shared" si="99"/>
        <v>1025.9218635931777</v>
      </c>
      <c r="AX162">
        <f t="shared" si="100"/>
        <v>0.85493755800751692</v>
      </c>
      <c r="AY162">
        <f t="shared" si="101"/>
        <v>0.18842948695450767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1665597311.2874999</v>
      </c>
      <c r="BF162">
        <v>955.16699999999992</v>
      </c>
      <c r="BG162">
        <v>967.90262499999994</v>
      </c>
      <c r="BH162">
        <v>38.12435</v>
      </c>
      <c r="BI162">
        <v>37.839487499999997</v>
      </c>
      <c r="BJ162">
        <v>955.45074999999997</v>
      </c>
      <c r="BK162">
        <v>37.900149999999996</v>
      </c>
      <c r="BL162">
        <v>650.01524999999992</v>
      </c>
      <c r="BM162">
        <v>101.00987499999999</v>
      </c>
      <c r="BN162">
        <v>0.10012235</v>
      </c>
      <c r="BO162">
        <v>34.598799999999997</v>
      </c>
      <c r="BP162">
        <v>34.962350000000001</v>
      </c>
      <c r="BQ162">
        <v>999.9</v>
      </c>
      <c r="BR162">
        <v>0</v>
      </c>
      <c r="BS162">
        <v>0</v>
      </c>
      <c r="BT162">
        <v>8956.0925000000007</v>
      </c>
      <c r="BU162">
        <v>0</v>
      </c>
      <c r="BV162">
        <v>147.90112500000001</v>
      </c>
      <c r="BW162">
        <v>-12.73555</v>
      </c>
      <c r="BX162">
        <v>993.02562499999999</v>
      </c>
      <c r="BY162">
        <v>1005.9675</v>
      </c>
      <c r="BZ162">
        <v>0.28489962499999999</v>
      </c>
      <c r="CA162">
        <v>967.90262499999994</v>
      </c>
      <c r="CB162">
        <v>37.839487499999997</v>
      </c>
      <c r="CC162">
        <v>3.8509337499999998</v>
      </c>
      <c r="CD162">
        <v>3.8221587499999998</v>
      </c>
      <c r="CE162">
        <v>28.251962500000001</v>
      </c>
      <c r="CF162">
        <v>28.1230875</v>
      </c>
      <c r="CG162">
        <v>1199.9962499999999</v>
      </c>
      <c r="CH162">
        <v>0.49999949999999999</v>
      </c>
      <c r="CI162">
        <v>0.50000050000000007</v>
      </c>
      <c r="CJ162">
        <v>0</v>
      </c>
      <c r="CK162">
        <v>770.93724999999995</v>
      </c>
      <c r="CL162">
        <v>4.9990899999999998</v>
      </c>
      <c r="CM162">
        <v>8352.34</v>
      </c>
      <c r="CN162">
        <v>9557.8349999999991</v>
      </c>
      <c r="CO162">
        <v>45.375</v>
      </c>
      <c r="CP162">
        <v>47.75</v>
      </c>
      <c r="CQ162">
        <v>46.171499999999988</v>
      </c>
      <c r="CR162">
        <v>46.976374999999997</v>
      </c>
      <c r="CS162">
        <v>46.859250000000003</v>
      </c>
      <c r="CT162">
        <v>597.49625000000003</v>
      </c>
      <c r="CU162">
        <v>597.5</v>
      </c>
      <c r="CV162">
        <v>0</v>
      </c>
      <c r="CW162">
        <v>1665597320.2</v>
      </c>
      <c r="CX162">
        <v>0</v>
      </c>
      <c r="CY162">
        <v>1665596416</v>
      </c>
      <c r="CZ162" t="s">
        <v>356</v>
      </c>
      <c r="DA162">
        <v>1665596416</v>
      </c>
      <c r="DB162">
        <v>1665596413.5</v>
      </c>
      <c r="DC162">
        <v>13</v>
      </c>
      <c r="DD162">
        <v>-1.9E-2</v>
      </c>
      <c r="DE162">
        <v>-8.0000000000000002E-3</v>
      </c>
      <c r="DF162">
        <v>-0.56100000000000005</v>
      </c>
      <c r="DG162">
        <v>0.20899999999999999</v>
      </c>
      <c r="DH162">
        <v>415</v>
      </c>
      <c r="DI162">
        <v>38</v>
      </c>
      <c r="DJ162">
        <v>0.55000000000000004</v>
      </c>
      <c r="DK162">
        <v>0.34</v>
      </c>
      <c r="DL162">
        <v>-12.602824999999999</v>
      </c>
      <c r="DM162">
        <v>0.44380863039399099</v>
      </c>
      <c r="DN162">
        <v>0.1437673550393134</v>
      </c>
      <c r="DO162">
        <v>0</v>
      </c>
      <c r="DP162">
        <v>0.22237396500000001</v>
      </c>
      <c r="DQ162">
        <v>-0.44023994521575999</v>
      </c>
      <c r="DR162">
        <v>0.108641436408565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416</v>
      </c>
      <c r="EA162">
        <v>3.29393</v>
      </c>
      <c r="EB162">
        <v>2.6250100000000001</v>
      </c>
      <c r="EC162">
        <v>0.180418</v>
      </c>
      <c r="ED162">
        <v>0.18063199999999999</v>
      </c>
      <c r="EE162">
        <v>0.14931700000000001</v>
      </c>
      <c r="EF162">
        <v>0.14687</v>
      </c>
      <c r="EG162">
        <v>24722.7</v>
      </c>
      <c r="EH162">
        <v>25214.9</v>
      </c>
      <c r="EI162">
        <v>28081.3</v>
      </c>
      <c r="EJ162">
        <v>29642.7</v>
      </c>
      <c r="EK162">
        <v>32812.1</v>
      </c>
      <c r="EL162">
        <v>35151</v>
      </c>
      <c r="EM162">
        <v>39567.4</v>
      </c>
      <c r="EN162">
        <v>42421.3</v>
      </c>
      <c r="EO162">
        <v>2.0525000000000002</v>
      </c>
      <c r="EP162">
        <v>2.13232</v>
      </c>
      <c r="EQ162">
        <v>7.9050700000000002E-2</v>
      </c>
      <c r="ER162">
        <v>0</v>
      </c>
      <c r="ES162">
        <v>33.693399999999997</v>
      </c>
      <c r="ET162">
        <v>999.9</v>
      </c>
      <c r="EU162">
        <v>72.400000000000006</v>
      </c>
      <c r="EV162">
        <v>37.200000000000003</v>
      </c>
      <c r="EW162">
        <v>45.682400000000001</v>
      </c>
      <c r="EX162">
        <v>57.102800000000002</v>
      </c>
      <c r="EY162">
        <v>-2.3517600000000001</v>
      </c>
      <c r="EZ162">
        <v>2</v>
      </c>
      <c r="FA162">
        <v>0.70579000000000003</v>
      </c>
      <c r="FB162">
        <v>1.7536700000000001</v>
      </c>
      <c r="FC162">
        <v>20.259899999999998</v>
      </c>
      <c r="FD162">
        <v>5.2180400000000002</v>
      </c>
      <c r="FE162">
        <v>12.008800000000001</v>
      </c>
      <c r="FF162">
        <v>4.9859</v>
      </c>
      <c r="FG162">
        <v>3.2846500000000001</v>
      </c>
      <c r="FH162">
        <v>7042.9</v>
      </c>
      <c r="FI162">
        <v>9999</v>
      </c>
      <c r="FJ162">
        <v>9999</v>
      </c>
      <c r="FK162">
        <v>515.79999999999995</v>
      </c>
      <c r="FL162">
        <v>1.86582</v>
      </c>
      <c r="FM162">
        <v>1.8621799999999999</v>
      </c>
      <c r="FN162">
        <v>1.8642099999999999</v>
      </c>
      <c r="FO162">
        <v>1.8603400000000001</v>
      </c>
      <c r="FP162">
        <v>1.86103</v>
      </c>
      <c r="FQ162">
        <v>1.86006</v>
      </c>
      <c r="FR162">
        <v>1.86185</v>
      </c>
      <c r="FS162">
        <v>1.8583799999999999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-0.28199999999999997</v>
      </c>
      <c r="GH162">
        <v>0.22409999999999999</v>
      </c>
      <c r="GI162">
        <v>-0.69928025100371916</v>
      </c>
      <c r="GJ162">
        <v>1.4630516110468079E-4</v>
      </c>
      <c r="GK162">
        <v>5.5642911680704064E-7</v>
      </c>
      <c r="GL162">
        <v>-2.6618900234199588E-10</v>
      </c>
      <c r="GM162">
        <v>-0.15148303708864999</v>
      </c>
      <c r="GN162">
        <v>8.1235993582925436E-3</v>
      </c>
      <c r="GO162">
        <v>6.4829555091776674E-5</v>
      </c>
      <c r="GP162">
        <v>-4.6489004256989501E-7</v>
      </c>
      <c r="GQ162">
        <v>2</v>
      </c>
      <c r="GR162">
        <v>2085</v>
      </c>
      <c r="GS162">
        <v>3</v>
      </c>
      <c r="GT162">
        <v>37</v>
      </c>
      <c r="GU162">
        <v>15</v>
      </c>
      <c r="GV162">
        <v>15</v>
      </c>
      <c r="GW162">
        <v>2.7319300000000002</v>
      </c>
      <c r="GX162">
        <v>2.5634800000000002</v>
      </c>
      <c r="GY162">
        <v>2.04834</v>
      </c>
      <c r="GZ162">
        <v>2.6184099999999999</v>
      </c>
      <c r="HA162">
        <v>2.1972700000000001</v>
      </c>
      <c r="HB162">
        <v>2.34253</v>
      </c>
      <c r="HC162">
        <v>42.085700000000003</v>
      </c>
      <c r="HD162">
        <v>15.0076</v>
      </c>
      <c r="HE162">
        <v>18</v>
      </c>
      <c r="HF162">
        <v>596.04899999999998</v>
      </c>
      <c r="HG162">
        <v>729.71900000000005</v>
      </c>
      <c r="HH162">
        <v>30.9983</v>
      </c>
      <c r="HI162">
        <v>36.033000000000001</v>
      </c>
      <c r="HJ162">
        <v>30.000800000000002</v>
      </c>
      <c r="HK162">
        <v>35.776000000000003</v>
      </c>
      <c r="HL162">
        <v>35.738900000000001</v>
      </c>
      <c r="HM162">
        <v>54.650100000000002</v>
      </c>
      <c r="HN162">
        <v>21.411999999999999</v>
      </c>
      <c r="HO162">
        <v>97.398899999999998</v>
      </c>
      <c r="HP162">
        <v>31</v>
      </c>
      <c r="HQ162">
        <v>982.87599999999998</v>
      </c>
      <c r="HR162">
        <v>37.860500000000002</v>
      </c>
      <c r="HS162">
        <v>98.847499999999997</v>
      </c>
      <c r="HT162">
        <v>98.322100000000006</v>
      </c>
    </row>
    <row r="163" spans="1:228" x14ac:dyDescent="0.2">
      <c r="A163">
        <v>148</v>
      </c>
      <c r="B163">
        <v>1665597317.5999999</v>
      </c>
      <c r="C163">
        <v>587</v>
      </c>
      <c r="D163" t="s">
        <v>655</v>
      </c>
      <c r="E163" t="s">
        <v>656</v>
      </c>
      <c r="F163">
        <v>4</v>
      </c>
      <c r="G163">
        <v>1665597315.5999999</v>
      </c>
      <c r="H163">
        <f t="shared" si="68"/>
        <v>6.5192393980452673E-4</v>
      </c>
      <c r="I163">
        <f t="shared" si="69"/>
        <v>0.65192393980452679</v>
      </c>
      <c r="J163">
        <f t="shared" si="70"/>
        <v>5.8147257012030638</v>
      </c>
      <c r="K163">
        <f t="shared" si="71"/>
        <v>962.47928571428565</v>
      </c>
      <c r="L163">
        <f t="shared" si="72"/>
        <v>673.61211343150262</v>
      </c>
      <c r="M163">
        <f t="shared" si="73"/>
        <v>68.109047428136549</v>
      </c>
      <c r="N163">
        <f t="shared" si="74"/>
        <v>97.316461524677109</v>
      </c>
      <c r="O163">
        <f t="shared" si="75"/>
        <v>3.5321658365063589E-2</v>
      </c>
      <c r="P163">
        <f t="shared" si="76"/>
        <v>3.6750039192989328</v>
      </c>
      <c r="Q163">
        <f t="shared" si="77"/>
        <v>3.5134135049739078E-2</v>
      </c>
      <c r="R163">
        <f t="shared" si="78"/>
        <v>2.1975599464775616E-2</v>
      </c>
      <c r="S163">
        <f t="shared" si="79"/>
        <v>226.11419880617922</v>
      </c>
      <c r="T163">
        <f t="shared" si="80"/>
        <v>35.533992412453273</v>
      </c>
      <c r="U163">
        <f t="shared" si="81"/>
        <v>34.965428571428568</v>
      </c>
      <c r="V163">
        <f t="shared" si="82"/>
        <v>5.6375668143408655</v>
      </c>
      <c r="W163">
        <f t="shared" si="83"/>
        <v>69.69134665732517</v>
      </c>
      <c r="X163">
        <f t="shared" si="84"/>
        <v>3.8494555220859419</v>
      </c>
      <c r="Y163">
        <f t="shared" si="85"/>
        <v>5.5235774694006867</v>
      </c>
      <c r="Z163">
        <f t="shared" si="86"/>
        <v>1.7881112922549236</v>
      </c>
      <c r="AA163">
        <f t="shared" si="87"/>
        <v>-28.749845745379631</v>
      </c>
      <c r="AB163">
        <f t="shared" si="88"/>
        <v>-72.967274217754536</v>
      </c>
      <c r="AC163">
        <f t="shared" si="89"/>
        <v>-4.6270938494321232</v>
      </c>
      <c r="AD163">
        <f t="shared" si="90"/>
        <v>119.76998499361294</v>
      </c>
      <c r="AE163">
        <f t="shared" si="91"/>
        <v>28.965704242569664</v>
      </c>
      <c r="AF163">
        <f t="shared" si="92"/>
        <v>0.84039933941876799</v>
      </c>
      <c r="AG163">
        <f t="shared" si="93"/>
        <v>5.8147257012030638</v>
      </c>
      <c r="AH163">
        <v>1012.604740572742</v>
      </c>
      <c r="AI163">
        <v>1003.150484848485</v>
      </c>
      <c r="AJ163">
        <v>1.719310073147748</v>
      </c>
      <c r="AK163">
        <v>66.503047521225383</v>
      </c>
      <c r="AL163">
        <f t="shared" si="94"/>
        <v>0.65192393980452679</v>
      </c>
      <c r="AM163">
        <v>37.732605836694219</v>
      </c>
      <c r="AN163">
        <v>38.044404395604417</v>
      </c>
      <c r="AO163">
        <v>-9.6982500036432058E-3</v>
      </c>
      <c r="AP163">
        <v>87.114648894913799</v>
      </c>
      <c r="AQ163">
        <v>82</v>
      </c>
      <c r="AR163">
        <v>13</v>
      </c>
      <c r="AS163">
        <f t="shared" si="95"/>
        <v>1</v>
      </c>
      <c r="AT163">
        <f t="shared" si="96"/>
        <v>0</v>
      </c>
      <c r="AU163">
        <f t="shared" si="97"/>
        <v>46993.890625319495</v>
      </c>
      <c r="AV163">
        <f t="shared" si="98"/>
        <v>1199.994285714286</v>
      </c>
      <c r="AW163">
        <f t="shared" si="99"/>
        <v>1025.9201278788496</v>
      </c>
      <c r="AX163">
        <f t="shared" si="100"/>
        <v>0.854937511030046</v>
      </c>
      <c r="AY163">
        <f t="shared" si="101"/>
        <v>0.18842939628798877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1665597315.5999999</v>
      </c>
      <c r="BF163">
        <v>962.47928571428565</v>
      </c>
      <c r="BG163">
        <v>974.84671428571426</v>
      </c>
      <c r="BH163">
        <v>38.071885714285713</v>
      </c>
      <c r="BI163">
        <v>37.7361</v>
      </c>
      <c r="BJ163">
        <v>962.75942857142843</v>
      </c>
      <c r="BK163">
        <v>37.848242857142857</v>
      </c>
      <c r="BL163">
        <v>650.02471428571437</v>
      </c>
      <c r="BM163">
        <v>101.0102857142857</v>
      </c>
      <c r="BN163">
        <v>9.9902285714285721E-2</v>
      </c>
      <c r="BO163">
        <v>34.597142857142863</v>
      </c>
      <c r="BP163">
        <v>34.965428571428568</v>
      </c>
      <c r="BQ163">
        <v>999.89999999999986</v>
      </c>
      <c r="BR163">
        <v>0</v>
      </c>
      <c r="BS163">
        <v>0</v>
      </c>
      <c r="BT163">
        <v>8994.557142857142</v>
      </c>
      <c r="BU163">
        <v>0</v>
      </c>
      <c r="BV163">
        <v>154.21171428571429</v>
      </c>
      <c r="BW163">
        <v>-12.367514285714281</v>
      </c>
      <c r="BX163">
        <v>1000.573714285714</v>
      </c>
      <c r="BY163">
        <v>1013.075714285714</v>
      </c>
      <c r="BZ163">
        <v>0.33578414285714292</v>
      </c>
      <c r="CA163">
        <v>974.84671428571426</v>
      </c>
      <c r="CB163">
        <v>37.7361</v>
      </c>
      <c r="CC163">
        <v>3.845652857142857</v>
      </c>
      <c r="CD163">
        <v>3.811734285714286</v>
      </c>
      <c r="CE163">
        <v>28.228342857142849</v>
      </c>
      <c r="CF163">
        <v>28.07621428571429</v>
      </c>
      <c r="CG163">
        <v>1199.994285714286</v>
      </c>
      <c r="CH163">
        <v>0.50000100000000003</v>
      </c>
      <c r="CI163">
        <v>0.49999900000000003</v>
      </c>
      <c r="CJ163">
        <v>0</v>
      </c>
      <c r="CK163">
        <v>770.81614285714295</v>
      </c>
      <c r="CL163">
        <v>4.9990899999999998</v>
      </c>
      <c r="CM163">
        <v>8355.4014285714293</v>
      </c>
      <c r="CN163">
        <v>9557.8257142857146</v>
      </c>
      <c r="CO163">
        <v>45.375</v>
      </c>
      <c r="CP163">
        <v>47.75</v>
      </c>
      <c r="CQ163">
        <v>46.186999999999998</v>
      </c>
      <c r="CR163">
        <v>46.954999999999998</v>
      </c>
      <c r="CS163">
        <v>46.857000000000014</v>
      </c>
      <c r="CT163">
        <v>597.49714285714276</v>
      </c>
      <c r="CU163">
        <v>597.49714285714276</v>
      </c>
      <c r="CV163">
        <v>0</v>
      </c>
      <c r="CW163">
        <v>1665597324.4000001</v>
      </c>
      <c r="CX163">
        <v>0</v>
      </c>
      <c r="CY163">
        <v>1665596416</v>
      </c>
      <c r="CZ163" t="s">
        <v>356</v>
      </c>
      <c r="DA163">
        <v>1665596416</v>
      </c>
      <c r="DB163">
        <v>1665596413.5</v>
      </c>
      <c r="DC163">
        <v>13</v>
      </c>
      <c r="DD163">
        <v>-1.9E-2</v>
      </c>
      <c r="DE163">
        <v>-8.0000000000000002E-3</v>
      </c>
      <c r="DF163">
        <v>-0.56100000000000005</v>
      </c>
      <c r="DG163">
        <v>0.20899999999999999</v>
      </c>
      <c r="DH163">
        <v>415</v>
      </c>
      <c r="DI163">
        <v>38</v>
      </c>
      <c r="DJ163">
        <v>0.55000000000000004</v>
      </c>
      <c r="DK163">
        <v>0.34</v>
      </c>
      <c r="DL163">
        <v>-12.55874634146341</v>
      </c>
      <c r="DM163">
        <v>0.39183972125435851</v>
      </c>
      <c r="DN163">
        <v>0.1545581698017571</v>
      </c>
      <c r="DO163">
        <v>0</v>
      </c>
      <c r="DP163">
        <v>0.2436099902439024</v>
      </c>
      <c r="DQ163">
        <v>0.1212842508710799</v>
      </c>
      <c r="DR163">
        <v>0.1172645816819234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416</v>
      </c>
      <c r="EA163">
        <v>3.29399</v>
      </c>
      <c r="EB163">
        <v>2.62514</v>
      </c>
      <c r="EC163">
        <v>0.18121999999999999</v>
      </c>
      <c r="ED163">
        <v>0.181363</v>
      </c>
      <c r="EE163">
        <v>0.149142</v>
      </c>
      <c r="EF163">
        <v>0.14706900000000001</v>
      </c>
      <c r="EG163">
        <v>24698</v>
      </c>
      <c r="EH163">
        <v>25191.599999999999</v>
      </c>
      <c r="EI163">
        <v>28080.7</v>
      </c>
      <c r="EJ163">
        <v>29641.9</v>
      </c>
      <c r="EK163">
        <v>32818.1</v>
      </c>
      <c r="EL163">
        <v>35142.1</v>
      </c>
      <c r="EM163">
        <v>39566.400000000001</v>
      </c>
      <c r="EN163">
        <v>42420.4</v>
      </c>
      <c r="EO163">
        <v>2.0523799999999999</v>
      </c>
      <c r="EP163">
        <v>2.1326700000000001</v>
      </c>
      <c r="EQ163">
        <v>7.9050700000000002E-2</v>
      </c>
      <c r="ER163">
        <v>0</v>
      </c>
      <c r="ES163">
        <v>33.6873</v>
      </c>
      <c r="ET163">
        <v>999.9</v>
      </c>
      <c r="EU163">
        <v>72.400000000000006</v>
      </c>
      <c r="EV163">
        <v>37.200000000000003</v>
      </c>
      <c r="EW163">
        <v>45.685099999999998</v>
      </c>
      <c r="EX163">
        <v>56.8628</v>
      </c>
      <c r="EY163">
        <v>-2.4278900000000001</v>
      </c>
      <c r="EZ163">
        <v>2</v>
      </c>
      <c r="FA163">
        <v>0.70631600000000005</v>
      </c>
      <c r="FB163">
        <v>1.7472399999999999</v>
      </c>
      <c r="FC163">
        <v>20.259799999999998</v>
      </c>
      <c r="FD163">
        <v>5.21699</v>
      </c>
      <c r="FE163">
        <v>12.0092</v>
      </c>
      <c r="FF163">
        <v>4.9855</v>
      </c>
      <c r="FG163">
        <v>3.2845</v>
      </c>
      <c r="FH163">
        <v>7043.2</v>
      </c>
      <c r="FI163">
        <v>9999</v>
      </c>
      <c r="FJ163">
        <v>9999</v>
      </c>
      <c r="FK163">
        <v>515.79999999999995</v>
      </c>
      <c r="FL163">
        <v>1.86582</v>
      </c>
      <c r="FM163">
        <v>1.8621799999999999</v>
      </c>
      <c r="FN163">
        <v>1.8642000000000001</v>
      </c>
      <c r="FO163">
        <v>1.8603499999999999</v>
      </c>
      <c r="FP163">
        <v>1.86103</v>
      </c>
      <c r="FQ163">
        <v>1.86009</v>
      </c>
      <c r="FR163">
        <v>1.8618699999999999</v>
      </c>
      <c r="FS163">
        <v>1.85842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-0.27800000000000002</v>
      </c>
      <c r="GH163">
        <v>0.22339999999999999</v>
      </c>
      <c r="GI163">
        <v>-0.69928025100371916</v>
      </c>
      <c r="GJ163">
        <v>1.4630516110468079E-4</v>
      </c>
      <c r="GK163">
        <v>5.5642911680704064E-7</v>
      </c>
      <c r="GL163">
        <v>-2.6618900234199588E-10</v>
      </c>
      <c r="GM163">
        <v>-0.15148303708864999</v>
      </c>
      <c r="GN163">
        <v>8.1235993582925436E-3</v>
      </c>
      <c r="GO163">
        <v>6.4829555091776674E-5</v>
      </c>
      <c r="GP163">
        <v>-4.6489004256989501E-7</v>
      </c>
      <c r="GQ163">
        <v>2</v>
      </c>
      <c r="GR163">
        <v>2085</v>
      </c>
      <c r="GS163">
        <v>3</v>
      </c>
      <c r="GT163">
        <v>37</v>
      </c>
      <c r="GU163">
        <v>15</v>
      </c>
      <c r="GV163">
        <v>15.1</v>
      </c>
      <c r="GW163">
        <v>2.7465799999999998</v>
      </c>
      <c r="GX163">
        <v>2.5695800000000002</v>
      </c>
      <c r="GY163">
        <v>2.04834</v>
      </c>
      <c r="GZ163">
        <v>2.6184099999999999</v>
      </c>
      <c r="HA163">
        <v>2.1972700000000001</v>
      </c>
      <c r="HB163">
        <v>2.3645</v>
      </c>
      <c r="HC163">
        <v>42.085700000000003</v>
      </c>
      <c r="HD163">
        <v>15.016400000000001</v>
      </c>
      <c r="HE163">
        <v>18</v>
      </c>
      <c r="HF163">
        <v>596.00800000000004</v>
      </c>
      <c r="HG163">
        <v>730.12900000000002</v>
      </c>
      <c r="HH163">
        <v>30.9983</v>
      </c>
      <c r="HI163">
        <v>36.0396</v>
      </c>
      <c r="HJ163">
        <v>30.000699999999998</v>
      </c>
      <c r="HK163">
        <v>35.781799999999997</v>
      </c>
      <c r="HL163">
        <v>35.7455</v>
      </c>
      <c r="HM163">
        <v>54.9422</v>
      </c>
      <c r="HN163">
        <v>21.139700000000001</v>
      </c>
      <c r="HO163">
        <v>97.398899999999998</v>
      </c>
      <c r="HP163">
        <v>31</v>
      </c>
      <c r="HQ163">
        <v>989.55899999999997</v>
      </c>
      <c r="HR163">
        <v>37.903199999999998</v>
      </c>
      <c r="HS163">
        <v>98.845399999999998</v>
      </c>
      <c r="HT163">
        <v>98.319699999999997</v>
      </c>
    </row>
    <row r="164" spans="1:228" x14ac:dyDescent="0.2">
      <c r="A164">
        <v>149</v>
      </c>
      <c r="B164">
        <v>1665597321.5999999</v>
      </c>
      <c r="C164">
        <v>591</v>
      </c>
      <c r="D164" t="s">
        <v>657</v>
      </c>
      <c r="E164" t="s">
        <v>658</v>
      </c>
      <c r="F164">
        <v>4</v>
      </c>
      <c r="G164">
        <v>1665597319.2874999</v>
      </c>
      <c r="H164">
        <f t="shared" si="68"/>
        <v>3.4908961279616637E-4</v>
      </c>
      <c r="I164">
        <f t="shared" si="69"/>
        <v>0.34908961279616635</v>
      </c>
      <c r="J164">
        <f t="shared" si="70"/>
        <v>5.882395699335432</v>
      </c>
      <c r="K164">
        <f t="shared" si="71"/>
        <v>968.52875000000006</v>
      </c>
      <c r="L164">
        <f t="shared" si="72"/>
        <v>446.39498762449506</v>
      </c>
      <c r="M164">
        <f t="shared" si="73"/>
        <v>45.135314607868644</v>
      </c>
      <c r="N164">
        <f t="shared" si="74"/>
        <v>97.92863058486769</v>
      </c>
      <c r="O164">
        <f t="shared" si="75"/>
        <v>1.8828196858280934E-2</v>
      </c>
      <c r="P164">
        <f t="shared" si="76"/>
        <v>3.6812060155984212</v>
      </c>
      <c r="Q164">
        <f t="shared" si="77"/>
        <v>1.8774860383548728E-2</v>
      </c>
      <c r="R164">
        <f t="shared" si="78"/>
        <v>1.1739067133488818E-2</v>
      </c>
      <c r="S164">
        <f t="shared" si="79"/>
        <v>226.11549335991577</v>
      </c>
      <c r="T164">
        <f t="shared" si="80"/>
        <v>35.594215081365512</v>
      </c>
      <c r="U164">
        <f t="shared" si="81"/>
        <v>34.967512499999998</v>
      </c>
      <c r="V164">
        <f t="shared" si="82"/>
        <v>5.6382175911131585</v>
      </c>
      <c r="W164">
        <f t="shared" si="83"/>
        <v>69.642108609945964</v>
      </c>
      <c r="X164">
        <f t="shared" si="84"/>
        <v>3.8463955311052453</v>
      </c>
      <c r="Y164">
        <f t="shared" si="85"/>
        <v>5.5230888436309078</v>
      </c>
      <c r="Z164">
        <f t="shared" si="86"/>
        <v>1.7918220600079131</v>
      </c>
      <c r="AA164">
        <f t="shared" si="87"/>
        <v>-15.394851924310936</v>
      </c>
      <c r="AB164">
        <f t="shared" si="88"/>
        <v>-73.820116187011763</v>
      </c>
      <c r="AC164">
        <f t="shared" si="89"/>
        <v>-4.673299725354406</v>
      </c>
      <c r="AD164">
        <f t="shared" si="90"/>
        <v>132.22722552323867</v>
      </c>
      <c r="AE164">
        <f t="shared" si="91"/>
        <v>28.336344390809455</v>
      </c>
      <c r="AF164">
        <f t="shared" si="92"/>
        <v>0.33737497173264447</v>
      </c>
      <c r="AG164">
        <f t="shared" si="93"/>
        <v>5.882395699335432</v>
      </c>
      <c r="AH164">
        <v>1019.066301088495</v>
      </c>
      <c r="AI164">
        <v>1009.838181818182</v>
      </c>
      <c r="AJ164">
        <v>1.655817817644899</v>
      </c>
      <c r="AK164">
        <v>66.503047521225383</v>
      </c>
      <c r="AL164">
        <f t="shared" si="94"/>
        <v>0.34908961279616635</v>
      </c>
      <c r="AM164">
        <v>37.804454395140667</v>
      </c>
      <c r="AN164">
        <v>38.051752747252763</v>
      </c>
      <c r="AO164">
        <v>-2.03746107617318E-2</v>
      </c>
      <c r="AP164">
        <v>87.114648894913799</v>
      </c>
      <c r="AQ164">
        <v>82</v>
      </c>
      <c r="AR164">
        <v>13</v>
      </c>
      <c r="AS164">
        <f t="shared" si="95"/>
        <v>1</v>
      </c>
      <c r="AT164">
        <f t="shared" si="96"/>
        <v>0</v>
      </c>
      <c r="AU164">
        <f t="shared" si="97"/>
        <v>47104.402969371251</v>
      </c>
      <c r="AV164">
        <f t="shared" si="98"/>
        <v>1200</v>
      </c>
      <c r="AW164">
        <f t="shared" si="99"/>
        <v>1025.9251260932206</v>
      </c>
      <c r="AX164">
        <f t="shared" si="100"/>
        <v>0.85493760507768379</v>
      </c>
      <c r="AY164">
        <f t="shared" si="101"/>
        <v>0.1884295777999298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1665597319.2874999</v>
      </c>
      <c r="BF164">
        <v>968.52875000000006</v>
      </c>
      <c r="BG164">
        <v>980.43525</v>
      </c>
      <c r="BH164">
        <v>38.041424999999997</v>
      </c>
      <c r="BI164">
        <v>37.906612500000001</v>
      </c>
      <c r="BJ164">
        <v>968.80612500000007</v>
      </c>
      <c r="BK164">
        <v>37.818112499999998</v>
      </c>
      <c r="BL164">
        <v>649.98424999999997</v>
      </c>
      <c r="BM164">
        <v>101.010875</v>
      </c>
      <c r="BN164">
        <v>9.983605000000001E-2</v>
      </c>
      <c r="BO164">
        <v>34.595550000000003</v>
      </c>
      <c r="BP164">
        <v>34.967512499999998</v>
      </c>
      <c r="BQ164">
        <v>999.9</v>
      </c>
      <c r="BR164">
        <v>0</v>
      </c>
      <c r="BS164">
        <v>0</v>
      </c>
      <c r="BT164">
        <v>9015.9375</v>
      </c>
      <c r="BU164">
        <v>0</v>
      </c>
      <c r="BV164">
        <v>155.42925</v>
      </c>
      <c r="BW164">
        <v>-11.9064</v>
      </c>
      <c r="BX164">
        <v>1006.8325</v>
      </c>
      <c r="BY164">
        <v>1019.06375</v>
      </c>
      <c r="BZ164">
        <v>0.13482082500000001</v>
      </c>
      <c r="CA164">
        <v>980.43525</v>
      </c>
      <c r="CB164">
        <v>37.906612500000001</v>
      </c>
      <c r="CC164">
        <v>3.8425912499999999</v>
      </c>
      <c r="CD164">
        <v>3.8289737499999998</v>
      </c>
      <c r="CE164">
        <v>28.2146875</v>
      </c>
      <c r="CF164">
        <v>28.153662499999999</v>
      </c>
      <c r="CG164">
        <v>1200</v>
      </c>
      <c r="CH164">
        <v>0.499996</v>
      </c>
      <c r="CI164">
        <v>0.500004</v>
      </c>
      <c r="CJ164">
        <v>0</v>
      </c>
      <c r="CK164">
        <v>770.77175</v>
      </c>
      <c r="CL164">
        <v>4.9990899999999998</v>
      </c>
      <c r="CM164">
        <v>8353.807499999999</v>
      </c>
      <c r="CN164">
        <v>9557.8512499999997</v>
      </c>
      <c r="CO164">
        <v>45.382750000000001</v>
      </c>
      <c r="CP164">
        <v>47.75</v>
      </c>
      <c r="CQ164">
        <v>46.186999999999998</v>
      </c>
      <c r="CR164">
        <v>46.992125000000001</v>
      </c>
      <c r="CS164">
        <v>46.875</v>
      </c>
      <c r="CT164">
        <v>597.49625000000003</v>
      </c>
      <c r="CU164">
        <v>597.50375000000008</v>
      </c>
      <c r="CV164">
        <v>0</v>
      </c>
      <c r="CW164">
        <v>1665597328.5999999</v>
      </c>
      <c r="CX164">
        <v>0</v>
      </c>
      <c r="CY164">
        <v>1665596416</v>
      </c>
      <c r="CZ164" t="s">
        <v>356</v>
      </c>
      <c r="DA164">
        <v>1665596416</v>
      </c>
      <c r="DB164">
        <v>1665596413.5</v>
      </c>
      <c r="DC164">
        <v>13</v>
      </c>
      <c r="DD164">
        <v>-1.9E-2</v>
      </c>
      <c r="DE164">
        <v>-8.0000000000000002E-3</v>
      </c>
      <c r="DF164">
        <v>-0.56100000000000005</v>
      </c>
      <c r="DG164">
        <v>0.20899999999999999</v>
      </c>
      <c r="DH164">
        <v>415</v>
      </c>
      <c r="DI164">
        <v>38</v>
      </c>
      <c r="DJ164">
        <v>0.55000000000000004</v>
      </c>
      <c r="DK164">
        <v>0.34</v>
      </c>
      <c r="DL164">
        <v>-12.40541951219512</v>
      </c>
      <c r="DM164">
        <v>1.5090439024390181</v>
      </c>
      <c r="DN164">
        <v>0.27400425421257862</v>
      </c>
      <c r="DO164">
        <v>0</v>
      </c>
      <c r="DP164">
        <v>0.20136822195121951</v>
      </c>
      <c r="DQ164">
        <v>0.38612814982578381</v>
      </c>
      <c r="DR164">
        <v>0.1044995897668235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0</v>
      </c>
      <c r="DY164">
        <v>2</v>
      </c>
      <c r="DZ164" t="s">
        <v>416</v>
      </c>
      <c r="EA164">
        <v>3.2938000000000001</v>
      </c>
      <c r="EB164">
        <v>2.62541</v>
      </c>
      <c r="EC164">
        <v>0.18199899999999999</v>
      </c>
      <c r="ED164">
        <v>0.18212300000000001</v>
      </c>
      <c r="EE164">
        <v>0.14918699999999999</v>
      </c>
      <c r="EF164">
        <v>0.14751500000000001</v>
      </c>
      <c r="EG164">
        <v>24674.1</v>
      </c>
      <c r="EH164">
        <v>25167.8</v>
      </c>
      <c r="EI164">
        <v>28080.400000000001</v>
      </c>
      <c r="EJ164">
        <v>29641.5</v>
      </c>
      <c r="EK164">
        <v>32815.9</v>
      </c>
      <c r="EL164">
        <v>35123.4</v>
      </c>
      <c r="EM164">
        <v>39565.800000000003</v>
      </c>
      <c r="EN164">
        <v>42420</v>
      </c>
      <c r="EO164">
        <v>2.0513499999999998</v>
      </c>
      <c r="EP164">
        <v>2.1326700000000001</v>
      </c>
      <c r="EQ164">
        <v>7.9527500000000001E-2</v>
      </c>
      <c r="ER164">
        <v>0</v>
      </c>
      <c r="ES164">
        <v>33.678899999999999</v>
      </c>
      <c r="ET164">
        <v>999.9</v>
      </c>
      <c r="EU164">
        <v>72.400000000000006</v>
      </c>
      <c r="EV164">
        <v>37.200000000000003</v>
      </c>
      <c r="EW164">
        <v>45.689900000000002</v>
      </c>
      <c r="EX164">
        <v>57.102800000000002</v>
      </c>
      <c r="EY164">
        <v>-2.26763</v>
      </c>
      <c r="EZ164">
        <v>2</v>
      </c>
      <c r="FA164">
        <v>0.70693600000000001</v>
      </c>
      <c r="FB164">
        <v>1.7415400000000001</v>
      </c>
      <c r="FC164">
        <v>20.259799999999998</v>
      </c>
      <c r="FD164">
        <v>5.2183400000000004</v>
      </c>
      <c r="FE164">
        <v>12.0091</v>
      </c>
      <c r="FF164">
        <v>4.9856499999999997</v>
      </c>
      <c r="FG164">
        <v>3.2846500000000001</v>
      </c>
      <c r="FH164">
        <v>7043.2</v>
      </c>
      <c r="FI164">
        <v>9999</v>
      </c>
      <c r="FJ164">
        <v>9999</v>
      </c>
      <c r="FK164">
        <v>515.79999999999995</v>
      </c>
      <c r="FL164">
        <v>1.8658300000000001</v>
      </c>
      <c r="FM164">
        <v>1.8621799999999999</v>
      </c>
      <c r="FN164">
        <v>1.86422</v>
      </c>
      <c r="FO164">
        <v>1.8603400000000001</v>
      </c>
      <c r="FP164">
        <v>1.8610199999999999</v>
      </c>
      <c r="FQ164">
        <v>1.86006</v>
      </c>
      <c r="FR164">
        <v>1.8618399999999999</v>
      </c>
      <c r="FS164">
        <v>1.85839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-0.27600000000000002</v>
      </c>
      <c r="GH164">
        <v>0.22359999999999999</v>
      </c>
      <c r="GI164">
        <v>-0.69928025100371916</v>
      </c>
      <c r="GJ164">
        <v>1.4630516110468079E-4</v>
      </c>
      <c r="GK164">
        <v>5.5642911680704064E-7</v>
      </c>
      <c r="GL164">
        <v>-2.6618900234199588E-10</v>
      </c>
      <c r="GM164">
        <v>-0.15148303708864999</v>
      </c>
      <c r="GN164">
        <v>8.1235993582925436E-3</v>
      </c>
      <c r="GO164">
        <v>6.4829555091776674E-5</v>
      </c>
      <c r="GP164">
        <v>-4.6489004256989501E-7</v>
      </c>
      <c r="GQ164">
        <v>2</v>
      </c>
      <c r="GR164">
        <v>2085</v>
      </c>
      <c r="GS164">
        <v>3</v>
      </c>
      <c r="GT164">
        <v>37</v>
      </c>
      <c r="GU164">
        <v>15.1</v>
      </c>
      <c r="GV164">
        <v>15.1</v>
      </c>
      <c r="GW164">
        <v>2.7612299999999999</v>
      </c>
      <c r="GX164">
        <v>2.5744600000000002</v>
      </c>
      <c r="GY164">
        <v>2.04834</v>
      </c>
      <c r="GZ164">
        <v>2.6184099999999999</v>
      </c>
      <c r="HA164">
        <v>2.1972700000000001</v>
      </c>
      <c r="HB164">
        <v>2.3535200000000001</v>
      </c>
      <c r="HC164">
        <v>42.085700000000003</v>
      </c>
      <c r="HD164">
        <v>15.016400000000001</v>
      </c>
      <c r="HE164">
        <v>18</v>
      </c>
      <c r="HF164">
        <v>595.29600000000005</v>
      </c>
      <c r="HG164">
        <v>730.20600000000002</v>
      </c>
      <c r="HH164">
        <v>30.9984</v>
      </c>
      <c r="HI164">
        <v>36.046300000000002</v>
      </c>
      <c r="HJ164">
        <v>30.000800000000002</v>
      </c>
      <c r="HK164">
        <v>35.787599999999998</v>
      </c>
      <c r="HL164">
        <v>35.752099999999999</v>
      </c>
      <c r="HM164">
        <v>55.247100000000003</v>
      </c>
      <c r="HN164">
        <v>21.139700000000001</v>
      </c>
      <c r="HO164">
        <v>97.398899999999998</v>
      </c>
      <c r="HP164">
        <v>31</v>
      </c>
      <c r="HQ164">
        <v>996.39800000000002</v>
      </c>
      <c r="HR164">
        <v>37.874400000000001</v>
      </c>
      <c r="HS164">
        <v>98.843900000000005</v>
      </c>
      <c r="HT164">
        <v>98.318700000000007</v>
      </c>
    </row>
    <row r="165" spans="1:228" x14ac:dyDescent="0.2">
      <c r="A165">
        <v>150</v>
      </c>
      <c r="B165">
        <v>1665597325.5999999</v>
      </c>
      <c r="C165">
        <v>595</v>
      </c>
      <c r="D165" t="s">
        <v>659</v>
      </c>
      <c r="E165" t="s">
        <v>660</v>
      </c>
      <c r="F165">
        <v>4</v>
      </c>
      <c r="G165">
        <v>1665597323.5999999</v>
      </c>
      <c r="H165">
        <f t="shared" si="68"/>
        <v>4.7828058546813776E-4</v>
      </c>
      <c r="I165">
        <f t="shared" si="69"/>
        <v>0.47828058546813779</v>
      </c>
      <c r="J165">
        <f t="shared" si="70"/>
        <v>5.6054089759774941</v>
      </c>
      <c r="K165">
        <f t="shared" si="71"/>
        <v>975.4547142857142</v>
      </c>
      <c r="L165">
        <f t="shared" si="72"/>
        <v>604.93345357763553</v>
      </c>
      <c r="M165">
        <f t="shared" si="73"/>
        <v>61.165265088936209</v>
      </c>
      <c r="N165">
        <f t="shared" si="74"/>
        <v>98.628941462370506</v>
      </c>
      <c r="O165">
        <f t="shared" si="75"/>
        <v>2.5924273909839771E-2</v>
      </c>
      <c r="P165">
        <f t="shared" si="76"/>
        <v>3.6717010544075808</v>
      </c>
      <c r="Q165">
        <f t="shared" si="77"/>
        <v>2.5823013930621416E-2</v>
      </c>
      <c r="R165">
        <f t="shared" si="78"/>
        <v>1.6148448414645418E-2</v>
      </c>
      <c r="S165">
        <f t="shared" si="79"/>
        <v>226.11421894925573</v>
      </c>
      <c r="T165">
        <f t="shared" si="80"/>
        <v>35.568509601145351</v>
      </c>
      <c r="U165">
        <f t="shared" si="81"/>
        <v>34.960657142857151</v>
      </c>
      <c r="V165">
        <f t="shared" si="82"/>
        <v>5.6360770211820173</v>
      </c>
      <c r="W165">
        <f t="shared" si="83"/>
        <v>69.733497835803419</v>
      </c>
      <c r="X165">
        <f t="shared" si="84"/>
        <v>3.8512153872979824</v>
      </c>
      <c r="Y165">
        <f t="shared" si="85"/>
        <v>5.5227623836770237</v>
      </c>
      <c r="Z165">
        <f t="shared" si="86"/>
        <v>1.7848616338840348</v>
      </c>
      <c r="AA165">
        <f t="shared" si="87"/>
        <v>-21.092173819144875</v>
      </c>
      <c r="AB165">
        <f t="shared" si="88"/>
        <v>-72.48317556270986</v>
      </c>
      <c r="AC165">
        <f t="shared" si="89"/>
        <v>-4.6003636649487722</v>
      </c>
      <c r="AD165">
        <f t="shared" si="90"/>
        <v>127.93850590245223</v>
      </c>
      <c r="AE165">
        <f t="shared" si="91"/>
        <v>29.044395459117435</v>
      </c>
      <c r="AF165">
        <f t="shared" si="92"/>
        <v>0.26888348530251521</v>
      </c>
      <c r="AG165">
        <f t="shared" si="93"/>
        <v>5.6054089759774941</v>
      </c>
      <c r="AH165">
        <v>1026.129514067025</v>
      </c>
      <c r="AI165">
        <v>1016.693575757575</v>
      </c>
      <c r="AJ165">
        <v>1.7370426746304659</v>
      </c>
      <c r="AK165">
        <v>66.503047521225383</v>
      </c>
      <c r="AL165">
        <f t="shared" si="94"/>
        <v>0.47828058546813779</v>
      </c>
      <c r="AM165">
        <v>37.979653529712067</v>
      </c>
      <c r="AN165">
        <v>38.110267032967037</v>
      </c>
      <c r="AO165">
        <v>1.142991756669812E-2</v>
      </c>
      <c r="AP165">
        <v>87.114648894913799</v>
      </c>
      <c r="AQ165">
        <v>82</v>
      </c>
      <c r="AR165">
        <v>13</v>
      </c>
      <c r="AS165">
        <f t="shared" si="95"/>
        <v>1</v>
      </c>
      <c r="AT165">
        <f t="shared" si="96"/>
        <v>0</v>
      </c>
      <c r="AU165">
        <f t="shared" si="97"/>
        <v>46935.589990591165</v>
      </c>
      <c r="AV165">
        <f t="shared" si="98"/>
        <v>1199.992857142857</v>
      </c>
      <c r="AW165">
        <f t="shared" si="99"/>
        <v>1025.9190564503917</v>
      </c>
      <c r="AX165">
        <f t="shared" si="100"/>
        <v>0.85493763595649286</v>
      </c>
      <c r="AY165">
        <f t="shared" si="101"/>
        <v>0.18842963739603097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1665597323.5999999</v>
      </c>
      <c r="BF165">
        <v>975.4547142857142</v>
      </c>
      <c r="BG165">
        <v>987.62742857142871</v>
      </c>
      <c r="BH165">
        <v>38.089085714285723</v>
      </c>
      <c r="BI165">
        <v>37.981657142857152</v>
      </c>
      <c r="BJ165">
        <v>975.72871428571432</v>
      </c>
      <c r="BK165">
        <v>37.865271428571432</v>
      </c>
      <c r="BL165">
        <v>650.04428571428559</v>
      </c>
      <c r="BM165">
        <v>101.0105714285714</v>
      </c>
      <c r="BN165">
        <v>0.1001618714285714</v>
      </c>
      <c r="BO165">
        <v>34.59448571428571</v>
      </c>
      <c r="BP165">
        <v>34.960657142857151</v>
      </c>
      <c r="BQ165">
        <v>999.89999999999986</v>
      </c>
      <c r="BR165">
        <v>0</v>
      </c>
      <c r="BS165">
        <v>0</v>
      </c>
      <c r="BT165">
        <v>8983.1257142857139</v>
      </c>
      <c r="BU165">
        <v>0</v>
      </c>
      <c r="BV165">
        <v>152.54171428571431</v>
      </c>
      <c r="BW165">
        <v>-12.17285714285714</v>
      </c>
      <c r="BX165">
        <v>1014.081428571429</v>
      </c>
      <c r="BY165">
        <v>1026.6214285714291</v>
      </c>
      <c r="BZ165">
        <v>0.1074451571428571</v>
      </c>
      <c r="CA165">
        <v>987.62742857142871</v>
      </c>
      <c r="CB165">
        <v>37.981657142857152</v>
      </c>
      <c r="CC165">
        <v>3.8473985714285708</v>
      </c>
      <c r="CD165">
        <v>3.8365457142857151</v>
      </c>
      <c r="CE165">
        <v>28.236171428571431</v>
      </c>
      <c r="CF165">
        <v>28.187628571428579</v>
      </c>
      <c r="CG165">
        <v>1199.992857142857</v>
      </c>
      <c r="CH165">
        <v>0.49999500000000008</v>
      </c>
      <c r="CI165">
        <v>0.50000499999999992</v>
      </c>
      <c r="CJ165">
        <v>0</v>
      </c>
      <c r="CK165">
        <v>770.8031428571428</v>
      </c>
      <c r="CL165">
        <v>4.9990899999999998</v>
      </c>
      <c r="CM165">
        <v>8351.9285714285706</v>
      </c>
      <c r="CN165">
        <v>9557.7842857142859</v>
      </c>
      <c r="CO165">
        <v>45.375</v>
      </c>
      <c r="CP165">
        <v>47.75</v>
      </c>
      <c r="CQ165">
        <v>46.186999999999998</v>
      </c>
      <c r="CR165">
        <v>47</v>
      </c>
      <c r="CS165">
        <v>46.875</v>
      </c>
      <c r="CT165">
        <v>597.49142857142851</v>
      </c>
      <c r="CU165">
        <v>597.50142857142862</v>
      </c>
      <c r="CV165">
        <v>0</v>
      </c>
      <c r="CW165">
        <v>1665597332.2</v>
      </c>
      <c r="CX165">
        <v>0</v>
      </c>
      <c r="CY165">
        <v>1665596416</v>
      </c>
      <c r="CZ165" t="s">
        <v>356</v>
      </c>
      <c r="DA165">
        <v>1665596416</v>
      </c>
      <c r="DB165">
        <v>1665596413.5</v>
      </c>
      <c r="DC165">
        <v>13</v>
      </c>
      <c r="DD165">
        <v>-1.9E-2</v>
      </c>
      <c r="DE165">
        <v>-8.0000000000000002E-3</v>
      </c>
      <c r="DF165">
        <v>-0.56100000000000005</v>
      </c>
      <c r="DG165">
        <v>0.20899999999999999</v>
      </c>
      <c r="DH165">
        <v>415</v>
      </c>
      <c r="DI165">
        <v>38</v>
      </c>
      <c r="DJ165">
        <v>0.55000000000000004</v>
      </c>
      <c r="DK165">
        <v>0.34</v>
      </c>
      <c r="DL165">
        <v>-12.3346</v>
      </c>
      <c r="DM165">
        <v>1.994945644599291</v>
      </c>
      <c r="DN165">
        <v>0.29783785734572549</v>
      </c>
      <c r="DO165">
        <v>0</v>
      </c>
      <c r="DP165">
        <v>0.19392983170731709</v>
      </c>
      <c r="DQ165">
        <v>-0.1426138703832745</v>
      </c>
      <c r="DR165">
        <v>0.10728692052715109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416</v>
      </c>
      <c r="EA165">
        <v>3.2940100000000001</v>
      </c>
      <c r="EB165">
        <v>2.6251699999999998</v>
      </c>
      <c r="EC165">
        <v>0.182784</v>
      </c>
      <c r="ED165">
        <v>0.18292700000000001</v>
      </c>
      <c r="EE165">
        <v>0.14932400000000001</v>
      </c>
      <c r="EF165">
        <v>0.14751900000000001</v>
      </c>
      <c r="EG165">
        <v>24650.1</v>
      </c>
      <c r="EH165">
        <v>25142.5</v>
      </c>
      <c r="EI165">
        <v>28080.2</v>
      </c>
      <c r="EJ165">
        <v>29641</v>
      </c>
      <c r="EK165">
        <v>32810.6</v>
      </c>
      <c r="EL165">
        <v>35122.9</v>
      </c>
      <c r="EM165">
        <v>39565.800000000003</v>
      </c>
      <c r="EN165">
        <v>42419.6</v>
      </c>
      <c r="EO165">
        <v>2.0524</v>
      </c>
      <c r="EP165">
        <v>2.1324999999999998</v>
      </c>
      <c r="EQ165">
        <v>7.9564800000000005E-2</v>
      </c>
      <c r="ER165">
        <v>0</v>
      </c>
      <c r="ES165">
        <v>33.6706</v>
      </c>
      <c r="ET165">
        <v>999.9</v>
      </c>
      <c r="EU165">
        <v>72.400000000000006</v>
      </c>
      <c r="EV165">
        <v>37.200000000000003</v>
      </c>
      <c r="EW165">
        <v>45.689399999999999</v>
      </c>
      <c r="EX165">
        <v>56.652799999999999</v>
      </c>
      <c r="EY165">
        <v>-2.2716400000000001</v>
      </c>
      <c r="EZ165">
        <v>2</v>
      </c>
      <c r="FA165">
        <v>0.70728100000000005</v>
      </c>
      <c r="FB165">
        <v>1.73559</v>
      </c>
      <c r="FC165">
        <v>20.259899999999998</v>
      </c>
      <c r="FD165">
        <v>5.21774</v>
      </c>
      <c r="FE165">
        <v>12.0091</v>
      </c>
      <c r="FF165">
        <v>4.9857500000000003</v>
      </c>
      <c r="FG165">
        <v>3.2845</v>
      </c>
      <c r="FH165">
        <v>7043.2</v>
      </c>
      <c r="FI165">
        <v>9999</v>
      </c>
      <c r="FJ165">
        <v>9999</v>
      </c>
      <c r="FK165">
        <v>515.79999999999995</v>
      </c>
      <c r="FL165">
        <v>1.86582</v>
      </c>
      <c r="FM165">
        <v>1.8621799999999999</v>
      </c>
      <c r="FN165">
        <v>1.8642000000000001</v>
      </c>
      <c r="FO165">
        <v>1.8603499999999999</v>
      </c>
      <c r="FP165">
        <v>1.86103</v>
      </c>
      <c r="FQ165">
        <v>1.86008</v>
      </c>
      <c r="FR165">
        <v>1.86182</v>
      </c>
      <c r="FS165">
        <v>1.8583700000000001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-0.27200000000000002</v>
      </c>
      <c r="GH165">
        <v>0.22409999999999999</v>
      </c>
      <c r="GI165">
        <v>-0.69928025100371916</v>
      </c>
      <c r="GJ165">
        <v>1.4630516110468079E-4</v>
      </c>
      <c r="GK165">
        <v>5.5642911680704064E-7</v>
      </c>
      <c r="GL165">
        <v>-2.6618900234199588E-10</v>
      </c>
      <c r="GM165">
        <v>-0.15148303708864999</v>
      </c>
      <c r="GN165">
        <v>8.1235993582925436E-3</v>
      </c>
      <c r="GO165">
        <v>6.4829555091776674E-5</v>
      </c>
      <c r="GP165">
        <v>-4.6489004256989501E-7</v>
      </c>
      <c r="GQ165">
        <v>2</v>
      </c>
      <c r="GR165">
        <v>2085</v>
      </c>
      <c r="GS165">
        <v>3</v>
      </c>
      <c r="GT165">
        <v>37</v>
      </c>
      <c r="GU165">
        <v>15.2</v>
      </c>
      <c r="GV165">
        <v>15.2</v>
      </c>
      <c r="GW165">
        <v>2.7770999999999999</v>
      </c>
      <c r="GX165">
        <v>2.5720200000000002</v>
      </c>
      <c r="GY165">
        <v>2.04834</v>
      </c>
      <c r="GZ165">
        <v>2.6184099999999999</v>
      </c>
      <c r="HA165">
        <v>2.1972700000000001</v>
      </c>
      <c r="HB165">
        <v>2.34253</v>
      </c>
      <c r="HC165">
        <v>42.085700000000003</v>
      </c>
      <c r="HD165">
        <v>14.9901</v>
      </c>
      <c r="HE165">
        <v>18</v>
      </c>
      <c r="HF165">
        <v>596.13699999999994</v>
      </c>
      <c r="HG165">
        <v>730.10699999999997</v>
      </c>
      <c r="HH165">
        <v>30.9983</v>
      </c>
      <c r="HI165">
        <v>36.052999999999997</v>
      </c>
      <c r="HJ165">
        <v>30.000599999999999</v>
      </c>
      <c r="HK165">
        <v>35.794199999999996</v>
      </c>
      <c r="HL165">
        <v>35.757800000000003</v>
      </c>
      <c r="HM165">
        <v>55.5501</v>
      </c>
      <c r="HN165">
        <v>21.139700000000001</v>
      </c>
      <c r="HO165">
        <v>97.398899999999998</v>
      </c>
      <c r="HP165">
        <v>31</v>
      </c>
      <c r="HQ165">
        <v>1003.08</v>
      </c>
      <c r="HR165">
        <v>37.874400000000001</v>
      </c>
      <c r="HS165">
        <v>98.843599999999995</v>
      </c>
      <c r="HT165">
        <v>98.317499999999995</v>
      </c>
    </row>
    <row r="166" spans="1:228" x14ac:dyDescent="0.2">
      <c r="A166">
        <v>151</v>
      </c>
      <c r="B166">
        <v>1665597329.5999999</v>
      </c>
      <c r="C166">
        <v>599</v>
      </c>
      <c r="D166" t="s">
        <v>661</v>
      </c>
      <c r="E166" t="s">
        <v>662</v>
      </c>
      <c r="F166">
        <v>4</v>
      </c>
      <c r="G166">
        <v>1665597327.2874999</v>
      </c>
      <c r="H166">
        <f t="shared" si="68"/>
        <v>5.5131179744296905E-4</v>
      </c>
      <c r="I166">
        <f t="shared" si="69"/>
        <v>0.5513117974429691</v>
      </c>
      <c r="J166">
        <f t="shared" si="70"/>
        <v>5.8302456881102458</v>
      </c>
      <c r="K166">
        <f t="shared" si="71"/>
        <v>981.56600000000003</v>
      </c>
      <c r="L166">
        <f t="shared" si="72"/>
        <v>645.68117251807075</v>
      </c>
      <c r="M166">
        <f t="shared" si="73"/>
        <v>65.284887776141119</v>
      </c>
      <c r="N166">
        <f t="shared" si="74"/>
        <v>99.246236195747656</v>
      </c>
      <c r="O166">
        <f t="shared" si="75"/>
        <v>3.0025335868813178E-2</v>
      </c>
      <c r="P166">
        <f t="shared" si="76"/>
        <v>3.6813034064715282</v>
      </c>
      <c r="Q166">
        <f t="shared" si="77"/>
        <v>2.9889947294277304E-2</v>
      </c>
      <c r="R166">
        <f t="shared" si="78"/>
        <v>1.8693330142250959E-2</v>
      </c>
      <c r="S166">
        <f t="shared" si="79"/>
        <v>226.11509435997044</v>
      </c>
      <c r="T166">
        <f t="shared" si="80"/>
        <v>35.551299806851695</v>
      </c>
      <c r="U166">
        <f t="shared" si="81"/>
        <v>34.948612500000003</v>
      </c>
      <c r="V166">
        <f t="shared" si="82"/>
        <v>5.6323178190718872</v>
      </c>
      <c r="W166">
        <f t="shared" si="83"/>
        <v>69.797864637371987</v>
      </c>
      <c r="X166">
        <f t="shared" si="84"/>
        <v>3.8548642618380322</v>
      </c>
      <c r="Y166">
        <f t="shared" si="85"/>
        <v>5.5228971285376769</v>
      </c>
      <c r="Z166">
        <f t="shared" si="86"/>
        <v>1.777453557233855</v>
      </c>
      <c r="AA166">
        <f t="shared" si="87"/>
        <v>-24.312850267234936</v>
      </c>
      <c r="AB166">
        <f t="shared" si="88"/>
        <v>-70.195095195250715</v>
      </c>
      <c r="AC166">
        <f t="shared" si="89"/>
        <v>-4.4432714596747847</v>
      </c>
      <c r="AD166">
        <f t="shared" si="90"/>
        <v>127.16387743781</v>
      </c>
      <c r="AE166">
        <f t="shared" si="91"/>
        <v>29.222327779330996</v>
      </c>
      <c r="AF166">
        <f t="shared" si="92"/>
        <v>0.37929691902079576</v>
      </c>
      <c r="AG166">
        <f t="shared" si="93"/>
        <v>5.8302456881102458</v>
      </c>
      <c r="AH166">
        <v>1033.119333514933</v>
      </c>
      <c r="AI166">
        <v>1023.607454545455</v>
      </c>
      <c r="AJ166">
        <v>1.73162062381591</v>
      </c>
      <c r="AK166">
        <v>66.503047521225383</v>
      </c>
      <c r="AL166">
        <f t="shared" si="94"/>
        <v>0.5513117974429691</v>
      </c>
      <c r="AM166">
        <v>37.983003831518253</v>
      </c>
      <c r="AN166">
        <v>38.137625274725288</v>
      </c>
      <c r="AO166">
        <v>1.2408486893617751E-2</v>
      </c>
      <c r="AP166">
        <v>87.114648894913799</v>
      </c>
      <c r="AQ166">
        <v>82</v>
      </c>
      <c r="AR166">
        <v>13</v>
      </c>
      <c r="AS166">
        <f t="shared" si="95"/>
        <v>1</v>
      </c>
      <c r="AT166">
        <f t="shared" si="96"/>
        <v>0</v>
      </c>
      <c r="AU166">
        <f t="shared" si="97"/>
        <v>47106.225846215995</v>
      </c>
      <c r="AV166">
        <f t="shared" si="98"/>
        <v>1199.9974999999999</v>
      </c>
      <c r="AW166">
        <f t="shared" si="99"/>
        <v>1025.9230260932488</v>
      </c>
      <c r="AX166">
        <f t="shared" si="100"/>
        <v>0.85493763619778285</v>
      </c>
      <c r="AY166">
        <f t="shared" si="101"/>
        <v>0.18842963786172093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1665597327.2874999</v>
      </c>
      <c r="BF166">
        <v>981.56600000000003</v>
      </c>
      <c r="BG166">
        <v>993.859375</v>
      </c>
      <c r="BH166">
        <v>38.125412500000003</v>
      </c>
      <c r="BI166">
        <v>37.973862500000003</v>
      </c>
      <c r="BJ166">
        <v>981.83712500000001</v>
      </c>
      <c r="BK166">
        <v>37.901200000000003</v>
      </c>
      <c r="BL166">
        <v>649.98837500000002</v>
      </c>
      <c r="BM166">
        <v>101.01025</v>
      </c>
      <c r="BN166">
        <v>9.9849775000000002E-2</v>
      </c>
      <c r="BO166">
        <v>34.594925000000003</v>
      </c>
      <c r="BP166">
        <v>34.948612500000003</v>
      </c>
      <c r="BQ166">
        <v>999.9</v>
      </c>
      <c r="BR166">
        <v>0</v>
      </c>
      <c r="BS166">
        <v>0</v>
      </c>
      <c r="BT166">
        <v>9016.3299999999981</v>
      </c>
      <c r="BU166">
        <v>0</v>
      </c>
      <c r="BV166">
        <v>146.36275000000001</v>
      </c>
      <c r="BW166">
        <v>-12.293575000000001</v>
      </c>
      <c r="BX166">
        <v>1020.47</v>
      </c>
      <c r="BY166">
        <v>1033.0899999999999</v>
      </c>
      <c r="BZ166">
        <v>0.15153725000000001</v>
      </c>
      <c r="CA166">
        <v>993.859375</v>
      </c>
      <c r="CB166">
        <v>37.973862500000003</v>
      </c>
      <c r="CC166">
        <v>3.8510612499999999</v>
      </c>
      <c r="CD166">
        <v>3.8357562500000002</v>
      </c>
      <c r="CE166">
        <v>28.252500000000001</v>
      </c>
      <c r="CF166">
        <v>28.1840875</v>
      </c>
      <c r="CG166">
        <v>1199.9974999999999</v>
      </c>
      <c r="CH166">
        <v>0.499996</v>
      </c>
      <c r="CI166">
        <v>0.500004</v>
      </c>
      <c r="CJ166">
        <v>0</v>
      </c>
      <c r="CK166">
        <v>770.81975</v>
      </c>
      <c r="CL166">
        <v>4.9990899999999998</v>
      </c>
      <c r="CM166">
        <v>8350.3974999999991</v>
      </c>
      <c r="CN166">
        <v>9557.8212500000009</v>
      </c>
      <c r="CO166">
        <v>45.429250000000003</v>
      </c>
      <c r="CP166">
        <v>47.75</v>
      </c>
      <c r="CQ166">
        <v>46.186999999999998</v>
      </c>
      <c r="CR166">
        <v>47</v>
      </c>
      <c r="CS166">
        <v>46.875</v>
      </c>
      <c r="CT166">
        <v>597.49374999999998</v>
      </c>
      <c r="CU166">
        <v>597.50374999999997</v>
      </c>
      <c r="CV166">
        <v>0</v>
      </c>
      <c r="CW166">
        <v>1665597336.4000001</v>
      </c>
      <c r="CX166">
        <v>0</v>
      </c>
      <c r="CY166">
        <v>1665596416</v>
      </c>
      <c r="CZ166" t="s">
        <v>356</v>
      </c>
      <c r="DA166">
        <v>1665596416</v>
      </c>
      <c r="DB166">
        <v>1665596413.5</v>
      </c>
      <c r="DC166">
        <v>13</v>
      </c>
      <c r="DD166">
        <v>-1.9E-2</v>
      </c>
      <c r="DE166">
        <v>-8.0000000000000002E-3</v>
      </c>
      <c r="DF166">
        <v>-0.56100000000000005</v>
      </c>
      <c r="DG166">
        <v>0.20899999999999999</v>
      </c>
      <c r="DH166">
        <v>415</v>
      </c>
      <c r="DI166">
        <v>38</v>
      </c>
      <c r="DJ166">
        <v>0.55000000000000004</v>
      </c>
      <c r="DK166">
        <v>0.34</v>
      </c>
      <c r="DL166">
        <v>-12.3028125</v>
      </c>
      <c r="DM166">
        <v>1.961321200750481</v>
      </c>
      <c r="DN166">
        <v>0.29949613034854072</v>
      </c>
      <c r="DO166">
        <v>0</v>
      </c>
      <c r="DP166">
        <v>0.201056765</v>
      </c>
      <c r="DQ166">
        <v>-0.66127009080675481</v>
      </c>
      <c r="DR166">
        <v>0.1041999394303028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416</v>
      </c>
      <c r="EA166">
        <v>3.2938299999999998</v>
      </c>
      <c r="EB166">
        <v>2.6252900000000001</v>
      </c>
      <c r="EC166">
        <v>0.18357899999999999</v>
      </c>
      <c r="ED166">
        <v>0.18373999999999999</v>
      </c>
      <c r="EE166">
        <v>0.14940200000000001</v>
      </c>
      <c r="EF166">
        <v>0.147339</v>
      </c>
      <c r="EG166">
        <v>24625.9</v>
      </c>
      <c r="EH166">
        <v>25117</v>
      </c>
      <c r="EI166">
        <v>28080</v>
      </c>
      <c r="EJ166">
        <v>29640.6</v>
      </c>
      <c r="EK166">
        <v>32807.1</v>
      </c>
      <c r="EL166">
        <v>35129.800000000003</v>
      </c>
      <c r="EM166">
        <v>39565.199999999997</v>
      </c>
      <c r="EN166">
        <v>42418.9</v>
      </c>
      <c r="EO166">
        <v>2.0516000000000001</v>
      </c>
      <c r="EP166">
        <v>2.13205</v>
      </c>
      <c r="EQ166">
        <v>7.9467899999999994E-2</v>
      </c>
      <c r="ER166">
        <v>0</v>
      </c>
      <c r="ES166">
        <v>33.662300000000002</v>
      </c>
      <c r="ET166">
        <v>999.9</v>
      </c>
      <c r="EU166">
        <v>72.400000000000006</v>
      </c>
      <c r="EV166">
        <v>37.200000000000003</v>
      </c>
      <c r="EW166">
        <v>45.693399999999997</v>
      </c>
      <c r="EX166">
        <v>56.892800000000001</v>
      </c>
      <c r="EY166">
        <v>-2.3637800000000002</v>
      </c>
      <c r="EZ166">
        <v>2</v>
      </c>
      <c r="FA166">
        <v>0.70782500000000004</v>
      </c>
      <c r="FB166">
        <v>1.73095</v>
      </c>
      <c r="FC166">
        <v>20.259899999999998</v>
      </c>
      <c r="FD166">
        <v>5.2168400000000004</v>
      </c>
      <c r="FE166">
        <v>12.008900000000001</v>
      </c>
      <c r="FF166">
        <v>4.9851999999999999</v>
      </c>
      <c r="FG166">
        <v>3.2845</v>
      </c>
      <c r="FH166">
        <v>7043.5</v>
      </c>
      <c r="FI166">
        <v>9999</v>
      </c>
      <c r="FJ166">
        <v>9999</v>
      </c>
      <c r="FK166">
        <v>515.79999999999995</v>
      </c>
      <c r="FL166">
        <v>1.86581</v>
      </c>
      <c r="FM166">
        <v>1.8621799999999999</v>
      </c>
      <c r="FN166">
        <v>1.86419</v>
      </c>
      <c r="FO166">
        <v>1.8603400000000001</v>
      </c>
      <c r="FP166">
        <v>1.86103</v>
      </c>
      <c r="FQ166">
        <v>1.8600699999999999</v>
      </c>
      <c r="FR166">
        <v>1.8618300000000001</v>
      </c>
      <c r="FS166">
        <v>1.8583700000000001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-0.26900000000000002</v>
      </c>
      <c r="GH166">
        <v>0.22439999999999999</v>
      </c>
      <c r="GI166">
        <v>-0.69928025100371916</v>
      </c>
      <c r="GJ166">
        <v>1.4630516110468079E-4</v>
      </c>
      <c r="GK166">
        <v>5.5642911680704064E-7</v>
      </c>
      <c r="GL166">
        <v>-2.6618900234199588E-10</v>
      </c>
      <c r="GM166">
        <v>-0.15148303708864999</v>
      </c>
      <c r="GN166">
        <v>8.1235993582925436E-3</v>
      </c>
      <c r="GO166">
        <v>6.4829555091776674E-5</v>
      </c>
      <c r="GP166">
        <v>-4.6489004256989501E-7</v>
      </c>
      <c r="GQ166">
        <v>2</v>
      </c>
      <c r="GR166">
        <v>2085</v>
      </c>
      <c r="GS166">
        <v>3</v>
      </c>
      <c r="GT166">
        <v>37</v>
      </c>
      <c r="GU166">
        <v>15.2</v>
      </c>
      <c r="GV166">
        <v>15.3</v>
      </c>
      <c r="GW166">
        <v>2.79175</v>
      </c>
      <c r="GX166">
        <v>2.5659200000000002</v>
      </c>
      <c r="GY166">
        <v>2.04834</v>
      </c>
      <c r="GZ166">
        <v>2.6184099999999999</v>
      </c>
      <c r="HA166">
        <v>2.1972700000000001</v>
      </c>
      <c r="HB166">
        <v>2.3584000000000001</v>
      </c>
      <c r="HC166">
        <v>42.085700000000003</v>
      </c>
      <c r="HD166">
        <v>15.0076</v>
      </c>
      <c r="HE166">
        <v>18</v>
      </c>
      <c r="HF166">
        <v>595.6</v>
      </c>
      <c r="HG166">
        <v>729.73400000000004</v>
      </c>
      <c r="HH166">
        <v>30.9986</v>
      </c>
      <c r="HI166">
        <v>36.058100000000003</v>
      </c>
      <c r="HJ166">
        <v>30.000699999999998</v>
      </c>
      <c r="HK166">
        <v>35.800800000000002</v>
      </c>
      <c r="HL166">
        <v>35.762700000000002</v>
      </c>
      <c r="HM166">
        <v>55.8446</v>
      </c>
      <c r="HN166">
        <v>21.4221</v>
      </c>
      <c r="HO166">
        <v>97.398899999999998</v>
      </c>
      <c r="HP166">
        <v>31</v>
      </c>
      <c r="HQ166">
        <v>1009.77</v>
      </c>
      <c r="HR166">
        <v>37.850499999999997</v>
      </c>
      <c r="HS166">
        <v>98.842399999999998</v>
      </c>
      <c r="HT166">
        <v>98.316000000000003</v>
      </c>
    </row>
    <row r="167" spans="1:228" x14ac:dyDescent="0.2">
      <c r="A167">
        <v>152</v>
      </c>
      <c r="B167">
        <v>1665597333.5999999</v>
      </c>
      <c r="C167">
        <v>603</v>
      </c>
      <c r="D167" t="s">
        <v>663</v>
      </c>
      <c r="E167" t="s">
        <v>664</v>
      </c>
      <c r="F167">
        <v>4</v>
      </c>
      <c r="G167">
        <v>1665597331.5999999</v>
      </c>
      <c r="H167">
        <f t="shared" si="68"/>
        <v>6.7140718673580418E-4</v>
      </c>
      <c r="I167">
        <f t="shared" si="69"/>
        <v>0.67140718673580413</v>
      </c>
      <c r="J167">
        <f t="shared" si="70"/>
        <v>5.8335872960435884</v>
      </c>
      <c r="K167">
        <f t="shared" si="71"/>
        <v>988.77542857142851</v>
      </c>
      <c r="L167">
        <f t="shared" si="72"/>
        <v>707.55189126924665</v>
      </c>
      <c r="M167">
        <f t="shared" si="73"/>
        <v>71.540619233289121</v>
      </c>
      <c r="N167">
        <f t="shared" si="74"/>
        <v>99.975149972064543</v>
      </c>
      <c r="O167">
        <f t="shared" si="75"/>
        <v>3.6602334284762859E-2</v>
      </c>
      <c r="P167">
        <f t="shared" si="76"/>
        <v>3.6721998522738559</v>
      </c>
      <c r="Q167">
        <f t="shared" si="77"/>
        <v>3.6400855198917961E-2</v>
      </c>
      <c r="R167">
        <f t="shared" si="78"/>
        <v>2.2768543964234434E-2</v>
      </c>
      <c r="S167">
        <f t="shared" si="79"/>
        <v>226.11546180652454</v>
      </c>
      <c r="T167">
        <f t="shared" si="80"/>
        <v>35.53320259986269</v>
      </c>
      <c r="U167">
        <f t="shared" si="81"/>
        <v>34.952385714285711</v>
      </c>
      <c r="V167">
        <f t="shared" si="82"/>
        <v>5.6334952264040288</v>
      </c>
      <c r="W167">
        <f t="shared" si="83"/>
        <v>69.800687031285975</v>
      </c>
      <c r="X167">
        <f t="shared" si="84"/>
        <v>3.8560548526405745</v>
      </c>
      <c r="Y167">
        <f t="shared" si="85"/>
        <v>5.5243795106375071</v>
      </c>
      <c r="Z167">
        <f t="shared" si="86"/>
        <v>1.7774403737634543</v>
      </c>
      <c r="AA167">
        <f t="shared" si="87"/>
        <v>-29.609056935048965</v>
      </c>
      <c r="AB167">
        <f t="shared" si="88"/>
        <v>-69.811866559270612</v>
      </c>
      <c r="AC167">
        <f t="shared" si="89"/>
        <v>-4.4301542411601114</v>
      </c>
      <c r="AD167">
        <f t="shared" si="90"/>
        <v>122.26438407104484</v>
      </c>
      <c r="AE167">
        <f t="shared" si="91"/>
        <v>29.262363062980121</v>
      </c>
      <c r="AF167">
        <f t="shared" si="92"/>
        <v>0.83616940640131776</v>
      </c>
      <c r="AG167">
        <f t="shared" si="93"/>
        <v>5.8335872960435884</v>
      </c>
      <c r="AH167">
        <v>1040.1096703501939</v>
      </c>
      <c r="AI167">
        <v>1030.580303030303</v>
      </c>
      <c r="AJ167">
        <v>1.735779360241777</v>
      </c>
      <c r="AK167">
        <v>66.503047521225383</v>
      </c>
      <c r="AL167">
        <f t="shared" si="94"/>
        <v>0.67140718673580413</v>
      </c>
      <c r="AM167">
        <v>37.91750272362291</v>
      </c>
      <c r="AN167">
        <v>38.122468131868168</v>
      </c>
      <c r="AO167">
        <v>1.196283557528968E-2</v>
      </c>
      <c r="AP167">
        <v>87.114648894913799</v>
      </c>
      <c r="AQ167">
        <v>82</v>
      </c>
      <c r="AR167">
        <v>13</v>
      </c>
      <c r="AS167">
        <f t="shared" si="95"/>
        <v>1</v>
      </c>
      <c r="AT167">
        <f t="shared" si="96"/>
        <v>0</v>
      </c>
      <c r="AU167">
        <f t="shared" si="97"/>
        <v>46943.646214451306</v>
      </c>
      <c r="AV167">
        <f t="shared" si="98"/>
        <v>1199.998571428571</v>
      </c>
      <c r="AW167">
        <f t="shared" si="99"/>
        <v>1025.924027879028</v>
      </c>
      <c r="AX167">
        <f t="shared" si="100"/>
        <v>0.85493770768217558</v>
      </c>
      <c r="AY167">
        <f t="shared" si="101"/>
        <v>0.18842977582659887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1665597331.5999999</v>
      </c>
      <c r="BF167">
        <v>988.77542857142851</v>
      </c>
      <c r="BG167">
        <v>1001.274</v>
      </c>
      <c r="BH167">
        <v>38.137200000000007</v>
      </c>
      <c r="BI167">
        <v>37.803114285714287</v>
      </c>
      <c r="BJ167">
        <v>989.04328571428573</v>
      </c>
      <c r="BK167">
        <v>37.912871428571428</v>
      </c>
      <c r="BL167">
        <v>649.99985714285708</v>
      </c>
      <c r="BM167">
        <v>101.0098571428572</v>
      </c>
      <c r="BN167">
        <v>0.10020999999999999</v>
      </c>
      <c r="BO167">
        <v>34.599757142857143</v>
      </c>
      <c r="BP167">
        <v>34.952385714285711</v>
      </c>
      <c r="BQ167">
        <v>999.89999999999986</v>
      </c>
      <c r="BR167">
        <v>0</v>
      </c>
      <c r="BS167">
        <v>0</v>
      </c>
      <c r="BT167">
        <v>8984.9114285714295</v>
      </c>
      <c r="BU167">
        <v>0</v>
      </c>
      <c r="BV167">
        <v>145.0838571428572</v>
      </c>
      <c r="BW167">
        <v>-12.49742857142857</v>
      </c>
      <c r="BX167">
        <v>1027.978571428572</v>
      </c>
      <c r="BY167">
        <v>1040.6099999999999</v>
      </c>
      <c r="BZ167">
        <v>0.33410214285714279</v>
      </c>
      <c r="CA167">
        <v>1001.274</v>
      </c>
      <c r="CB167">
        <v>37.803114285714287</v>
      </c>
      <c r="CC167">
        <v>3.852235714285714</v>
      </c>
      <c r="CD167">
        <v>3.818485714285714</v>
      </c>
      <c r="CE167">
        <v>28.257757142857141</v>
      </c>
      <c r="CF167">
        <v>28.106585714285711</v>
      </c>
      <c r="CG167">
        <v>1199.998571428571</v>
      </c>
      <c r="CH167">
        <v>0.49999300000000002</v>
      </c>
      <c r="CI167">
        <v>0.50000699999999987</v>
      </c>
      <c r="CJ167">
        <v>0</v>
      </c>
      <c r="CK167">
        <v>770.74185714285704</v>
      </c>
      <c r="CL167">
        <v>4.9990899999999998</v>
      </c>
      <c r="CM167">
        <v>8348.8671428571433</v>
      </c>
      <c r="CN167">
        <v>9557.8042857142864</v>
      </c>
      <c r="CO167">
        <v>45.436999999999998</v>
      </c>
      <c r="CP167">
        <v>47.776571428571437</v>
      </c>
      <c r="CQ167">
        <v>46.186999999999998</v>
      </c>
      <c r="CR167">
        <v>46.982000000000014</v>
      </c>
      <c r="CS167">
        <v>46.875</v>
      </c>
      <c r="CT167">
        <v>597.49142857142851</v>
      </c>
      <c r="CU167">
        <v>597.50714285714275</v>
      </c>
      <c r="CV167">
        <v>0</v>
      </c>
      <c r="CW167">
        <v>1665597340.5999999</v>
      </c>
      <c r="CX167">
        <v>0</v>
      </c>
      <c r="CY167">
        <v>1665596416</v>
      </c>
      <c r="CZ167" t="s">
        <v>356</v>
      </c>
      <c r="DA167">
        <v>1665596416</v>
      </c>
      <c r="DB167">
        <v>1665596413.5</v>
      </c>
      <c r="DC167">
        <v>13</v>
      </c>
      <c r="DD167">
        <v>-1.9E-2</v>
      </c>
      <c r="DE167">
        <v>-8.0000000000000002E-3</v>
      </c>
      <c r="DF167">
        <v>-0.56100000000000005</v>
      </c>
      <c r="DG167">
        <v>0.20899999999999999</v>
      </c>
      <c r="DH167">
        <v>415</v>
      </c>
      <c r="DI167">
        <v>38</v>
      </c>
      <c r="DJ167">
        <v>0.55000000000000004</v>
      </c>
      <c r="DK167">
        <v>0.34</v>
      </c>
      <c r="DL167">
        <v>-12.26176829268293</v>
      </c>
      <c r="DM167">
        <v>-0.27030731707316091</v>
      </c>
      <c r="DN167">
        <v>0.24304086822753171</v>
      </c>
      <c r="DO167">
        <v>0</v>
      </c>
      <c r="DP167">
        <v>0.21334125853658539</v>
      </c>
      <c r="DQ167">
        <v>-0.22865421533100971</v>
      </c>
      <c r="DR167">
        <v>0.1092284397090057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416</v>
      </c>
      <c r="EA167">
        <v>3.2940200000000002</v>
      </c>
      <c r="EB167">
        <v>2.62534</v>
      </c>
      <c r="EC167">
        <v>0.18437999999999999</v>
      </c>
      <c r="ED167">
        <v>0.184533</v>
      </c>
      <c r="EE167">
        <v>0.149312</v>
      </c>
      <c r="EF167">
        <v>0.14687700000000001</v>
      </c>
      <c r="EG167">
        <v>24601.1</v>
      </c>
      <c r="EH167">
        <v>25092.5</v>
      </c>
      <c r="EI167">
        <v>28079.5</v>
      </c>
      <c r="EJ167">
        <v>29640.6</v>
      </c>
      <c r="EK167">
        <v>32810.1</v>
      </c>
      <c r="EL167">
        <v>35148.800000000003</v>
      </c>
      <c r="EM167">
        <v>39564.5</v>
      </c>
      <c r="EN167">
        <v>42418.8</v>
      </c>
      <c r="EO167">
        <v>2.0520999999999998</v>
      </c>
      <c r="EP167">
        <v>2.1320000000000001</v>
      </c>
      <c r="EQ167">
        <v>8.0362000000000003E-2</v>
      </c>
      <c r="ER167">
        <v>0</v>
      </c>
      <c r="ES167">
        <v>33.6554</v>
      </c>
      <c r="ET167">
        <v>999.9</v>
      </c>
      <c r="EU167">
        <v>72.400000000000006</v>
      </c>
      <c r="EV167">
        <v>37.200000000000003</v>
      </c>
      <c r="EW167">
        <v>45.683700000000002</v>
      </c>
      <c r="EX167">
        <v>57.342799999999997</v>
      </c>
      <c r="EY167">
        <v>-2.3717999999999999</v>
      </c>
      <c r="EZ167">
        <v>2</v>
      </c>
      <c r="FA167">
        <v>0.70815799999999995</v>
      </c>
      <c r="FB167">
        <v>1.7275100000000001</v>
      </c>
      <c r="FC167">
        <v>20.260000000000002</v>
      </c>
      <c r="FD167">
        <v>5.2174399999999999</v>
      </c>
      <c r="FE167">
        <v>12.009499999999999</v>
      </c>
      <c r="FF167">
        <v>4.9854000000000003</v>
      </c>
      <c r="FG167">
        <v>3.2845</v>
      </c>
      <c r="FH167">
        <v>7043.5</v>
      </c>
      <c r="FI167">
        <v>9999</v>
      </c>
      <c r="FJ167">
        <v>9999</v>
      </c>
      <c r="FK167">
        <v>515.79999999999995</v>
      </c>
      <c r="FL167">
        <v>1.86582</v>
      </c>
      <c r="FM167">
        <v>1.8621799999999999</v>
      </c>
      <c r="FN167">
        <v>1.8642000000000001</v>
      </c>
      <c r="FO167">
        <v>1.8603400000000001</v>
      </c>
      <c r="FP167">
        <v>1.8610599999999999</v>
      </c>
      <c r="FQ167">
        <v>1.86006</v>
      </c>
      <c r="FR167">
        <v>1.86182</v>
      </c>
      <c r="FS167">
        <v>1.8583700000000001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-0.26600000000000001</v>
      </c>
      <c r="GH167">
        <v>0.224</v>
      </c>
      <c r="GI167">
        <v>-0.69928025100371916</v>
      </c>
      <c r="GJ167">
        <v>1.4630516110468079E-4</v>
      </c>
      <c r="GK167">
        <v>5.5642911680704064E-7</v>
      </c>
      <c r="GL167">
        <v>-2.6618900234199588E-10</v>
      </c>
      <c r="GM167">
        <v>-0.15148303708864999</v>
      </c>
      <c r="GN167">
        <v>8.1235993582925436E-3</v>
      </c>
      <c r="GO167">
        <v>6.4829555091776674E-5</v>
      </c>
      <c r="GP167">
        <v>-4.6489004256989501E-7</v>
      </c>
      <c r="GQ167">
        <v>2</v>
      </c>
      <c r="GR167">
        <v>2085</v>
      </c>
      <c r="GS167">
        <v>3</v>
      </c>
      <c r="GT167">
        <v>37</v>
      </c>
      <c r="GU167">
        <v>15.3</v>
      </c>
      <c r="GV167">
        <v>15.3</v>
      </c>
      <c r="GW167">
        <v>2.8064</v>
      </c>
      <c r="GX167">
        <v>2.5683600000000002</v>
      </c>
      <c r="GY167">
        <v>2.04834</v>
      </c>
      <c r="GZ167">
        <v>2.6184099999999999</v>
      </c>
      <c r="HA167">
        <v>2.1972700000000001</v>
      </c>
      <c r="HB167">
        <v>2.3584000000000001</v>
      </c>
      <c r="HC167">
        <v>42.085700000000003</v>
      </c>
      <c r="HD167">
        <v>15.016400000000001</v>
      </c>
      <c r="HE167">
        <v>18</v>
      </c>
      <c r="HF167">
        <v>596.024</v>
      </c>
      <c r="HG167">
        <v>729.73400000000004</v>
      </c>
      <c r="HH167">
        <v>30.998899999999999</v>
      </c>
      <c r="HI167">
        <v>36.064700000000002</v>
      </c>
      <c r="HJ167">
        <v>30.000599999999999</v>
      </c>
      <c r="HK167">
        <v>35.806399999999996</v>
      </c>
      <c r="HL167">
        <v>35.766800000000003</v>
      </c>
      <c r="HM167">
        <v>56.138199999999998</v>
      </c>
      <c r="HN167">
        <v>21.4221</v>
      </c>
      <c r="HO167">
        <v>97.398899999999998</v>
      </c>
      <c r="HP167">
        <v>31</v>
      </c>
      <c r="HQ167">
        <v>1016.45</v>
      </c>
      <c r="HR167">
        <v>37.868400000000001</v>
      </c>
      <c r="HS167">
        <v>98.840699999999998</v>
      </c>
      <c r="HT167">
        <v>98.315899999999999</v>
      </c>
    </row>
    <row r="168" spans="1:228" x14ac:dyDescent="0.2">
      <c r="A168">
        <v>153</v>
      </c>
      <c r="B168">
        <v>1665597337.5999999</v>
      </c>
      <c r="C168">
        <v>607</v>
      </c>
      <c r="D168" t="s">
        <v>665</v>
      </c>
      <c r="E168" t="s">
        <v>666</v>
      </c>
      <c r="F168">
        <v>4</v>
      </c>
      <c r="G168">
        <v>1665597335.2874999</v>
      </c>
      <c r="H168">
        <f t="shared" si="68"/>
        <v>5.7629249425477248E-4</v>
      </c>
      <c r="I168">
        <f t="shared" si="69"/>
        <v>0.57629249425477247</v>
      </c>
      <c r="J168">
        <f t="shared" si="70"/>
        <v>5.5208279127905886</v>
      </c>
      <c r="K168">
        <f t="shared" si="71"/>
        <v>994.98275000000001</v>
      </c>
      <c r="L168">
        <f t="shared" si="72"/>
        <v>686.80413185784926</v>
      </c>
      <c r="M168">
        <f t="shared" si="73"/>
        <v>69.442546406907425</v>
      </c>
      <c r="N168">
        <f t="shared" si="74"/>
        <v>100.60238805500964</v>
      </c>
      <c r="O168">
        <f t="shared" si="75"/>
        <v>3.1305188652822599E-2</v>
      </c>
      <c r="P168">
        <f t="shared" si="76"/>
        <v>3.6768141926077575</v>
      </c>
      <c r="Q168">
        <f t="shared" si="77"/>
        <v>3.1157863785509558E-2</v>
      </c>
      <c r="R168">
        <f t="shared" si="78"/>
        <v>1.9486843465875783E-2</v>
      </c>
      <c r="S168">
        <f t="shared" si="79"/>
        <v>226.11368023496976</v>
      </c>
      <c r="T168">
        <f t="shared" si="80"/>
        <v>35.552324058038842</v>
      </c>
      <c r="U168">
        <f t="shared" si="81"/>
        <v>34.950187499999998</v>
      </c>
      <c r="V168">
        <f t="shared" si="82"/>
        <v>5.6328092617180161</v>
      </c>
      <c r="W168">
        <f t="shared" si="83"/>
        <v>69.696967997244514</v>
      </c>
      <c r="X168">
        <f t="shared" si="84"/>
        <v>3.8503956630588245</v>
      </c>
      <c r="Y168">
        <f t="shared" si="85"/>
        <v>5.5244808686814775</v>
      </c>
      <c r="Z168">
        <f t="shared" si="86"/>
        <v>1.7824135986591916</v>
      </c>
      <c r="AA168">
        <f t="shared" si="87"/>
        <v>-25.414498996635466</v>
      </c>
      <c r="AB168">
        <f t="shared" si="88"/>
        <v>-69.398364803829026</v>
      </c>
      <c r="AC168">
        <f t="shared" si="89"/>
        <v>-4.3983471534623133</v>
      </c>
      <c r="AD168">
        <f t="shared" si="90"/>
        <v>126.90246928104295</v>
      </c>
      <c r="AE168">
        <f t="shared" si="91"/>
        <v>28.881080214064717</v>
      </c>
      <c r="AF168">
        <f t="shared" si="92"/>
        <v>0.8552740570358941</v>
      </c>
      <c r="AG168">
        <f t="shared" si="93"/>
        <v>5.5208279127905886</v>
      </c>
      <c r="AH168">
        <v>1046.8498539354341</v>
      </c>
      <c r="AI168">
        <v>1037.499696969697</v>
      </c>
      <c r="AJ168">
        <v>1.724973875436937</v>
      </c>
      <c r="AK168">
        <v>66.503047521225383</v>
      </c>
      <c r="AL168">
        <f t="shared" si="94"/>
        <v>0.57629249425477247</v>
      </c>
      <c r="AM168">
        <v>37.73892057496883</v>
      </c>
      <c r="AN168">
        <v>38.051320879120901</v>
      </c>
      <c r="AO168">
        <v>-1.552437336777741E-2</v>
      </c>
      <c r="AP168">
        <v>87.114648894913799</v>
      </c>
      <c r="AQ168">
        <v>82</v>
      </c>
      <c r="AR168">
        <v>13</v>
      </c>
      <c r="AS168">
        <f t="shared" si="95"/>
        <v>1</v>
      </c>
      <c r="AT168">
        <f t="shared" si="96"/>
        <v>0</v>
      </c>
      <c r="AU168">
        <f t="shared" si="97"/>
        <v>47025.617597273624</v>
      </c>
      <c r="AV168">
        <f t="shared" si="98"/>
        <v>1199.99</v>
      </c>
      <c r="AW168">
        <f t="shared" si="99"/>
        <v>1025.9166135932485</v>
      </c>
      <c r="AX168">
        <f t="shared" si="100"/>
        <v>0.85493763580800552</v>
      </c>
      <c r="AY168">
        <f t="shared" si="101"/>
        <v>0.18842963710945071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1665597335.2874999</v>
      </c>
      <c r="BF168">
        <v>994.98275000000001</v>
      </c>
      <c r="BG168">
        <v>1007.3325</v>
      </c>
      <c r="BH168">
        <v>38.081375000000001</v>
      </c>
      <c r="BI168">
        <v>37.739649999999997</v>
      </c>
      <c r="BJ168">
        <v>995.24762499999997</v>
      </c>
      <c r="BK168">
        <v>37.857612500000002</v>
      </c>
      <c r="BL168">
        <v>650.02587500000004</v>
      </c>
      <c r="BM168">
        <v>101.00975</v>
      </c>
      <c r="BN168">
        <v>9.9930599999999994E-2</v>
      </c>
      <c r="BO168">
        <v>34.600087500000001</v>
      </c>
      <c r="BP168">
        <v>34.950187499999998</v>
      </c>
      <c r="BQ168">
        <v>999.9</v>
      </c>
      <c r="BR168">
        <v>0</v>
      </c>
      <c r="BS168">
        <v>0</v>
      </c>
      <c r="BT168">
        <v>9000.8587499999994</v>
      </c>
      <c r="BU168">
        <v>0</v>
      </c>
      <c r="BV168">
        <v>142.316</v>
      </c>
      <c r="BW168">
        <v>-12.3498</v>
      </c>
      <c r="BX168">
        <v>1034.3724999999999</v>
      </c>
      <c r="BY168">
        <v>1046.8399999999999</v>
      </c>
      <c r="BZ168">
        <v>0.341709125</v>
      </c>
      <c r="CA168">
        <v>1007.3325</v>
      </c>
      <c r="CB168">
        <v>37.739649999999997</v>
      </c>
      <c r="CC168">
        <v>3.8465962500000002</v>
      </c>
      <c r="CD168">
        <v>3.8120824999999998</v>
      </c>
      <c r="CE168">
        <v>28.232575000000001</v>
      </c>
      <c r="CF168">
        <v>28.077787499999999</v>
      </c>
      <c r="CG168">
        <v>1199.99</v>
      </c>
      <c r="CH168">
        <v>0.499996</v>
      </c>
      <c r="CI168">
        <v>0.500004</v>
      </c>
      <c r="CJ168">
        <v>0</v>
      </c>
      <c r="CK168">
        <v>770.84100000000001</v>
      </c>
      <c r="CL168">
        <v>4.9990899999999998</v>
      </c>
      <c r="CM168">
        <v>8347.2237499999992</v>
      </c>
      <c r="CN168">
        <v>9557.7625000000007</v>
      </c>
      <c r="CO168">
        <v>45.421499999999988</v>
      </c>
      <c r="CP168">
        <v>47.757750000000001</v>
      </c>
      <c r="CQ168">
        <v>46.202749999999988</v>
      </c>
      <c r="CR168">
        <v>47</v>
      </c>
      <c r="CS168">
        <v>46.875</v>
      </c>
      <c r="CT168">
        <v>597.49</v>
      </c>
      <c r="CU168">
        <v>597.5</v>
      </c>
      <c r="CV168">
        <v>0</v>
      </c>
      <c r="CW168">
        <v>1665597344.2</v>
      </c>
      <c r="CX168">
        <v>0</v>
      </c>
      <c r="CY168">
        <v>1665596416</v>
      </c>
      <c r="CZ168" t="s">
        <v>356</v>
      </c>
      <c r="DA168">
        <v>1665596416</v>
      </c>
      <c r="DB168">
        <v>1665596413.5</v>
      </c>
      <c r="DC168">
        <v>13</v>
      </c>
      <c r="DD168">
        <v>-1.9E-2</v>
      </c>
      <c r="DE168">
        <v>-8.0000000000000002E-3</v>
      </c>
      <c r="DF168">
        <v>-0.56100000000000005</v>
      </c>
      <c r="DG168">
        <v>0.20899999999999999</v>
      </c>
      <c r="DH168">
        <v>415</v>
      </c>
      <c r="DI168">
        <v>38</v>
      </c>
      <c r="DJ168">
        <v>0.55000000000000004</v>
      </c>
      <c r="DK168">
        <v>0.34</v>
      </c>
      <c r="DL168">
        <v>-12.23242682926829</v>
      </c>
      <c r="DM168">
        <v>-1.679448083623692</v>
      </c>
      <c r="DN168">
        <v>0.21132189182173541</v>
      </c>
      <c r="DO168">
        <v>0</v>
      </c>
      <c r="DP168">
        <v>0.21153711219512189</v>
      </c>
      <c r="DQ168">
        <v>0.75932945435540056</v>
      </c>
      <c r="DR168">
        <v>0.1069892634976832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416</v>
      </c>
      <c r="EA168">
        <v>3.2938499999999999</v>
      </c>
      <c r="EB168">
        <v>2.6252</v>
      </c>
      <c r="EC168">
        <v>0.18517400000000001</v>
      </c>
      <c r="ED168">
        <v>0.18529799999999999</v>
      </c>
      <c r="EE168">
        <v>0.149147</v>
      </c>
      <c r="EF168">
        <v>0.14702000000000001</v>
      </c>
      <c r="EG168">
        <v>24576.799999999999</v>
      </c>
      <c r="EH168">
        <v>25068.5</v>
      </c>
      <c r="EI168">
        <v>28079.3</v>
      </c>
      <c r="EJ168">
        <v>29640.3</v>
      </c>
      <c r="EK168">
        <v>32816.199999999997</v>
      </c>
      <c r="EL168">
        <v>35142.5</v>
      </c>
      <c r="EM168">
        <v>39564.199999999997</v>
      </c>
      <c r="EN168">
        <v>42418.3</v>
      </c>
      <c r="EO168">
        <v>2.05193</v>
      </c>
      <c r="EP168">
        <v>2.1321699999999999</v>
      </c>
      <c r="EQ168">
        <v>8.0458799999999997E-2</v>
      </c>
      <c r="ER168">
        <v>0</v>
      </c>
      <c r="ES168">
        <v>33.650100000000002</v>
      </c>
      <c r="ET168">
        <v>999.9</v>
      </c>
      <c r="EU168">
        <v>72.400000000000006</v>
      </c>
      <c r="EV168">
        <v>37.200000000000003</v>
      </c>
      <c r="EW168">
        <v>45.6877</v>
      </c>
      <c r="EX168">
        <v>56.652799999999999</v>
      </c>
      <c r="EY168">
        <v>-2.2355800000000001</v>
      </c>
      <c r="EZ168">
        <v>2</v>
      </c>
      <c r="FA168">
        <v>0.70860800000000002</v>
      </c>
      <c r="FB168">
        <v>1.7259199999999999</v>
      </c>
      <c r="FC168">
        <v>20.260000000000002</v>
      </c>
      <c r="FD168">
        <v>5.21774</v>
      </c>
      <c r="FE168">
        <v>12.009499999999999</v>
      </c>
      <c r="FF168">
        <v>4.9858500000000001</v>
      </c>
      <c r="FG168">
        <v>3.2845</v>
      </c>
      <c r="FH168">
        <v>7043.8</v>
      </c>
      <c r="FI168">
        <v>9999</v>
      </c>
      <c r="FJ168">
        <v>9999</v>
      </c>
      <c r="FK168">
        <v>515.79999999999995</v>
      </c>
      <c r="FL168">
        <v>1.8657900000000001</v>
      </c>
      <c r="FM168">
        <v>1.8621700000000001</v>
      </c>
      <c r="FN168">
        <v>1.8641799999999999</v>
      </c>
      <c r="FO168">
        <v>1.8603400000000001</v>
      </c>
      <c r="FP168">
        <v>1.8610500000000001</v>
      </c>
      <c r="FQ168">
        <v>1.86006</v>
      </c>
      <c r="FR168">
        <v>1.8618399999999999</v>
      </c>
      <c r="FS168">
        <v>1.8583700000000001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-0.26300000000000001</v>
      </c>
      <c r="GH168">
        <v>0.22339999999999999</v>
      </c>
      <c r="GI168">
        <v>-0.69928025100371916</v>
      </c>
      <c r="GJ168">
        <v>1.4630516110468079E-4</v>
      </c>
      <c r="GK168">
        <v>5.5642911680704064E-7</v>
      </c>
      <c r="GL168">
        <v>-2.6618900234199588E-10</v>
      </c>
      <c r="GM168">
        <v>-0.15148303708864999</v>
      </c>
      <c r="GN168">
        <v>8.1235993582925436E-3</v>
      </c>
      <c r="GO168">
        <v>6.4829555091776674E-5</v>
      </c>
      <c r="GP168">
        <v>-4.6489004256989501E-7</v>
      </c>
      <c r="GQ168">
        <v>2</v>
      </c>
      <c r="GR168">
        <v>2085</v>
      </c>
      <c r="GS168">
        <v>3</v>
      </c>
      <c r="GT168">
        <v>37</v>
      </c>
      <c r="GU168">
        <v>15.4</v>
      </c>
      <c r="GV168">
        <v>15.4</v>
      </c>
      <c r="GW168">
        <v>2.8222700000000001</v>
      </c>
      <c r="GX168">
        <v>2.5732400000000002</v>
      </c>
      <c r="GY168">
        <v>2.04834</v>
      </c>
      <c r="GZ168">
        <v>2.6184099999999999</v>
      </c>
      <c r="HA168">
        <v>2.1972700000000001</v>
      </c>
      <c r="HB168">
        <v>2.3144499999999999</v>
      </c>
      <c r="HC168">
        <v>42.112099999999998</v>
      </c>
      <c r="HD168">
        <v>14.998900000000001</v>
      </c>
      <c r="HE168">
        <v>18</v>
      </c>
      <c r="HF168">
        <v>595.93899999999996</v>
      </c>
      <c r="HG168">
        <v>729.96799999999996</v>
      </c>
      <c r="HH168">
        <v>30.999300000000002</v>
      </c>
      <c r="HI168">
        <v>36.071199999999997</v>
      </c>
      <c r="HJ168">
        <v>30.000599999999999</v>
      </c>
      <c r="HK168">
        <v>35.811500000000002</v>
      </c>
      <c r="HL168">
        <v>35.772599999999997</v>
      </c>
      <c r="HM168">
        <v>56.4377</v>
      </c>
      <c r="HN168">
        <v>21.130700000000001</v>
      </c>
      <c r="HO168">
        <v>97.398899999999998</v>
      </c>
      <c r="HP168">
        <v>31</v>
      </c>
      <c r="HQ168">
        <v>1023.13</v>
      </c>
      <c r="HR168">
        <v>37.901800000000001</v>
      </c>
      <c r="HS168">
        <v>98.8399</v>
      </c>
      <c r="HT168">
        <v>98.314700000000002</v>
      </c>
    </row>
    <row r="169" spans="1:228" x14ac:dyDescent="0.2">
      <c r="A169">
        <v>154</v>
      </c>
      <c r="B169">
        <v>1665597341.5999999</v>
      </c>
      <c r="C169">
        <v>611</v>
      </c>
      <c r="D169" t="s">
        <v>667</v>
      </c>
      <c r="E169" t="s">
        <v>668</v>
      </c>
      <c r="F169">
        <v>4</v>
      </c>
      <c r="G169">
        <v>1665597339.5999999</v>
      </c>
      <c r="H169">
        <f t="shared" si="68"/>
        <v>4.0874890305819009E-4</v>
      </c>
      <c r="I169">
        <f t="shared" si="69"/>
        <v>0.40874890305819006</v>
      </c>
      <c r="J169">
        <f t="shared" si="70"/>
        <v>5.9937931598640981</v>
      </c>
      <c r="K169">
        <f t="shared" si="71"/>
        <v>1002.112857142857</v>
      </c>
      <c r="L169">
        <f t="shared" si="72"/>
        <v>544.02846509185861</v>
      </c>
      <c r="M169">
        <f t="shared" si="73"/>
        <v>55.007352232788563</v>
      </c>
      <c r="N169">
        <f t="shared" si="74"/>
        <v>101.32479906277645</v>
      </c>
      <c r="O169">
        <f t="shared" si="75"/>
        <v>2.2101745353680962E-2</v>
      </c>
      <c r="P169">
        <f t="shared" si="76"/>
        <v>3.6835536204293446</v>
      </c>
      <c r="Q169">
        <f t="shared" si="77"/>
        <v>2.2028335690021161E-2</v>
      </c>
      <c r="R169">
        <f t="shared" si="78"/>
        <v>1.3774284944158987E-2</v>
      </c>
      <c r="S169">
        <f t="shared" si="79"/>
        <v>226.1157099495698</v>
      </c>
      <c r="T169">
        <f t="shared" si="80"/>
        <v>35.582348156821716</v>
      </c>
      <c r="U169">
        <f t="shared" si="81"/>
        <v>34.956328571428571</v>
      </c>
      <c r="V169">
        <f t="shared" si="82"/>
        <v>5.6347257982652046</v>
      </c>
      <c r="W169">
        <f t="shared" si="83"/>
        <v>69.639618992179308</v>
      </c>
      <c r="X169">
        <f t="shared" si="84"/>
        <v>3.8465128512101261</v>
      </c>
      <c r="Y169">
        <f t="shared" si="85"/>
        <v>5.5234547616380532</v>
      </c>
      <c r="Z169">
        <f t="shared" si="86"/>
        <v>1.7882129470550785</v>
      </c>
      <c r="AA169">
        <f t="shared" si="87"/>
        <v>-18.025826624866184</v>
      </c>
      <c r="AB169">
        <f t="shared" si="88"/>
        <v>-71.409315337583351</v>
      </c>
      <c r="AC169">
        <f t="shared" si="89"/>
        <v>-4.5175789383413871</v>
      </c>
      <c r="AD169">
        <f t="shared" si="90"/>
        <v>132.16298904877891</v>
      </c>
      <c r="AE169">
        <f t="shared" si="91"/>
        <v>29.150506144583574</v>
      </c>
      <c r="AF169">
        <f t="shared" si="92"/>
        <v>0.34979354144549907</v>
      </c>
      <c r="AG169">
        <f t="shared" si="93"/>
        <v>5.9937931598640981</v>
      </c>
      <c r="AH169">
        <v>1053.8187056793231</v>
      </c>
      <c r="AI169">
        <v>1044.3134545454541</v>
      </c>
      <c r="AJ169">
        <v>1.7125773393095991</v>
      </c>
      <c r="AK169">
        <v>66.503047521225383</v>
      </c>
      <c r="AL169">
        <f t="shared" si="94"/>
        <v>0.40874890305819006</v>
      </c>
      <c r="AM169">
        <v>37.789221002005988</v>
      </c>
      <c r="AN169">
        <v>38.049563736263757</v>
      </c>
      <c r="AO169">
        <v>-1.8335563668677269E-2</v>
      </c>
      <c r="AP169">
        <v>87.114648894913799</v>
      </c>
      <c r="AQ169">
        <v>82</v>
      </c>
      <c r="AR169">
        <v>13</v>
      </c>
      <c r="AS169">
        <f t="shared" si="95"/>
        <v>1</v>
      </c>
      <c r="AT169">
        <f t="shared" si="96"/>
        <v>0</v>
      </c>
      <c r="AU169">
        <f t="shared" si="97"/>
        <v>47145.968124985251</v>
      </c>
      <c r="AV169">
        <f t="shared" si="98"/>
        <v>1199.998571428571</v>
      </c>
      <c r="AW169">
        <f t="shared" si="99"/>
        <v>1025.9241564505542</v>
      </c>
      <c r="AX169">
        <f t="shared" si="100"/>
        <v>0.85493781482524156</v>
      </c>
      <c r="AY169">
        <f t="shared" si="101"/>
        <v>0.1884299826127161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1665597339.5999999</v>
      </c>
      <c r="BF169">
        <v>1002.112857142857</v>
      </c>
      <c r="BG169">
        <v>1014.367142857143</v>
      </c>
      <c r="BH169">
        <v>38.042414285714287</v>
      </c>
      <c r="BI169">
        <v>37.902642857142858</v>
      </c>
      <c r="BJ169">
        <v>1002.374714285714</v>
      </c>
      <c r="BK169">
        <v>37.819099999999999</v>
      </c>
      <c r="BL169">
        <v>649.99957142857136</v>
      </c>
      <c r="BM169">
        <v>101.01128571428571</v>
      </c>
      <c r="BN169">
        <v>9.9879899999999994E-2</v>
      </c>
      <c r="BO169">
        <v>34.596742857142857</v>
      </c>
      <c r="BP169">
        <v>34.956328571428571</v>
      </c>
      <c r="BQ169">
        <v>999.89999999999986</v>
      </c>
      <c r="BR169">
        <v>0</v>
      </c>
      <c r="BS169">
        <v>0</v>
      </c>
      <c r="BT169">
        <v>9024.0185714285708</v>
      </c>
      <c r="BU169">
        <v>0</v>
      </c>
      <c r="BV169">
        <v>138.56014285714281</v>
      </c>
      <c r="BW169">
        <v>-12.25497142857143</v>
      </c>
      <c r="BX169">
        <v>1041.741428571429</v>
      </c>
      <c r="BY169">
        <v>1054.3271428571429</v>
      </c>
      <c r="BZ169">
        <v>0.1397698</v>
      </c>
      <c r="CA169">
        <v>1014.367142857143</v>
      </c>
      <c r="CB169">
        <v>37.902642857142858</v>
      </c>
      <c r="CC169">
        <v>3.8427128571428568</v>
      </c>
      <c r="CD169">
        <v>3.828594285714285</v>
      </c>
      <c r="CE169">
        <v>28.215214285714289</v>
      </c>
      <c r="CF169">
        <v>28.151985714285718</v>
      </c>
      <c r="CG169">
        <v>1199.998571428571</v>
      </c>
      <c r="CH169">
        <v>0.49998900000000007</v>
      </c>
      <c r="CI169">
        <v>0.50001099999999987</v>
      </c>
      <c r="CJ169">
        <v>0</v>
      </c>
      <c r="CK169">
        <v>770.70185714285719</v>
      </c>
      <c r="CL169">
        <v>4.9990899999999998</v>
      </c>
      <c r="CM169">
        <v>8344.6814285714281</v>
      </c>
      <c r="CN169">
        <v>9557.7942857142862</v>
      </c>
      <c r="CO169">
        <v>45.436999999999998</v>
      </c>
      <c r="CP169">
        <v>47.758857142857153</v>
      </c>
      <c r="CQ169">
        <v>46.196000000000012</v>
      </c>
      <c r="CR169">
        <v>47</v>
      </c>
      <c r="CS169">
        <v>46.875</v>
      </c>
      <c r="CT169">
        <v>597.48714285714289</v>
      </c>
      <c r="CU169">
        <v>597.51142857142861</v>
      </c>
      <c r="CV169">
        <v>0</v>
      </c>
      <c r="CW169">
        <v>1665597348.4000001</v>
      </c>
      <c r="CX169">
        <v>0</v>
      </c>
      <c r="CY169">
        <v>1665596416</v>
      </c>
      <c r="CZ169" t="s">
        <v>356</v>
      </c>
      <c r="DA169">
        <v>1665596416</v>
      </c>
      <c r="DB169">
        <v>1665596413.5</v>
      </c>
      <c r="DC169">
        <v>13</v>
      </c>
      <c r="DD169">
        <v>-1.9E-2</v>
      </c>
      <c r="DE169">
        <v>-8.0000000000000002E-3</v>
      </c>
      <c r="DF169">
        <v>-0.56100000000000005</v>
      </c>
      <c r="DG169">
        <v>0.20899999999999999</v>
      </c>
      <c r="DH169">
        <v>415</v>
      </c>
      <c r="DI169">
        <v>38</v>
      </c>
      <c r="DJ169">
        <v>0.55000000000000004</v>
      </c>
      <c r="DK169">
        <v>0.34</v>
      </c>
      <c r="DL169">
        <v>-12.286853658536581</v>
      </c>
      <c r="DM169">
        <v>-0.77909686411151913</v>
      </c>
      <c r="DN169">
        <v>0.15754376100930359</v>
      </c>
      <c r="DO169">
        <v>0</v>
      </c>
      <c r="DP169">
        <v>0.2106179317073171</v>
      </c>
      <c r="DQ169">
        <v>0.55859134076655037</v>
      </c>
      <c r="DR169">
        <v>0.1059695096219581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416</v>
      </c>
      <c r="EA169">
        <v>3.2939099999999999</v>
      </c>
      <c r="EB169">
        <v>2.6255099999999998</v>
      </c>
      <c r="EC169">
        <v>0.185948</v>
      </c>
      <c r="ED169">
        <v>0.18607399999999999</v>
      </c>
      <c r="EE169">
        <v>0.149176</v>
      </c>
      <c r="EF169">
        <v>0.14746600000000001</v>
      </c>
      <c r="EG169">
        <v>24552.799999999999</v>
      </c>
      <c r="EH169">
        <v>25044.400000000001</v>
      </c>
      <c r="EI169">
        <v>28078.6</v>
      </c>
      <c r="EJ169">
        <v>29640.1</v>
      </c>
      <c r="EK169">
        <v>32814.5</v>
      </c>
      <c r="EL169">
        <v>35123.800000000003</v>
      </c>
      <c r="EM169">
        <v>39563.4</v>
      </c>
      <c r="EN169">
        <v>42417.8</v>
      </c>
      <c r="EO169">
        <v>2.0513499999999998</v>
      </c>
      <c r="EP169">
        <v>2.1323799999999999</v>
      </c>
      <c r="EQ169">
        <v>8.1002699999999997E-2</v>
      </c>
      <c r="ER169">
        <v>0</v>
      </c>
      <c r="ES169">
        <v>33.647100000000002</v>
      </c>
      <c r="ET169">
        <v>999.9</v>
      </c>
      <c r="EU169">
        <v>72.400000000000006</v>
      </c>
      <c r="EV169">
        <v>37.200000000000003</v>
      </c>
      <c r="EW169">
        <v>45.686900000000001</v>
      </c>
      <c r="EX169">
        <v>57.522799999999997</v>
      </c>
      <c r="EY169">
        <v>-2.3157000000000001</v>
      </c>
      <c r="EZ169">
        <v>2</v>
      </c>
      <c r="FA169">
        <v>0.70921199999999995</v>
      </c>
      <c r="FB169">
        <v>1.7242200000000001</v>
      </c>
      <c r="FC169">
        <v>20.260000000000002</v>
      </c>
      <c r="FD169">
        <v>5.2171399999999997</v>
      </c>
      <c r="FE169">
        <v>12.009399999999999</v>
      </c>
      <c r="FF169">
        <v>4.9856999999999996</v>
      </c>
      <c r="FG169">
        <v>3.2844500000000001</v>
      </c>
      <c r="FH169">
        <v>7043.8</v>
      </c>
      <c r="FI169">
        <v>9999</v>
      </c>
      <c r="FJ169">
        <v>9999</v>
      </c>
      <c r="FK169">
        <v>515.79999999999995</v>
      </c>
      <c r="FL169">
        <v>1.8657999999999999</v>
      </c>
      <c r="FM169">
        <v>1.8621700000000001</v>
      </c>
      <c r="FN169">
        <v>1.8642000000000001</v>
      </c>
      <c r="FO169">
        <v>1.86033</v>
      </c>
      <c r="FP169">
        <v>1.8610599999999999</v>
      </c>
      <c r="FQ169">
        <v>1.86009</v>
      </c>
      <c r="FR169">
        <v>1.8618300000000001</v>
      </c>
      <c r="FS169">
        <v>1.8583799999999999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-0.26</v>
      </c>
      <c r="GH169">
        <v>0.2235</v>
      </c>
      <c r="GI169">
        <v>-0.69928025100371916</v>
      </c>
      <c r="GJ169">
        <v>1.4630516110468079E-4</v>
      </c>
      <c r="GK169">
        <v>5.5642911680704064E-7</v>
      </c>
      <c r="GL169">
        <v>-2.6618900234199588E-10</v>
      </c>
      <c r="GM169">
        <v>-0.15148303708864999</v>
      </c>
      <c r="GN169">
        <v>8.1235993582925436E-3</v>
      </c>
      <c r="GO169">
        <v>6.4829555091776674E-5</v>
      </c>
      <c r="GP169">
        <v>-4.6489004256989501E-7</v>
      </c>
      <c r="GQ169">
        <v>2</v>
      </c>
      <c r="GR169">
        <v>2085</v>
      </c>
      <c r="GS169">
        <v>3</v>
      </c>
      <c r="GT169">
        <v>37</v>
      </c>
      <c r="GU169">
        <v>15.4</v>
      </c>
      <c r="GV169">
        <v>15.5</v>
      </c>
      <c r="GW169">
        <v>2.83691</v>
      </c>
      <c r="GX169">
        <v>2.5647000000000002</v>
      </c>
      <c r="GY169">
        <v>2.04834</v>
      </c>
      <c r="GZ169">
        <v>2.6184099999999999</v>
      </c>
      <c r="HA169">
        <v>2.1972700000000001</v>
      </c>
      <c r="HB169">
        <v>2.34131</v>
      </c>
      <c r="HC169">
        <v>42.112099999999998</v>
      </c>
      <c r="HD169">
        <v>14.998900000000001</v>
      </c>
      <c r="HE169">
        <v>18</v>
      </c>
      <c r="HF169">
        <v>595.56100000000004</v>
      </c>
      <c r="HG169">
        <v>730.22500000000002</v>
      </c>
      <c r="HH169">
        <v>30.999400000000001</v>
      </c>
      <c r="HI169">
        <v>36.0764</v>
      </c>
      <c r="HJ169">
        <v>30.000699999999998</v>
      </c>
      <c r="HK169">
        <v>35.817100000000003</v>
      </c>
      <c r="HL169">
        <v>35.778300000000002</v>
      </c>
      <c r="HM169">
        <v>56.740699999999997</v>
      </c>
      <c r="HN169">
        <v>21.130700000000001</v>
      </c>
      <c r="HO169">
        <v>97.398899999999998</v>
      </c>
      <c r="HP169">
        <v>31</v>
      </c>
      <c r="HQ169">
        <v>1029.81</v>
      </c>
      <c r="HR169">
        <v>37.880800000000001</v>
      </c>
      <c r="HS169">
        <v>98.837800000000001</v>
      </c>
      <c r="HT169">
        <v>98.313900000000004</v>
      </c>
    </row>
    <row r="170" spans="1:228" x14ac:dyDescent="0.2">
      <c r="A170">
        <v>155</v>
      </c>
      <c r="B170">
        <v>1665597345.5999999</v>
      </c>
      <c r="C170">
        <v>615</v>
      </c>
      <c r="D170" t="s">
        <v>669</v>
      </c>
      <c r="E170" t="s">
        <v>670</v>
      </c>
      <c r="F170">
        <v>4</v>
      </c>
      <c r="G170">
        <v>1665597343.2874999</v>
      </c>
      <c r="H170">
        <f t="shared" si="68"/>
        <v>4.792860706259035E-4</v>
      </c>
      <c r="I170">
        <f t="shared" si="69"/>
        <v>0.4792860706259035</v>
      </c>
      <c r="J170">
        <f t="shared" si="70"/>
        <v>5.9597634994779591</v>
      </c>
      <c r="K170">
        <f t="shared" si="71"/>
        <v>1008.16125</v>
      </c>
      <c r="L170">
        <f t="shared" si="72"/>
        <v>616.21074041159943</v>
      </c>
      <c r="M170">
        <f t="shared" si="73"/>
        <v>62.304223238225951</v>
      </c>
      <c r="N170">
        <f t="shared" si="74"/>
        <v>101.93380196225245</v>
      </c>
      <c r="O170">
        <f t="shared" si="75"/>
        <v>2.6005010132928143E-2</v>
      </c>
      <c r="P170">
        <f t="shared" si="76"/>
        <v>3.6708071640654256</v>
      </c>
      <c r="Q170">
        <f t="shared" si="77"/>
        <v>2.5903095093044667E-2</v>
      </c>
      <c r="R170">
        <f t="shared" si="78"/>
        <v>1.6198557670979566E-2</v>
      </c>
      <c r="S170">
        <f t="shared" si="79"/>
        <v>226.11478536027201</v>
      </c>
      <c r="T170">
        <f t="shared" si="80"/>
        <v>35.573286225154476</v>
      </c>
      <c r="U170">
        <f t="shared" si="81"/>
        <v>34.952537500000012</v>
      </c>
      <c r="V170">
        <f t="shared" si="82"/>
        <v>5.6335425946388069</v>
      </c>
      <c r="W170">
        <f t="shared" si="83"/>
        <v>69.701498369197409</v>
      </c>
      <c r="X170">
        <f t="shared" si="84"/>
        <v>3.8504668423651776</v>
      </c>
      <c r="Y170">
        <f t="shared" si="85"/>
        <v>5.5242239154887116</v>
      </c>
      <c r="Z170">
        <f t="shared" si="86"/>
        <v>1.7830757522736294</v>
      </c>
      <c r="AA170">
        <f t="shared" si="87"/>
        <v>-21.136515714602343</v>
      </c>
      <c r="AB170">
        <f t="shared" si="88"/>
        <v>-69.915792617474381</v>
      </c>
      <c r="AC170">
        <f t="shared" si="89"/>
        <v>-4.4384248316498498</v>
      </c>
      <c r="AD170">
        <f t="shared" si="90"/>
        <v>130.62405219654542</v>
      </c>
      <c r="AE170">
        <f t="shared" si="91"/>
        <v>29.653669693351624</v>
      </c>
      <c r="AF170">
        <f t="shared" si="92"/>
        <v>0.29121173818353552</v>
      </c>
      <c r="AG170">
        <f t="shared" si="93"/>
        <v>5.9597634994779591</v>
      </c>
      <c r="AH170">
        <v>1060.9447862489219</v>
      </c>
      <c r="AI170">
        <v>1051.2587878787881</v>
      </c>
      <c r="AJ170">
        <v>1.7611574369643239</v>
      </c>
      <c r="AK170">
        <v>66.503047521225383</v>
      </c>
      <c r="AL170">
        <f t="shared" si="94"/>
        <v>0.4792860706259035</v>
      </c>
      <c r="AM170">
        <v>37.963943894793509</v>
      </c>
      <c r="AN170">
        <v>38.108510989011023</v>
      </c>
      <c r="AO170">
        <v>8.868799680174462E-3</v>
      </c>
      <c r="AP170">
        <v>87.114648894913799</v>
      </c>
      <c r="AQ170">
        <v>81</v>
      </c>
      <c r="AR170">
        <v>12</v>
      </c>
      <c r="AS170">
        <f t="shared" si="95"/>
        <v>1</v>
      </c>
      <c r="AT170">
        <f t="shared" si="96"/>
        <v>0</v>
      </c>
      <c r="AU170">
        <f t="shared" si="97"/>
        <v>46918.960842774315</v>
      </c>
      <c r="AV170">
        <f t="shared" si="98"/>
        <v>1199.9937500000001</v>
      </c>
      <c r="AW170">
        <f t="shared" si="99"/>
        <v>1025.9200260934053</v>
      </c>
      <c r="AX170">
        <f t="shared" si="100"/>
        <v>0.85493780787892049</v>
      </c>
      <c r="AY170">
        <f t="shared" si="101"/>
        <v>0.18842996920631627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1665597343.2874999</v>
      </c>
      <c r="BF170">
        <v>1008.16125</v>
      </c>
      <c r="BG170">
        <v>1020.6</v>
      </c>
      <c r="BH170">
        <v>38.082475000000002</v>
      </c>
      <c r="BI170">
        <v>37.966124999999998</v>
      </c>
      <c r="BJ170">
        <v>1008.42125</v>
      </c>
      <c r="BK170">
        <v>37.858712500000003</v>
      </c>
      <c r="BL170">
        <v>650.04600000000005</v>
      </c>
      <c r="BM170">
        <v>101.008375</v>
      </c>
      <c r="BN170">
        <v>0.10025416249999999</v>
      </c>
      <c r="BO170">
        <v>34.599249999999998</v>
      </c>
      <c r="BP170">
        <v>34.952537500000012</v>
      </c>
      <c r="BQ170">
        <v>999.9</v>
      </c>
      <c r="BR170">
        <v>0</v>
      </c>
      <c r="BS170">
        <v>0</v>
      </c>
      <c r="BT170">
        <v>8980.2350000000006</v>
      </c>
      <c r="BU170">
        <v>0</v>
      </c>
      <c r="BV170">
        <v>135.04525000000001</v>
      </c>
      <c r="BW170">
        <v>-12.43835</v>
      </c>
      <c r="BX170">
        <v>1048.075</v>
      </c>
      <c r="BY170">
        <v>1060.8775000000001</v>
      </c>
      <c r="BZ170">
        <v>0.11634731249999999</v>
      </c>
      <c r="CA170">
        <v>1020.6</v>
      </c>
      <c r="CB170">
        <v>37.966124999999998</v>
      </c>
      <c r="CC170">
        <v>3.8466499999999999</v>
      </c>
      <c r="CD170">
        <v>3.8348974999999998</v>
      </c>
      <c r="CE170">
        <v>28.232812500000001</v>
      </c>
      <c r="CF170">
        <v>28.180250000000001</v>
      </c>
      <c r="CG170">
        <v>1199.9937500000001</v>
      </c>
      <c r="CH170">
        <v>0.49998900000000002</v>
      </c>
      <c r="CI170">
        <v>0.50001099999999998</v>
      </c>
      <c r="CJ170">
        <v>0</v>
      </c>
      <c r="CK170">
        <v>770.70612500000004</v>
      </c>
      <c r="CL170">
        <v>4.9990899999999998</v>
      </c>
      <c r="CM170">
        <v>8342.7075000000004</v>
      </c>
      <c r="CN170">
        <v>9557.7712499999998</v>
      </c>
      <c r="CO170">
        <v>45.436999999999998</v>
      </c>
      <c r="CP170">
        <v>47.757750000000001</v>
      </c>
      <c r="CQ170">
        <v>46.226374999999997</v>
      </c>
      <c r="CR170">
        <v>47</v>
      </c>
      <c r="CS170">
        <v>46.875</v>
      </c>
      <c r="CT170">
        <v>597.48500000000001</v>
      </c>
      <c r="CU170">
        <v>597.50874999999996</v>
      </c>
      <c r="CV170">
        <v>0</v>
      </c>
      <c r="CW170">
        <v>1665597352.5999999</v>
      </c>
      <c r="CX170">
        <v>0</v>
      </c>
      <c r="CY170">
        <v>1665596416</v>
      </c>
      <c r="CZ170" t="s">
        <v>356</v>
      </c>
      <c r="DA170">
        <v>1665596416</v>
      </c>
      <c r="DB170">
        <v>1665596413.5</v>
      </c>
      <c r="DC170">
        <v>13</v>
      </c>
      <c r="DD170">
        <v>-1.9E-2</v>
      </c>
      <c r="DE170">
        <v>-8.0000000000000002E-3</v>
      </c>
      <c r="DF170">
        <v>-0.56100000000000005</v>
      </c>
      <c r="DG170">
        <v>0.20899999999999999</v>
      </c>
      <c r="DH170">
        <v>415</v>
      </c>
      <c r="DI170">
        <v>38</v>
      </c>
      <c r="DJ170">
        <v>0.55000000000000004</v>
      </c>
      <c r="DK170">
        <v>0.34</v>
      </c>
      <c r="DL170">
        <v>-12.35660975609756</v>
      </c>
      <c r="DM170">
        <v>-0.21861951219513179</v>
      </c>
      <c r="DN170">
        <v>0.1066868584150695</v>
      </c>
      <c r="DO170">
        <v>0</v>
      </c>
      <c r="DP170">
        <v>0.21434500487804881</v>
      </c>
      <c r="DQ170">
        <v>-0.20409555888501699</v>
      </c>
      <c r="DR170">
        <v>0.10198849415333019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416</v>
      </c>
      <c r="EA170">
        <v>3.2940100000000001</v>
      </c>
      <c r="EB170">
        <v>2.62521</v>
      </c>
      <c r="EC170">
        <v>0.18673100000000001</v>
      </c>
      <c r="ED170">
        <v>0.18686</v>
      </c>
      <c r="EE170">
        <v>0.14930499999999999</v>
      </c>
      <c r="EF170">
        <v>0.14746999999999999</v>
      </c>
      <c r="EG170">
        <v>24528.7</v>
      </c>
      <c r="EH170">
        <v>25019.5</v>
      </c>
      <c r="EI170">
        <v>28078.2</v>
      </c>
      <c r="EJ170">
        <v>29639.4</v>
      </c>
      <c r="EK170">
        <v>32809</v>
      </c>
      <c r="EL170">
        <v>35123.1</v>
      </c>
      <c r="EM170">
        <v>39562.800000000003</v>
      </c>
      <c r="EN170">
        <v>42417.1</v>
      </c>
      <c r="EO170">
        <v>2.05247</v>
      </c>
      <c r="EP170">
        <v>2.13225</v>
      </c>
      <c r="EQ170">
        <v>8.0943100000000004E-2</v>
      </c>
      <c r="ER170">
        <v>0</v>
      </c>
      <c r="ES170">
        <v>33.6449</v>
      </c>
      <c r="ET170">
        <v>999.9</v>
      </c>
      <c r="EU170">
        <v>72.400000000000006</v>
      </c>
      <c r="EV170">
        <v>37.200000000000003</v>
      </c>
      <c r="EW170">
        <v>45.6828</v>
      </c>
      <c r="EX170">
        <v>57.102800000000002</v>
      </c>
      <c r="EY170">
        <v>-2.4038499999999998</v>
      </c>
      <c r="EZ170">
        <v>2</v>
      </c>
      <c r="FA170">
        <v>0.70952000000000004</v>
      </c>
      <c r="FB170">
        <v>1.72414</v>
      </c>
      <c r="FC170">
        <v>20.260200000000001</v>
      </c>
      <c r="FD170">
        <v>5.2171399999999997</v>
      </c>
      <c r="FE170">
        <v>12.008599999999999</v>
      </c>
      <c r="FF170">
        <v>4.9852499999999997</v>
      </c>
      <c r="FG170">
        <v>3.2844799999999998</v>
      </c>
      <c r="FH170">
        <v>7043.8</v>
      </c>
      <c r="FI170">
        <v>9999</v>
      </c>
      <c r="FJ170">
        <v>9999</v>
      </c>
      <c r="FK170">
        <v>515.79999999999995</v>
      </c>
      <c r="FL170">
        <v>1.86582</v>
      </c>
      <c r="FM170">
        <v>1.8621799999999999</v>
      </c>
      <c r="FN170">
        <v>1.8642099999999999</v>
      </c>
      <c r="FO170">
        <v>1.8603400000000001</v>
      </c>
      <c r="FP170">
        <v>1.8610199999999999</v>
      </c>
      <c r="FQ170">
        <v>1.86008</v>
      </c>
      <c r="FR170">
        <v>1.8618399999999999</v>
      </c>
      <c r="FS170">
        <v>1.8583700000000001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-0.25</v>
      </c>
      <c r="GH170">
        <v>0.22409999999999999</v>
      </c>
      <c r="GI170">
        <v>-0.69928025100371916</v>
      </c>
      <c r="GJ170">
        <v>1.4630516110468079E-4</v>
      </c>
      <c r="GK170">
        <v>5.5642911680704064E-7</v>
      </c>
      <c r="GL170">
        <v>-2.6618900234199588E-10</v>
      </c>
      <c r="GM170">
        <v>-0.15148303708864999</v>
      </c>
      <c r="GN170">
        <v>8.1235993582925436E-3</v>
      </c>
      <c r="GO170">
        <v>6.4829555091776674E-5</v>
      </c>
      <c r="GP170">
        <v>-4.6489004256989501E-7</v>
      </c>
      <c r="GQ170">
        <v>2</v>
      </c>
      <c r="GR170">
        <v>2085</v>
      </c>
      <c r="GS170">
        <v>3</v>
      </c>
      <c r="GT170">
        <v>37</v>
      </c>
      <c r="GU170">
        <v>15.5</v>
      </c>
      <c r="GV170">
        <v>15.5</v>
      </c>
      <c r="GW170">
        <v>2.8515600000000001</v>
      </c>
      <c r="GX170">
        <v>2.5695800000000002</v>
      </c>
      <c r="GY170">
        <v>2.04834</v>
      </c>
      <c r="GZ170">
        <v>2.6184099999999999</v>
      </c>
      <c r="HA170">
        <v>2.1972700000000001</v>
      </c>
      <c r="HB170">
        <v>2.3742700000000001</v>
      </c>
      <c r="HC170">
        <v>42.112099999999998</v>
      </c>
      <c r="HD170">
        <v>15.016400000000001</v>
      </c>
      <c r="HE170">
        <v>18</v>
      </c>
      <c r="HF170">
        <v>596.44500000000005</v>
      </c>
      <c r="HG170">
        <v>730.16499999999996</v>
      </c>
      <c r="HH170">
        <v>30.9998</v>
      </c>
      <c r="HI170">
        <v>36.081400000000002</v>
      </c>
      <c r="HJ170">
        <v>30.000599999999999</v>
      </c>
      <c r="HK170">
        <v>35.822200000000002</v>
      </c>
      <c r="HL170">
        <v>35.783299999999997</v>
      </c>
      <c r="HM170">
        <v>57.038600000000002</v>
      </c>
      <c r="HN170">
        <v>21.130700000000001</v>
      </c>
      <c r="HO170">
        <v>97.398899999999998</v>
      </c>
      <c r="HP170">
        <v>31</v>
      </c>
      <c r="HQ170">
        <v>1036.49</v>
      </c>
      <c r="HR170">
        <v>37.880800000000001</v>
      </c>
      <c r="HS170">
        <v>98.836200000000005</v>
      </c>
      <c r="HT170">
        <v>98.311800000000005</v>
      </c>
    </row>
    <row r="171" spans="1:228" x14ac:dyDescent="0.2">
      <c r="A171">
        <v>156</v>
      </c>
      <c r="B171">
        <v>1665597349.5999999</v>
      </c>
      <c r="C171">
        <v>619</v>
      </c>
      <c r="D171" t="s">
        <v>671</v>
      </c>
      <c r="E171" t="s">
        <v>672</v>
      </c>
      <c r="F171">
        <v>4</v>
      </c>
      <c r="G171">
        <v>1665597347.5999999</v>
      </c>
      <c r="H171">
        <f t="shared" si="68"/>
        <v>5.8036223830681803E-4</v>
      </c>
      <c r="I171">
        <f t="shared" si="69"/>
        <v>0.58036223830681799</v>
      </c>
      <c r="J171">
        <f t="shared" si="70"/>
        <v>6.024869126917066</v>
      </c>
      <c r="K171">
        <f t="shared" si="71"/>
        <v>1015.351428571429</v>
      </c>
      <c r="L171">
        <f t="shared" si="72"/>
        <v>683.67427647765862</v>
      </c>
      <c r="M171">
        <f t="shared" si="73"/>
        <v>69.124979327054803</v>
      </c>
      <c r="N171">
        <f t="shared" si="74"/>
        <v>102.66021250835983</v>
      </c>
      <c r="O171">
        <f t="shared" si="75"/>
        <v>3.1570280514747438E-2</v>
      </c>
      <c r="P171">
        <f t="shared" si="76"/>
        <v>3.683011834282202</v>
      </c>
      <c r="Q171">
        <f t="shared" si="77"/>
        <v>3.1420707268066478E-2</v>
      </c>
      <c r="R171">
        <f t="shared" si="78"/>
        <v>1.9651321371801669E-2</v>
      </c>
      <c r="S171">
        <f t="shared" si="79"/>
        <v>226.11602066388704</v>
      </c>
      <c r="T171">
        <f t="shared" si="80"/>
        <v>35.552374656983353</v>
      </c>
      <c r="U171">
        <f t="shared" si="81"/>
        <v>34.95608571428572</v>
      </c>
      <c r="V171">
        <f t="shared" si="82"/>
        <v>5.6346499954208991</v>
      </c>
      <c r="W171">
        <f t="shared" si="83"/>
        <v>69.766530058706493</v>
      </c>
      <c r="X171">
        <f t="shared" si="84"/>
        <v>3.8547519849953118</v>
      </c>
      <c r="Y171">
        <f t="shared" si="85"/>
        <v>5.5252167217599197</v>
      </c>
      <c r="Z171">
        <f t="shared" si="86"/>
        <v>1.7798980104255873</v>
      </c>
      <c r="AA171">
        <f t="shared" si="87"/>
        <v>-25.593974709330674</v>
      </c>
      <c r="AB171">
        <f t="shared" si="88"/>
        <v>-70.210297625873125</v>
      </c>
      <c r="AC171">
        <f t="shared" si="89"/>
        <v>-4.4424977147365361</v>
      </c>
      <c r="AD171">
        <f t="shared" si="90"/>
        <v>125.86925061394672</v>
      </c>
      <c r="AE171">
        <f t="shared" si="91"/>
        <v>29.669760934116752</v>
      </c>
      <c r="AF171">
        <f t="shared" si="92"/>
        <v>0.39525656764035483</v>
      </c>
      <c r="AG171">
        <f t="shared" si="93"/>
        <v>6.024869126917066</v>
      </c>
      <c r="AH171">
        <v>1067.879872414574</v>
      </c>
      <c r="AI171">
        <v>1058.221757575757</v>
      </c>
      <c r="AJ171">
        <v>1.747074236172071</v>
      </c>
      <c r="AK171">
        <v>66.503047521225383</v>
      </c>
      <c r="AL171">
        <f t="shared" si="94"/>
        <v>0.58036223830681799</v>
      </c>
      <c r="AM171">
        <v>37.967322406764232</v>
      </c>
      <c r="AN171">
        <v>38.134012087912133</v>
      </c>
      <c r="AO171">
        <v>1.232239229011033E-2</v>
      </c>
      <c r="AP171">
        <v>87.114648894913799</v>
      </c>
      <c r="AQ171">
        <v>82</v>
      </c>
      <c r="AR171">
        <v>13</v>
      </c>
      <c r="AS171">
        <f t="shared" si="95"/>
        <v>1</v>
      </c>
      <c r="AT171">
        <f t="shared" si="96"/>
        <v>0</v>
      </c>
      <c r="AU171">
        <f t="shared" si="97"/>
        <v>47135.431656369779</v>
      </c>
      <c r="AV171">
        <f t="shared" si="98"/>
        <v>1200</v>
      </c>
      <c r="AW171">
        <f t="shared" si="99"/>
        <v>1025.9253993077134</v>
      </c>
      <c r="AX171">
        <f t="shared" si="100"/>
        <v>0.85493783275642787</v>
      </c>
      <c r="AY171">
        <f t="shared" si="101"/>
        <v>0.18843001721990588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1665597347.5999999</v>
      </c>
      <c r="BF171">
        <v>1015.351428571429</v>
      </c>
      <c r="BG171">
        <v>1027.8428571428569</v>
      </c>
      <c r="BH171">
        <v>38.125071428571438</v>
      </c>
      <c r="BI171">
        <v>37.967142857142861</v>
      </c>
      <c r="BJ171">
        <v>1015.61</v>
      </c>
      <c r="BK171">
        <v>37.900857142857149</v>
      </c>
      <c r="BL171">
        <v>649.9811428571428</v>
      </c>
      <c r="BM171">
        <v>101.00828571428571</v>
      </c>
      <c r="BN171">
        <v>9.9773642857142852E-2</v>
      </c>
      <c r="BO171">
        <v>34.60248571428572</v>
      </c>
      <c r="BP171">
        <v>34.95608571428572</v>
      </c>
      <c r="BQ171">
        <v>999.89999999999986</v>
      </c>
      <c r="BR171">
        <v>0</v>
      </c>
      <c r="BS171">
        <v>0</v>
      </c>
      <c r="BT171">
        <v>9022.4128571428555</v>
      </c>
      <c r="BU171">
        <v>0</v>
      </c>
      <c r="BV171">
        <v>131.8158571428572</v>
      </c>
      <c r="BW171">
        <v>-12.488099999999999</v>
      </c>
      <c r="BX171">
        <v>1055.5985714285709</v>
      </c>
      <c r="BY171">
        <v>1068.4057142857141</v>
      </c>
      <c r="BZ171">
        <v>0.15794357142857149</v>
      </c>
      <c r="CA171">
        <v>1027.8428571428569</v>
      </c>
      <c r="CB171">
        <v>37.967142857142861</v>
      </c>
      <c r="CC171">
        <v>3.8509571428571432</v>
      </c>
      <c r="CD171">
        <v>3.8350042857142861</v>
      </c>
      <c r="CE171">
        <v>28.252057142857151</v>
      </c>
      <c r="CF171">
        <v>28.18072857142857</v>
      </c>
      <c r="CG171">
        <v>1200</v>
      </c>
      <c r="CH171">
        <v>0.49998900000000007</v>
      </c>
      <c r="CI171">
        <v>0.50001099999999987</v>
      </c>
      <c r="CJ171">
        <v>0</v>
      </c>
      <c r="CK171">
        <v>770.70971428571431</v>
      </c>
      <c r="CL171">
        <v>4.9990899999999998</v>
      </c>
      <c r="CM171">
        <v>8341.3885714285716</v>
      </c>
      <c r="CN171">
        <v>9557.8171428571422</v>
      </c>
      <c r="CO171">
        <v>45.436999999999998</v>
      </c>
      <c r="CP171">
        <v>47.75</v>
      </c>
      <c r="CQ171">
        <v>46.186999999999998</v>
      </c>
      <c r="CR171">
        <v>47</v>
      </c>
      <c r="CS171">
        <v>46.883857142857153</v>
      </c>
      <c r="CT171">
        <v>597.48714285714289</v>
      </c>
      <c r="CU171">
        <v>597.51285714285711</v>
      </c>
      <c r="CV171">
        <v>0</v>
      </c>
      <c r="CW171">
        <v>1665597356.2</v>
      </c>
      <c r="CX171">
        <v>0</v>
      </c>
      <c r="CY171">
        <v>1665596416</v>
      </c>
      <c r="CZ171" t="s">
        <v>356</v>
      </c>
      <c r="DA171">
        <v>1665596416</v>
      </c>
      <c r="DB171">
        <v>1665596413.5</v>
      </c>
      <c r="DC171">
        <v>13</v>
      </c>
      <c r="DD171">
        <v>-1.9E-2</v>
      </c>
      <c r="DE171">
        <v>-8.0000000000000002E-3</v>
      </c>
      <c r="DF171">
        <v>-0.56100000000000005</v>
      </c>
      <c r="DG171">
        <v>0.20899999999999999</v>
      </c>
      <c r="DH171">
        <v>415</v>
      </c>
      <c r="DI171">
        <v>38</v>
      </c>
      <c r="DJ171">
        <v>0.55000000000000004</v>
      </c>
      <c r="DK171">
        <v>0.34</v>
      </c>
      <c r="DL171">
        <v>-12.400307317073169</v>
      </c>
      <c r="DM171">
        <v>-7.0444599303158301E-2</v>
      </c>
      <c r="DN171">
        <v>9.6743690511461783E-2</v>
      </c>
      <c r="DO171">
        <v>1</v>
      </c>
      <c r="DP171">
        <v>0.21746376097560971</v>
      </c>
      <c r="DQ171">
        <v>-0.69524808710801356</v>
      </c>
      <c r="DR171">
        <v>9.973135199518382E-2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357</v>
      </c>
      <c r="EA171">
        <v>3.2938499999999999</v>
      </c>
      <c r="EB171">
        <v>2.6252499999999999</v>
      </c>
      <c r="EC171">
        <v>0.18751599999999999</v>
      </c>
      <c r="ED171">
        <v>0.18764700000000001</v>
      </c>
      <c r="EE171">
        <v>0.149372</v>
      </c>
      <c r="EF171">
        <v>0.14746699999999999</v>
      </c>
      <c r="EG171">
        <v>24504.400000000001</v>
      </c>
      <c r="EH171">
        <v>24994.799999999999</v>
      </c>
      <c r="EI171">
        <v>28077.599999999999</v>
      </c>
      <c r="EJ171">
        <v>29639</v>
      </c>
      <c r="EK171">
        <v>32806.1</v>
      </c>
      <c r="EL171">
        <v>35122.699999999997</v>
      </c>
      <c r="EM171">
        <v>39562.300000000003</v>
      </c>
      <c r="EN171">
        <v>42416.4</v>
      </c>
      <c r="EO171">
        <v>2.0514800000000002</v>
      </c>
      <c r="EP171">
        <v>2.1322800000000002</v>
      </c>
      <c r="EQ171">
        <v>8.1673300000000004E-2</v>
      </c>
      <c r="ER171">
        <v>0</v>
      </c>
      <c r="ES171">
        <v>33.641800000000003</v>
      </c>
      <c r="ET171">
        <v>999.9</v>
      </c>
      <c r="EU171">
        <v>72.400000000000006</v>
      </c>
      <c r="EV171">
        <v>37.200000000000003</v>
      </c>
      <c r="EW171">
        <v>45.689399999999999</v>
      </c>
      <c r="EX171">
        <v>57.072800000000001</v>
      </c>
      <c r="EY171">
        <v>-2.2756400000000001</v>
      </c>
      <c r="EZ171">
        <v>2</v>
      </c>
      <c r="FA171">
        <v>0.70988300000000004</v>
      </c>
      <c r="FB171">
        <v>1.7231000000000001</v>
      </c>
      <c r="FC171">
        <v>20.260300000000001</v>
      </c>
      <c r="FD171">
        <v>5.21699</v>
      </c>
      <c r="FE171">
        <v>12.0097</v>
      </c>
      <c r="FF171">
        <v>4.9859999999999998</v>
      </c>
      <c r="FG171">
        <v>3.2845499999999999</v>
      </c>
      <c r="FH171">
        <v>7044.1</v>
      </c>
      <c r="FI171">
        <v>9999</v>
      </c>
      <c r="FJ171">
        <v>9999</v>
      </c>
      <c r="FK171">
        <v>515.79999999999995</v>
      </c>
      <c r="FL171">
        <v>1.8657900000000001</v>
      </c>
      <c r="FM171">
        <v>1.8621799999999999</v>
      </c>
      <c r="FN171">
        <v>1.86426</v>
      </c>
      <c r="FO171">
        <v>1.8603499999999999</v>
      </c>
      <c r="FP171">
        <v>1.8610199999999999</v>
      </c>
      <c r="FQ171">
        <v>1.86009</v>
      </c>
      <c r="FR171">
        <v>1.8618600000000001</v>
      </c>
      <c r="FS171">
        <v>1.8583700000000001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-0.26</v>
      </c>
      <c r="GH171">
        <v>0.22439999999999999</v>
      </c>
      <c r="GI171">
        <v>-0.69928025100371916</v>
      </c>
      <c r="GJ171">
        <v>1.4630516110468079E-4</v>
      </c>
      <c r="GK171">
        <v>5.5642911680704064E-7</v>
      </c>
      <c r="GL171">
        <v>-2.6618900234199588E-10</v>
      </c>
      <c r="GM171">
        <v>-0.15148303708864999</v>
      </c>
      <c r="GN171">
        <v>8.1235993582925436E-3</v>
      </c>
      <c r="GO171">
        <v>6.4829555091776674E-5</v>
      </c>
      <c r="GP171">
        <v>-4.6489004256989501E-7</v>
      </c>
      <c r="GQ171">
        <v>2</v>
      </c>
      <c r="GR171">
        <v>2085</v>
      </c>
      <c r="GS171">
        <v>3</v>
      </c>
      <c r="GT171">
        <v>37</v>
      </c>
      <c r="GU171">
        <v>15.6</v>
      </c>
      <c r="GV171">
        <v>15.6</v>
      </c>
      <c r="GW171">
        <v>2.8662100000000001</v>
      </c>
      <c r="GX171">
        <v>2.5744600000000002</v>
      </c>
      <c r="GY171">
        <v>2.04834</v>
      </c>
      <c r="GZ171">
        <v>2.6184099999999999</v>
      </c>
      <c r="HA171">
        <v>2.1972700000000001</v>
      </c>
      <c r="HB171">
        <v>2.3584000000000001</v>
      </c>
      <c r="HC171">
        <v>42.112099999999998</v>
      </c>
      <c r="HD171">
        <v>15.0076</v>
      </c>
      <c r="HE171">
        <v>18</v>
      </c>
      <c r="HF171">
        <v>595.74400000000003</v>
      </c>
      <c r="HG171">
        <v>730.23599999999999</v>
      </c>
      <c r="HH171">
        <v>30.999700000000001</v>
      </c>
      <c r="HI171">
        <v>36.0871</v>
      </c>
      <c r="HJ171">
        <v>30.000599999999999</v>
      </c>
      <c r="HK171">
        <v>35.827199999999998</v>
      </c>
      <c r="HL171">
        <v>35.787399999999998</v>
      </c>
      <c r="HM171">
        <v>57.334200000000003</v>
      </c>
      <c r="HN171">
        <v>21.130700000000001</v>
      </c>
      <c r="HO171">
        <v>97.398899999999998</v>
      </c>
      <c r="HP171">
        <v>31</v>
      </c>
      <c r="HQ171">
        <v>1043.18</v>
      </c>
      <c r="HR171">
        <v>37.869399999999999</v>
      </c>
      <c r="HS171">
        <v>98.834599999999995</v>
      </c>
      <c r="HT171">
        <v>98.310400000000001</v>
      </c>
    </row>
    <row r="172" spans="1:228" x14ac:dyDescent="0.2">
      <c r="A172">
        <v>157</v>
      </c>
      <c r="B172">
        <v>1665597353.5999999</v>
      </c>
      <c r="C172">
        <v>623</v>
      </c>
      <c r="D172" t="s">
        <v>673</v>
      </c>
      <c r="E172" t="s">
        <v>674</v>
      </c>
      <c r="F172">
        <v>4</v>
      </c>
      <c r="G172">
        <v>1665597351.2874999</v>
      </c>
      <c r="H172">
        <f t="shared" si="68"/>
        <v>5.3125986053831017E-4</v>
      </c>
      <c r="I172">
        <f t="shared" si="69"/>
        <v>0.5312598605383102</v>
      </c>
      <c r="J172">
        <f t="shared" si="70"/>
        <v>6.2207662938412849</v>
      </c>
      <c r="K172">
        <f t="shared" si="71"/>
        <v>1021.56625</v>
      </c>
      <c r="L172">
        <f t="shared" si="72"/>
        <v>650.44642798200005</v>
      </c>
      <c r="M172">
        <f t="shared" si="73"/>
        <v>65.765083717513662</v>
      </c>
      <c r="N172">
        <f t="shared" si="74"/>
        <v>103.28812191754503</v>
      </c>
      <c r="O172">
        <f t="shared" si="75"/>
        <v>2.8841596940832902E-2</v>
      </c>
      <c r="P172">
        <f t="shared" si="76"/>
        <v>3.6708979628596703</v>
      </c>
      <c r="Q172">
        <f t="shared" si="77"/>
        <v>2.871629674003753E-2</v>
      </c>
      <c r="R172">
        <f t="shared" si="78"/>
        <v>1.7958897664537926E-2</v>
      </c>
      <c r="S172">
        <f t="shared" si="79"/>
        <v>226.1139149853264</v>
      </c>
      <c r="T172">
        <f t="shared" si="80"/>
        <v>35.565366442152019</v>
      </c>
      <c r="U172">
        <f t="shared" si="81"/>
        <v>34.970700000000001</v>
      </c>
      <c r="V172">
        <f t="shared" si="82"/>
        <v>5.6392131214864207</v>
      </c>
      <c r="W172">
        <f t="shared" si="83"/>
        <v>69.799621463335981</v>
      </c>
      <c r="X172">
        <f t="shared" si="84"/>
        <v>3.8565298715375378</v>
      </c>
      <c r="Y172">
        <f t="shared" si="85"/>
        <v>5.5251443928865402</v>
      </c>
      <c r="Z172">
        <f t="shared" si="86"/>
        <v>1.7826832499488829</v>
      </c>
      <c r="AA172">
        <f t="shared" si="87"/>
        <v>-23.428559849739479</v>
      </c>
      <c r="AB172">
        <f t="shared" si="88"/>
        <v>-72.918263411256845</v>
      </c>
      <c r="AC172">
        <f t="shared" si="89"/>
        <v>-4.6293920661794035</v>
      </c>
      <c r="AD172">
        <f t="shared" si="90"/>
        <v>125.13769965815067</v>
      </c>
      <c r="AE172">
        <f t="shared" si="91"/>
        <v>29.582227122554254</v>
      </c>
      <c r="AF172">
        <f t="shared" si="92"/>
        <v>0.44094791412249085</v>
      </c>
      <c r="AG172">
        <f t="shared" si="93"/>
        <v>6.2207662938412849</v>
      </c>
      <c r="AH172">
        <v>1074.8881400255391</v>
      </c>
      <c r="AI172">
        <v>1065.216606060606</v>
      </c>
      <c r="AJ172">
        <v>1.7295587204836029</v>
      </c>
      <c r="AK172">
        <v>66.503047521225383</v>
      </c>
      <c r="AL172">
        <f t="shared" si="94"/>
        <v>0.5312598605383102</v>
      </c>
      <c r="AM172">
        <v>37.96802714188447</v>
      </c>
      <c r="AN172">
        <v>38.149068131868162</v>
      </c>
      <c r="AO172">
        <v>5.9000464117772286E-3</v>
      </c>
      <c r="AP172">
        <v>87.114648894913799</v>
      </c>
      <c r="AQ172">
        <v>82</v>
      </c>
      <c r="AR172">
        <v>13</v>
      </c>
      <c r="AS172">
        <f t="shared" si="95"/>
        <v>1</v>
      </c>
      <c r="AT172">
        <f t="shared" si="96"/>
        <v>0</v>
      </c>
      <c r="AU172">
        <f t="shared" si="97"/>
        <v>46920.111030927619</v>
      </c>
      <c r="AV172">
        <f t="shared" si="98"/>
        <v>1199.98875</v>
      </c>
      <c r="AW172">
        <f t="shared" si="99"/>
        <v>1025.9157885934333</v>
      </c>
      <c r="AX172">
        <f t="shared" si="100"/>
        <v>0.85493783887010055</v>
      </c>
      <c r="AY172">
        <f t="shared" si="101"/>
        <v>0.18843002901929407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1665597351.2874999</v>
      </c>
      <c r="BF172">
        <v>1021.56625</v>
      </c>
      <c r="BG172">
        <v>1034.04125</v>
      </c>
      <c r="BH172">
        <v>38.142825000000002</v>
      </c>
      <c r="BI172">
        <v>37.966650000000001</v>
      </c>
      <c r="BJ172">
        <v>1021.81875</v>
      </c>
      <c r="BK172">
        <v>37.918412500000002</v>
      </c>
      <c r="BL172">
        <v>650.00600000000009</v>
      </c>
      <c r="BM172">
        <v>101.00749999999999</v>
      </c>
      <c r="BN172">
        <v>0.100109925</v>
      </c>
      <c r="BO172">
        <v>34.602249999999998</v>
      </c>
      <c r="BP172">
        <v>34.970700000000001</v>
      </c>
      <c r="BQ172">
        <v>999.9</v>
      </c>
      <c r="BR172">
        <v>0</v>
      </c>
      <c r="BS172">
        <v>0</v>
      </c>
      <c r="BT172">
        <v>8980.6262499999993</v>
      </c>
      <c r="BU172">
        <v>0</v>
      </c>
      <c r="BV172">
        <v>131.46350000000001</v>
      </c>
      <c r="BW172">
        <v>-12.475887500000001</v>
      </c>
      <c r="BX172">
        <v>1062.075</v>
      </c>
      <c r="BY172">
        <v>1074.8487500000001</v>
      </c>
      <c r="BZ172">
        <v>0.17620525000000001</v>
      </c>
      <c r="CA172">
        <v>1034.04125</v>
      </c>
      <c r="CB172">
        <v>37.966650000000001</v>
      </c>
      <c r="CC172">
        <v>3.8527137499999999</v>
      </c>
      <c r="CD172">
        <v>3.83491625</v>
      </c>
      <c r="CE172">
        <v>28.259875000000001</v>
      </c>
      <c r="CF172">
        <v>28.180312499999999</v>
      </c>
      <c r="CG172">
        <v>1199.98875</v>
      </c>
      <c r="CH172">
        <v>0.49998900000000002</v>
      </c>
      <c r="CI172">
        <v>0.50001099999999998</v>
      </c>
      <c r="CJ172">
        <v>0</v>
      </c>
      <c r="CK172">
        <v>770.70362499999999</v>
      </c>
      <c r="CL172">
        <v>4.9990899999999998</v>
      </c>
      <c r="CM172">
        <v>8340.9612500000003</v>
      </c>
      <c r="CN172">
        <v>9557.7224999999999</v>
      </c>
      <c r="CO172">
        <v>45.436999999999998</v>
      </c>
      <c r="CP172">
        <v>47.773249999999997</v>
      </c>
      <c r="CQ172">
        <v>46.242125000000001</v>
      </c>
      <c r="CR172">
        <v>47</v>
      </c>
      <c r="CS172">
        <v>46.921499999999988</v>
      </c>
      <c r="CT172">
        <v>597.48125000000005</v>
      </c>
      <c r="CU172">
        <v>597.50749999999994</v>
      </c>
      <c r="CV172">
        <v>0</v>
      </c>
      <c r="CW172">
        <v>1665597360.4000001</v>
      </c>
      <c r="CX172">
        <v>0</v>
      </c>
      <c r="CY172">
        <v>1665596416</v>
      </c>
      <c r="CZ172" t="s">
        <v>356</v>
      </c>
      <c r="DA172">
        <v>1665596416</v>
      </c>
      <c r="DB172">
        <v>1665596413.5</v>
      </c>
      <c r="DC172">
        <v>13</v>
      </c>
      <c r="DD172">
        <v>-1.9E-2</v>
      </c>
      <c r="DE172">
        <v>-8.0000000000000002E-3</v>
      </c>
      <c r="DF172">
        <v>-0.56100000000000005</v>
      </c>
      <c r="DG172">
        <v>0.20899999999999999</v>
      </c>
      <c r="DH172">
        <v>415</v>
      </c>
      <c r="DI172">
        <v>38</v>
      </c>
      <c r="DJ172">
        <v>0.55000000000000004</v>
      </c>
      <c r="DK172">
        <v>0.34</v>
      </c>
      <c r="DL172">
        <v>-12.406041463414629</v>
      </c>
      <c r="DM172">
        <v>-0.50070940766552385</v>
      </c>
      <c r="DN172">
        <v>9.9898025995804315E-2</v>
      </c>
      <c r="DO172">
        <v>0</v>
      </c>
      <c r="DP172">
        <v>0.1979721512195122</v>
      </c>
      <c r="DQ172">
        <v>-0.61465992543553993</v>
      </c>
      <c r="DR172">
        <v>9.230406425009105E-2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416</v>
      </c>
      <c r="EA172">
        <v>3.2937799999999999</v>
      </c>
      <c r="EB172">
        <v>2.6251899999999999</v>
      </c>
      <c r="EC172">
        <v>0.18829899999999999</v>
      </c>
      <c r="ED172">
        <v>0.188418</v>
      </c>
      <c r="EE172">
        <v>0.14941099999999999</v>
      </c>
      <c r="EF172">
        <v>0.147374</v>
      </c>
      <c r="EG172">
        <v>24480.799999999999</v>
      </c>
      <c r="EH172">
        <v>24971.200000000001</v>
      </c>
      <c r="EI172">
        <v>28077.8</v>
      </c>
      <c r="EJ172">
        <v>29639.3</v>
      </c>
      <c r="EK172">
        <v>32804.699999999997</v>
      </c>
      <c r="EL172">
        <v>35126.699999999997</v>
      </c>
      <c r="EM172">
        <v>39562.300000000003</v>
      </c>
      <c r="EN172">
        <v>42416.6</v>
      </c>
      <c r="EO172">
        <v>2.0517500000000002</v>
      </c>
      <c r="EP172">
        <v>2.1319499999999998</v>
      </c>
      <c r="EQ172">
        <v>8.2433199999999998E-2</v>
      </c>
      <c r="ER172">
        <v>0</v>
      </c>
      <c r="ES172">
        <v>33.640300000000003</v>
      </c>
      <c r="ET172">
        <v>999.9</v>
      </c>
      <c r="EU172">
        <v>72.3</v>
      </c>
      <c r="EV172">
        <v>37.200000000000003</v>
      </c>
      <c r="EW172">
        <v>45.624899999999997</v>
      </c>
      <c r="EX172">
        <v>56.772799999999997</v>
      </c>
      <c r="EY172">
        <v>-2.2195499999999999</v>
      </c>
      <c r="EZ172">
        <v>2</v>
      </c>
      <c r="FA172">
        <v>0.71043199999999995</v>
      </c>
      <c r="FB172">
        <v>1.7219800000000001</v>
      </c>
      <c r="FC172">
        <v>20.260100000000001</v>
      </c>
      <c r="FD172">
        <v>5.21624</v>
      </c>
      <c r="FE172">
        <v>12.008900000000001</v>
      </c>
      <c r="FF172">
        <v>4.9858000000000002</v>
      </c>
      <c r="FG172">
        <v>3.2846500000000001</v>
      </c>
      <c r="FH172">
        <v>7044.1</v>
      </c>
      <c r="FI172">
        <v>9999</v>
      </c>
      <c r="FJ172">
        <v>9999</v>
      </c>
      <c r="FK172">
        <v>515.79999999999995</v>
      </c>
      <c r="FL172">
        <v>1.8657999999999999</v>
      </c>
      <c r="FM172">
        <v>1.8621799999999999</v>
      </c>
      <c r="FN172">
        <v>1.8642099999999999</v>
      </c>
      <c r="FO172">
        <v>1.8603400000000001</v>
      </c>
      <c r="FP172">
        <v>1.861</v>
      </c>
      <c r="FQ172">
        <v>1.86006</v>
      </c>
      <c r="FR172">
        <v>1.8618399999999999</v>
      </c>
      <c r="FS172">
        <v>1.8583700000000001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-0.26</v>
      </c>
      <c r="GH172">
        <v>0.22450000000000001</v>
      </c>
      <c r="GI172">
        <v>-0.69928025100371916</v>
      </c>
      <c r="GJ172">
        <v>1.4630516110468079E-4</v>
      </c>
      <c r="GK172">
        <v>5.5642911680704064E-7</v>
      </c>
      <c r="GL172">
        <v>-2.6618900234199588E-10</v>
      </c>
      <c r="GM172">
        <v>-0.15148303708864999</v>
      </c>
      <c r="GN172">
        <v>8.1235993582925436E-3</v>
      </c>
      <c r="GO172">
        <v>6.4829555091776674E-5</v>
      </c>
      <c r="GP172">
        <v>-4.6489004256989501E-7</v>
      </c>
      <c r="GQ172">
        <v>2</v>
      </c>
      <c r="GR172">
        <v>2085</v>
      </c>
      <c r="GS172">
        <v>3</v>
      </c>
      <c r="GT172">
        <v>37</v>
      </c>
      <c r="GU172">
        <v>15.6</v>
      </c>
      <c r="GV172">
        <v>15.7</v>
      </c>
      <c r="GW172">
        <v>2.8808600000000002</v>
      </c>
      <c r="GX172">
        <v>2.5720200000000002</v>
      </c>
      <c r="GY172">
        <v>2.04834</v>
      </c>
      <c r="GZ172">
        <v>2.6184099999999999</v>
      </c>
      <c r="HA172">
        <v>2.1972700000000001</v>
      </c>
      <c r="HB172">
        <v>2.32544</v>
      </c>
      <c r="HC172">
        <v>42.112099999999998</v>
      </c>
      <c r="HD172">
        <v>14.998900000000001</v>
      </c>
      <c r="HE172">
        <v>18</v>
      </c>
      <c r="HF172">
        <v>595.99900000000002</v>
      </c>
      <c r="HG172">
        <v>729.98199999999997</v>
      </c>
      <c r="HH172">
        <v>30.999700000000001</v>
      </c>
      <c r="HI172">
        <v>36.092300000000002</v>
      </c>
      <c r="HJ172">
        <v>30.000599999999999</v>
      </c>
      <c r="HK172">
        <v>35.832799999999999</v>
      </c>
      <c r="HL172">
        <v>35.792299999999997</v>
      </c>
      <c r="HM172">
        <v>57.630600000000001</v>
      </c>
      <c r="HN172">
        <v>21.433199999999999</v>
      </c>
      <c r="HO172">
        <v>97.398899999999998</v>
      </c>
      <c r="HP172">
        <v>31</v>
      </c>
      <c r="HQ172">
        <v>1049.8599999999999</v>
      </c>
      <c r="HR172">
        <v>37.844200000000001</v>
      </c>
      <c r="HS172">
        <v>98.834999999999994</v>
      </c>
      <c r="HT172">
        <v>98.311099999999996</v>
      </c>
    </row>
    <row r="173" spans="1:228" x14ac:dyDescent="0.2">
      <c r="A173">
        <v>158</v>
      </c>
      <c r="B173">
        <v>1665597357.5999999</v>
      </c>
      <c r="C173">
        <v>627</v>
      </c>
      <c r="D173" t="s">
        <v>675</v>
      </c>
      <c r="E173" t="s">
        <v>676</v>
      </c>
      <c r="F173">
        <v>4</v>
      </c>
      <c r="G173">
        <v>1665597355.5999999</v>
      </c>
      <c r="H173">
        <f t="shared" si="68"/>
        <v>6.219771010159672E-4</v>
      </c>
      <c r="I173">
        <f t="shared" si="69"/>
        <v>0.62197710101596715</v>
      </c>
      <c r="J173">
        <f t="shared" si="70"/>
        <v>6.1727247094367668</v>
      </c>
      <c r="K173">
        <f t="shared" si="71"/>
        <v>1028.761428571428</v>
      </c>
      <c r="L173">
        <f t="shared" si="72"/>
        <v>709.83996918645585</v>
      </c>
      <c r="M173">
        <f t="shared" si="73"/>
        <v>71.768944213304238</v>
      </c>
      <c r="N173">
        <f t="shared" si="74"/>
        <v>104.01375631265421</v>
      </c>
      <c r="O173">
        <f t="shared" si="75"/>
        <v>3.382789421500338E-2</v>
      </c>
      <c r="P173">
        <f t="shared" si="76"/>
        <v>3.6774723886952971</v>
      </c>
      <c r="Q173">
        <f t="shared" si="77"/>
        <v>3.3655969513930038E-2</v>
      </c>
      <c r="R173">
        <f t="shared" si="78"/>
        <v>2.1050354689155136E-2</v>
      </c>
      <c r="S173">
        <f t="shared" si="79"/>
        <v>226.11459009280259</v>
      </c>
      <c r="T173">
        <f t="shared" si="80"/>
        <v>35.54413674617583</v>
      </c>
      <c r="U173">
        <f t="shared" si="81"/>
        <v>34.967257142857143</v>
      </c>
      <c r="V173">
        <f t="shared" si="82"/>
        <v>5.6381378437484422</v>
      </c>
      <c r="W173">
        <f t="shared" si="83"/>
        <v>69.817815500456263</v>
      </c>
      <c r="X173">
        <f t="shared" si="84"/>
        <v>3.8573989284635077</v>
      </c>
      <c r="Y173">
        <f t="shared" si="85"/>
        <v>5.5249493282102184</v>
      </c>
      <c r="Z173">
        <f t="shared" si="86"/>
        <v>1.7807389152849344</v>
      </c>
      <c r="AA173">
        <f t="shared" si="87"/>
        <v>-27.429190154804154</v>
      </c>
      <c r="AB173">
        <f t="shared" si="88"/>
        <v>-72.492313155402229</v>
      </c>
      <c r="AC173">
        <f t="shared" si="89"/>
        <v>-4.5940303627039745</v>
      </c>
      <c r="AD173">
        <f t="shared" si="90"/>
        <v>121.59905641989224</v>
      </c>
      <c r="AE173">
        <f t="shared" si="91"/>
        <v>29.492301586230017</v>
      </c>
      <c r="AF173">
        <f t="shared" si="92"/>
        <v>0.8100228806335632</v>
      </c>
      <c r="AG173">
        <f t="shared" si="93"/>
        <v>6.1727247094367668</v>
      </c>
      <c r="AH173">
        <v>1081.804074576778</v>
      </c>
      <c r="AI173">
        <v>1072.158363636363</v>
      </c>
      <c r="AJ173">
        <v>1.728332643746918</v>
      </c>
      <c r="AK173">
        <v>66.503047521225383</v>
      </c>
      <c r="AL173">
        <f t="shared" si="94"/>
        <v>0.62197710101596715</v>
      </c>
      <c r="AM173">
        <v>37.936405006634949</v>
      </c>
      <c r="AN173">
        <v>38.14416153846156</v>
      </c>
      <c r="AO173">
        <v>7.7029307461296652E-3</v>
      </c>
      <c r="AP173">
        <v>87.114648894913799</v>
      </c>
      <c r="AQ173">
        <v>82</v>
      </c>
      <c r="AR173">
        <v>13</v>
      </c>
      <c r="AS173">
        <f t="shared" si="95"/>
        <v>1</v>
      </c>
      <c r="AT173">
        <f t="shared" si="96"/>
        <v>0</v>
      </c>
      <c r="AU173">
        <f t="shared" si="97"/>
        <v>47037.057607141731</v>
      </c>
      <c r="AV173">
        <f t="shared" si="98"/>
        <v>1199.99</v>
      </c>
      <c r="AW173">
        <f t="shared" si="99"/>
        <v>1025.9170850221774</v>
      </c>
      <c r="AX173">
        <f t="shared" si="100"/>
        <v>0.85493802866872015</v>
      </c>
      <c r="AY173">
        <f t="shared" si="101"/>
        <v>0.18843039533062991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1665597355.5999999</v>
      </c>
      <c r="BF173">
        <v>1028.761428571428</v>
      </c>
      <c r="BG173">
        <v>1041.3585714285709</v>
      </c>
      <c r="BH173">
        <v>38.152099999999997</v>
      </c>
      <c r="BI173">
        <v>37.82845714285714</v>
      </c>
      <c r="BJ173">
        <v>1029.011428571428</v>
      </c>
      <c r="BK173">
        <v>37.927585714285719</v>
      </c>
      <c r="BL173">
        <v>649.98214285714289</v>
      </c>
      <c r="BM173">
        <v>101.0058571428571</v>
      </c>
      <c r="BN173">
        <v>9.9951671428571434E-2</v>
      </c>
      <c r="BO173">
        <v>34.601614285714277</v>
      </c>
      <c r="BP173">
        <v>34.967257142857143</v>
      </c>
      <c r="BQ173">
        <v>999.89999999999986</v>
      </c>
      <c r="BR173">
        <v>0</v>
      </c>
      <c r="BS173">
        <v>0</v>
      </c>
      <c r="BT173">
        <v>9003.4800000000014</v>
      </c>
      <c r="BU173">
        <v>0</v>
      </c>
      <c r="BV173">
        <v>129.54742857142861</v>
      </c>
      <c r="BW173">
        <v>-12.59647142857143</v>
      </c>
      <c r="BX173">
        <v>1069.568571428571</v>
      </c>
      <c r="BY173">
        <v>1082.298571428571</v>
      </c>
      <c r="BZ173">
        <v>0.32364657142857151</v>
      </c>
      <c r="CA173">
        <v>1041.3585714285709</v>
      </c>
      <c r="CB173">
        <v>37.82845714285714</v>
      </c>
      <c r="CC173">
        <v>3.8535871428571431</v>
      </c>
      <c r="CD173">
        <v>3.8209</v>
      </c>
      <c r="CE173">
        <v>28.263771428571431</v>
      </c>
      <c r="CF173">
        <v>28.117442857142859</v>
      </c>
      <c r="CG173">
        <v>1199.99</v>
      </c>
      <c r="CH173">
        <v>0.49998228571428571</v>
      </c>
      <c r="CI173">
        <v>0.50001771428571429</v>
      </c>
      <c r="CJ173">
        <v>0</v>
      </c>
      <c r="CK173">
        <v>770.53871428571438</v>
      </c>
      <c r="CL173">
        <v>4.9990899999999998</v>
      </c>
      <c r="CM173">
        <v>8338.2185714285715</v>
      </c>
      <c r="CN173">
        <v>9557.7171428571437</v>
      </c>
      <c r="CO173">
        <v>45.436999999999998</v>
      </c>
      <c r="CP173">
        <v>47.767714285714291</v>
      </c>
      <c r="CQ173">
        <v>46.25</v>
      </c>
      <c r="CR173">
        <v>47.035428571428582</v>
      </c>
      <c r="CS173">
        <v>46.936999999999998</v>
      </c>
      <c r="CT173">
        <v>597.47428571428577</v>
      </c>
      <c r="CU173">
        <v>597.51571428571424</v>
      </c>
      <c r="CV173">
        <v>0</v>
      </c>
      <c r="CW173">
        <v>1665597364.5999999</v>
      </c>
      <c r="CX173">
        <v>0</v>
      </c>
      <c r="CY173">
        <v>1665596416</v>
      </c>
      <c r="CZ173" t="s">
        <v>356</v>
      </c>
      <c r="DA173">
        <v>1665596416</v>
      </c>
      <c r="DB173">
        <v>1665596413.5</v>
      </c>
      <c r="DC173">
        <v>13</v>
      </c>
      <c r="DD173">
        <v>-1.9E-2</v>
      </c>
      <c r="DE173">
        <v>-8.0000000000000002E-3</v>
      </c>
      <c r="DF173">
        <v>-0.56100000000000005</v>
      </c>
      <c r="DG173">
        <v>0.20899999999999999</v>
      </c>
      <c r="DH173">
        <v>415</v>
      </c>
      <c r="DI173">
        <v>38</v>
      </c>
      <c r="DJ173">
        <v>0.55000000000000004</v>
      </c>
      <c r="DK173">
        <v>0.34</v>
      </c>
      <c r="DL173">
        <v>-12.435617073170731</v>
      </c>
      <c r="DM173">
        <v>-1.0101512195121309</v>
      </c>
      <c r="DN173">
        <v>0.11702480642266801</v>
      </c>
      <c r="DO173">
        <v>0</v>
      </c>
      <c r="DP173">
        <v>0.18366812682926831</v>
      </c>
      <c r="DQ173">
        <v>0.32385621533101022</v>
      </c>
      <c r="DR173">
        <v>7.3367387908199425E-2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416</v>
      </c>
      <c r="EA173">
        <v>3.2940399999999999</v>
      </c>
      <c r="EB173">
        <v>2.6253799999999998</v>
      </c>
      <c r="EC173">
        <v>0.189077</v>
      </c>
      <c r="ED173">
        <v>0.189196</v>
      </c>
      <c r="EE173">
        <v>0.14935699999999999</v>
      </c>
      <c r="EF173">
        <v>0.14688799999999999</v>
      </c>
      <c r="EG173">
        <v>24457.1</v>
      </c>
      <c r="EH173">
        <v>24946.799999999999</v>
      </c>
      <c r="EI173">
        <v>28077.7</v>
      </c>
      <c r="EJ173">
        <v>29639</v>
      </c>
      <c r="EK173">
        <v>32806.800000000003</v>
      </c>
      <c r="EL173">
        <v>35146.6</v>
      </c>
      <c r="EM173">
        <v>39562.300000000003</v>
      </c>
      <c r="EN173">
        <v>42416.3</v>
      </c>
      <c r="EO173">
        <v>2.0517699999999999</v>
      </c>
      <c r="EP173">
        <v>2.1317499999999998</v>
      </c>
      <c r="EQ173">
        <v>8.1919099999999995E-2</v>
      </c>
      <c r="ER173">
        <v>0</v>
      </c>
      <c r="ES173">
        <v>33.638800000000003</v>
      </c>
      <c r="ET173">
        <v>999.9</v>
      </c>
      <c r="EU173">
        <v>72.400000000000006</v>
      </c>
      <c r="EV173">
        <v>37.200000000000003</v>
      </c>
      <c r="EW173">
        <v>45.685099999999998</v>
      </c>
      <c r="EX173">
        <v>57.072800000000001</v>
      </c>
      <c r="EY173">
        <v>-2.4078499999999998</v>
      </c>
      <c r="EZ173">
        <v>2</v>
      </c>
      <c r="FA173">
        <v>0.71062499999999995</v>
      </c>
      <c r="FB173">
        <v>1.7223900000000001</v>
      </c>
      <c r="FC173">
        <v>20.260100000000001</v>
      </c>
      <c r="FD173">
        <v>5.2165400000000002</v>
      </c>
      <c r="FE173">
        <v>12.009399999999999</v>
      </c>
      <c r="FF173">
        <v>4.9858500000000001</v>
      </c>
      <c r="FG173">
        <v>3.2846500000000001</v>
      </c>
      <c r="FH173">
        <v>7044.4</v>
      </c>
      <c r="FI173">
        <v>9999</v>
      </c>
      <c r="FJ173">
        <v>9999</v>
      </c>
      <c r="FK173">
        <v>515.79999999999995</v>
      </c>
      <c r="FL173">
        <v>1.86581</v>
      </c>
      <c r="FM173">
        <v>1.8621799999999999</v>
      </c>
      <c r="FN173">
        <v>1.8642099999999999</v>
      </c>
      <c r="FO173">
        <v>1.8603400000000001</v>
      </c>
      <c r="FP173">
        <v>1.8610100000000001</v>
      </c>
      <c r="FQ173">
        <v>1.86008</v>
      </c>
      <c r="FR173">
        <v>1.8617900000000001</v>
      </c>
      <c r="FS173">
        <v>1.8583700000000001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-0.25</v>
      </c>
      <c r="GH173">
        <v>0.2243</v>
      </c>
      <c r="GI173">
        <v>-0.69928025100371916</v>
      </c>
      <c r="GJ173">
        <v>1.4630516110468079E-4</v>
      </c>
      <c r="GK173">
        <v>5.5642911680704064E-7</v>
      </c>
      <c r="GL173">
        <v>-2.6618900234199588E-10</v>
      </c>
      <c r="GM173">
        <v>-0.15148303708864999</v>
      </c>
      <c r="GN173">
        <v>8.1235993582925436E-3</v>
      </c>
      <c r="GO173">
        <v>6.4829555091776674E-5</v>
      </c>
      <c r="GP173">
        <v>-4.6489004256989501E-7</v>
      </c>
      <c r="GQ173">
        <v>2</v>
      </c>
      <c r="GR173">
        <v>2085</v>
      </c>
      <c r="GS173">
        <v>3</v>
      </c>
      <c r="GT173">
        <v>37</v>
      </c>
      <c r="GU173">
        <v>15.7</v>
      </c>
      <c r="GV173">
        <v>15.7</v>
      </c>
      <c r="GW173">
        <v>2.8967299999999998</v>
      </c>
      <c r="GX173">
        <v>2.5610400000000002</v>
      </c>
      <c r="GY173">
        <v>2.04834</v>
      </c>
      <c r="GZ173">
        <v>2.6184099999999999</v>
      </c>
      <c r="HA173">
        <v>2.1972700000000001</v>
      </c>
      <c r="HB173">
        <v>2.3571800000000001</v>
      </c>
      <c r="HC173">
        <v>42.112099999999998</v>
      </c>
      <c r="HD173">
        <v>14.998900000000001</v>
      </c>
      <c r="HE173">
        <v>18</v>
      </c>
      <c r="HF173">
        <v>596.05499999999995</v>
      </c>
      <c r="HG173">
        <v>729.822</v>
      </c>
      <c r="HH173">
        <v>31</v>
      </c>
      <c r="HI173">
        <v>36.097200000000001</v>
      </c>
      <c r="HJ173">
        <v>30.000499999999999</v>
      </c>
      <c r="HK173">
        <v>35.8369</v>
      </c>
      <c r="HL173">
        <v>35.794800000000002</v>
      </c>
      <c r="HM173">
        <v>57.924199999999999</v>
      </c>
      <c r="HN173">
        <v>21.433199999999999</v>
      </c>
      <c r="HO173">
        <v>97.398899999999998</v>
      </c>
      <c r="HP173">
        <v>31</v>
      </c>
      <c r="HQ173">
        <v>1056.54</v>
      </c>
      <c r="HR173">
        <v>37.8658</v>
      </c>
      <c r="HS173">
        <v>98.834800000000001</v>
      </c>
      <c r="HT173">
        <v>98.310199999999995</v>
      </c>
    </row>
    <row r="174" spans="1:228" x14ac:dyDescent="0.2">
      <c r="A174">
        <v>159</v>
      </c>
      <c r="B174">
        <v>1665597361.5999999</v>
      </c>
      <c r="C174">
        <v>631</v>
      </c>
      <c r="D174" t="s">
        <v>677</v>
      </c>
      <c r="E174" t="s">
        <v>678</v>
      </c>
      <c r="F174">
        <v>4</v>
      </c>
      <c r="G174">
        <v>1665597359.2874999</v>
      </c>
      <c r="H174">
        <f t="shared" si="68"/>
        <v>6.6874709011152124E-4</v>
      </c>
      <c r="I174">
        <f t="shared" si="69"/>
        <v>0.66874709011152123</v>
      </c>
      <c r="J174">
        <f t="shared" si="70"/>
        <v>5.9675653768863954</v>
      </c>
      <c r="K174">
        <f t="shared" si="71"/>
        <v>1034.8912499999999</v>
      </c>
      <c r="L174">
        <f t="shared" si="72"/>
        <v>744.72252785390185</v>
      </c>
      <c r="M174">
        <f t="shared" si="73"/>
        <v>75.29752167191117</v>
      </c>
      <c r="N174">
        <f t="shared" si="74"/>
        <v>104.63594615501324</v>
      </c>
      <c r="O174">
        <f t="shared" si="75"/>
        <v>3.6356914414038238E-2</v>
      </c>
      <c r="P174">
        <f t="shared" si="76"/>
        <v>3.6713178120258072</v>
      </c>
      <c r="Q174">
        <f t="shared" si="77"/>
        <v>3.6158072720010911E-2</v>
      </c>
      <c r="R174">
        <f t="shared" si="78"/>
        <v>2.261656975321151E-2</v>
      </c>
      <c r="S174">
        <f t="shared" si="79"/>
        <v>226.11583573571127</v>
      </c>
      <c r="T174">
        <f t="shared" si="80"/>
        <v>35.539012767540889</v>
      </c>
      <c r="U174">
        <f t="shared" si="81"/>
        <v>34.956287500000002</v>
      </c>
      <c r="V174">
        <f t="shared" si="82"/>
        <v>5.6347129786042665</v>
      </c>
      <c r="W174">
        <f t="shared" si="83"/>
        <v>69.715736902291482</v>
      </c>
      <c r="X174">
        <f t="shared" si="84"/>
        <v>3.8524406614597351</v>
      </c>
      <c r="Y174">
        <f t="shared" si="85"/>
        <v>5.5259269035039198</v>
      </c>
      <c r="Z174">
        <f t="shared" si="86"/>
        <v>1.7822723171445314</v>
      </c>
      <c r="AA174">
        <f t="shared" si="87"/>
        <v>-29.491746673918087</v>
      </c>
      <c r="AB174">
        <f t="shared" si="88"/>
        <v>-69.569248086427649</v>
      </c>
      <c r="AC174">
        <f t="shared" si="89"/>
        <v>-4.41601119043513</v>
      </c>
      <c r="AD174">
        <f t="shared" si="90"/>
        <v>122.63882978493041</v>
      </c>
      <c r="AE174">
        <f t="shared" si="91"/>
        <v>29.424799850561534</v>
      </c>
      <c r="AF174">
        <f t="shared" si="92"/>
        <v>0.90357355618919477</v>
      </c>
      <c r="AG174">
        <f t="shared" si="93"/>
        <v>5.9675653768863954</v>
      </c>
      <c r="AH174">
        <v>1088.603462658609</v>
      </c>
      <c r="AI174">
        <v>1079.025454545455</v>
      </c>
      <c r="AJ174">
        <v>1.733798668653959</v>
      </c>
      <c r="AK174">
        <v>66.503047521225383</v>
      </c>
      <c r="AL174">
        <f t="shared" si="94"/>
        <v>0.66874709011152123</v>
      </c>
      <c r="AM174">
        <v>37.749894151506943</v>
      </c>
      <c r="AN174">
        <v>38.067778021978043</v>
      </c>
      <c r="AO174">
        <v>-9.5822497820050364E-3</v>
      </c>
      <c r="AP174">
        <v>87.114648894913799</v>
      </c>
      <c r="AQ174">
        <v>82</v>
      </c>
      <c r="AR174">
        <v>13</v>
      </c>
      <c r="AS174">
        <f t="shared" si="95"/>
        <v>1</v>
      </c>
      <c r="AT174">
        <f t="shared" si="96"/>
        <v>0</v>
      </c>
      <c r="AU174">
        <f t="shared" si="97"/>
        <v>46927.187286813736</v>
      </c>
      <c r="AV174">
        <f t="shared" si="98"/>
        <v>1199.9962499999999</v>
      </c>
      <c r="AW174">
        <f t="shared" si="99"/>
        <v>1025.922463593633</v>
      </c>
      <c r="AX174">
        <f t="shared" si="100"/>
        <v>0.85493805800945877</v>
      </c>
      <c r="AY174">
        <f t="shared" si="101"/>
        <v>0.18843045195825511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1665597359.2874999</v>
      </c>
      <c r="BF174">
        <v>1034.8912499999999</v>
      </c>
      <c r="BG174">
        <v>1047.50125</v>
      </c>
      <c r="BH174">
        <v>38.102175000000003</v>
      </c>
      <c r="BI174">
        <v>37.741175000000013</v>
      </c>
      <c r="BJ174">
        <v>1035.1400000000001</v>
      </c>
      <c r="BK174">
        <v>37.878212499999997</v>
      </c>
      <c r="BL174">
        <v>650.05337499999996</v>
      </c>
      <c r="BM174">
        <v>101.008</v>
      </c>
      <c r="BN174">
        <v>0.1001562</v>
      </c>
      <c r="BO174">
        <v>34.604799999999997</v>
      </c>
      <c r="BP174">
        <v>34.956287500000002</v>
      </c>
      <c r="BQ174">
        <v>999.9</v>
      </c>
      <c r="BR174">
        <v>0</v>
      </c>
      <c r="BS174">
        <v>0</v>
      </c>
      <c r="BT174">
        <v>8982.03125</v>
      </c>
      <c r="BU174">
        <v>0</v>
      </c>
      <c r="BV174">
        <v>121.24925</v>
      </c>
      <c r="BW174">
        <v>-12.608549999999999</v>
      </c>
      <c r="BX174">
        <v>1075.8875</v>
      </c>
      <c r="BY174">
        <v>1088.5862500000001</v>
      </c>
      <c r="BZ174">
        <v>0.36101012500000002</v>
      </c>
      <c r="CA174">
        <v>1047.50125</v>
      </c>
      <c r="CB174">
        <v>37.741175000000013</v>
      </c>
      <c r="CC174">
        <v>3.84862875</v>
      </c>
      <c r="CD174">
        <v>3.8121637499999999</v>
      </c>
      <c r="CE174">
        <v>28.24165</v>
      </c>
      <c r="CF174">
        <v>28.078162500000001</v>
      </c>
      <c r="CG174">
        <v>1199.9962499999999</v>
      </c>
      <c r="CH174">
        <v>0.49998124999999999</v>
      </c>
      <c r="CI174">
        <v>0.50001874999999996</v>
      </c>
      <c r="CJ174">
        <v>0</v>
      </c>
      <c r="CK174">
        <v>770.42987500000004</v>
      </c>
      <c r="CL174">
        <v>4.9990899999999998</v>
      </c>
      <c r="CM174">
        <v>8332.5437499999989</v>
      </c>
      <c r="CN174">
        <v>9557.7724999999991</v>
      </c>
      <c r="CO174">
        <v>45.436999999999998</v>
      </c>
      <c r="CP174">
        <v>47.78875</v>
      </c>
      <c r="CQ174">
        <v>46.25</v>
      </c>
      <c r="CR174">
        <v>47.03875</v>
      </c>
      <c r="CS174">
        <v>46.921499999999988</v>
      </c>
      <c r="CT174">
        <v>597.47625000000005</v>
      </c>
      <c r="CU174">
        <v>597.52</v>
      </c>
      <c r="CV174">
        <v>0</v>
      </c>
      <c r="CW174">
        <v>1665597368.2</v>
      </c>
      <c r="CX174">
        <v>0</v>
      </c>
      <c r="CY174">
        <v>1665596416</v>
      </c>
      <c r="CZ174" t="s">
        <v>356</v>
      </c>
      <c r="DA174">
        <v>1665596416</v>
      </c>
      <c r="DB174">
        <v>1665596413.5</v>
      </c>
      <c r="DC174">
        <v>13</v>
      </c>
      <c r="DD174">
        <v>-1.9E-2</v>
      </c>
      <c r="DE174">
        <v>-8.0000000000000002E-3</v>
      </c>
      <c r="DF174">
        <v>-0.56100000000000005</v>
      </c>
      <c r="DG174">
        <v>0.20899999999999999</v>
      </c>
      <c r="DH174">
        <v>415</v>
      </c>
      <c r="DI174">
        <v>38</v>
      </c>
      <c r="DJ174">
        <v>0.55000000000000004</v>
      </c>
      <c r="DK174">
        <v>0.34</v>
      </c>
      <c r="DL174">
        <v>-12.502948780487809</v>
      </c>
      <c r="DM174">
        <v>-0.77194703832755218</v>
      </c>
      <c r="DN174">
        <v>9.707212335505562E-2</v>
      </c>
      <c r="DO174">
        <v>0</v>
      </c>
      <c r="DP174">
        <v>0.2150424926829268</v>
      </c>
      <c r="DQ174">
        <v>0.94877702508710771</v>
      </c>
      <c r="DR174">
        <v>9.9873781278008639E-2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416</v>
      </c>
      <c r="EA174">
        <v>3.2938900000000002</v>
      </c>
      <c r="EB174">
        <v>2.6251199999999999</v>
      </c>
      <c r="EC174">
        <v>0.189857</v>
      </c>
      <c r="ED174">
        <v>0.189968</v>
      </c>
      <c r="EE174">
        <v>0.149177</v>
      </c>
      <c r="EF174">
        <v>0.14690700000000001</v>
      </c>
      <c r="EG174">
        <v>24433.7</v>
      </c>
      <c r="EH174">
        <v>24923.3</v>
      </c>
      <c r="EI174">
        <v>28077.9</v>
      </c>
      <c r="EJ174">
        <v>29639.4</v>
      </c>
      <c r="EK174">
        <v>32814.1</v>
      </c>
      <c r="EL174">
        <v>35146.1</v>
      </c>
      <c r="EM174">
        <v>39562.699999999997</v>
      </c>
      <c r="EN174">
        <v>42416.7</v>
      </c>
      <c r="EO174">
        <v>2.0520299999999998</v>
      </c>
      <c r="EP174">
        <v>2.1320700000000001</v>
      </c>
      <c r="EQ174">
        <v>8.1203899999999996E-2</v>
      </c>
      <c r="ER174">
        <v>0</v>
      </c>
      <c r="ES174">
        <v>33.638800000000003</v>
      </c>
      <c r="ET174">
        <v>999.9</v>
      </c>
      <c r="EU174">
        <v>72.3</v>
      </c>
      <c r="EV174">
        <v>37.200000000000003</v>
      </c>
      <c r="EW174">
        <v>45.625599999999999</v>
      </c>
      <c r="EX174">
        <v>56.772799999999997</v>
      </c>
      <c r="EY174">
        <v>-2.41987</v>
      </c>
      <c r="EZ174">
        <v>2</v>
      </c>
      <c r="FA174">
        <v>0.71082100000000004</v>
      </c>
      <c r="FB174">
        <v>1.7239500000000001</v>
      </c>
      <c r="FC174">
        <v>20.260200000000001</v>
      </c>
      <c r="FD174">
        <v>5.2163899999999996</v>
      </c>
      <c r="FE174">
        <v>12.0097</v>
      </c>
      <c r="FF174">
        <v>4.9864499999999996</v>
      </c>
      <c r="FG174">
        <v>3.2845800000000001</v>
      </c>
      <c r="FH174">
        <v>7044.4</v>
      </c>
      <c r="FI174">
        <v>9999</v>
      </c>
      <c r="FJ174">
        <v>9999</v>
      </c>
      <c r="FK174">
        <v>515.79999999999995</v>
      </c>
      <c r="FL174">
        <v>1.86581</v>
      </c>
      <c r="FM174">
        <v>1.8621799999999999</v>
      </c>
      <c r="FN174">
        <v>1.8642399999999999</v>
      </c>
      <c r="FO174">
        <v>1.8603400000000001</v>
      </c>
      <c r="FP174">
        <v>1.8610199999999999</v>
      </c>
      <c r="FQ174">
        <v>1.8601000000000001</v>
      </c>
      <c r="FR174">
        <v>1.8618300000000001</v>
      </c>
      <c r="FS174">
        <v>1.8583799999999999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-0.24</v>
      </c>
      <c r="GH174">
        <v>0.22359999999999999</v>
      </c>
      <c r="GI174">
        <v>-0.69928025100371916</v>
      </c>
      <c r="GJ174">
        <v>1.4630516110468079E-4</v>
      </c>
      <c r="GK174">
        <v>5.5642911680704064E-7</v>
      </c>
      <c r="GL174">
        <v>-2.6618900234199588E-10</v>
      </c>
      <c r="GM174">
        <v>-0.15148303708864999</v>
      </c>
      <c r="GN174">
        <v>8.1235993582925436E-3</v>
      </c>
      <c r="GO174">
        <v>6.4829555091776674E-5</v>
      </c>
      <c r="GP174">
        <v>-4.6489004256989501E-7</v>
      </c>
      <c r="GQ174">
        <v>2</v>
      </c>
      <c r="GR174">
        <v>2085</v>
      </c>
      <c r="GS174">
        <v>3</v>
      </c>
      <c r="GT174">
        <v>37</v>
      </c>
      <c r="GU174">
        <v>15.8</v>
      </c>
      <c r="GV174">
        <v>15.8</v>
      </c>
      <c r="GW174">
        <v>2.9101599999999999</v>
      </c>
      <c r="GX174">
        <v>2.5695800000000002</v>
      </c>
      <c r="GY174">
        <v>2.04834</v>
      </c>
      <c r="GZ174">
        <v>2.6184099999999999</v>
      </c>
      <c r="HA174">
        <v>2.1972700000000001</v>
      </c>
      <c r="HB174">
        <v>2.3584000000000001</v>
      </c>
      <c r="HC174">
        <v>42.112099999999998</v>
      </c>
      <c r="HD174">
        <v>15.0076</v>
      </c>
      <c r="HE174">
        <v>18</v>
      </c>
      <c r="HF174">
        <v>596.27099999999996</v>
      </c>
      <c r="HG174">
        <v>730.178</v>
      </c>
      <c r="HH174">
        <v>31.000299999999999</v>
      </c>
      <c r="HI174">
        <v>36.102200000000003</v>
      </c>
      <c r="HJ174">
        <v>30.000299999999999</v>
      </c>
      <c r="HK174">
        <v>35.840200000000003</v>
      </c>
      <c r="HL174">
        <v>35.798900000000003</v>
      </c>
      <c r="HM174">
        <v>58.216099999999997</v>
      </c>
      <c r="HN174">
        <v>21.156600000000001</v>
      </c>
      <c r="HO174">
        <v>97.398899999999998</v>
      </c>
      <c r="HP174">
        <v>31</v>
      </c>
      <c r="HQ174">
        <v>1063.22</v>
      </c>
      <c r="HR174">
        <v>37.882800000000003</v>
      </c>
      <c r="HS174">
        <v>98.835599999999999</v>
      </c>
      <c r="HT174">
        <v>98.311300000000003</v>
      </c>
    </row>
    <row r="175" spans="1:228" x14ac:dyDescent="0.2">
      <c r="A175">
        <v>160</v>
      </c>
      <c r="B175">
        <v>1665597365.5999999</v>
      </c>
      <c r="C175">
        <v>635</v>
      </c>
      <c r="D175" t="s">
        <v>679</v>
      </c>
      <c r="E175" t="s">
        <v>680</v>
      </c>
      <c r="F175">
        <v>4</v>
      </c>
      <c r="G175">
        <v>1665597363.5999999</v>
      </c>
      <c r="H175">
        <f t="shared" si="68"/>
        <v>4.5952040527100457E-4</v>
      </c>
      <c r="I175">
        <f t="shared" si="69"/>
        <v>0.45952040527100457</v>
      </c>
      <c r="J175">
        <f t="shared" si="70"/>
        <v>6.2996575540325983</v>
      </c>
      <c r="K175">
        <f t="shared" si="71"/>
        <v>1042.1099999999999</v>
      </c>
      <c r="L175">
        <f t="shared" si="72"/>
        <v>611.35024773560201</v>
      </c>
      <c r="M175">
        <f t="shared" si="73"/>
        <v>61.812031557567295</v>
      </c>
      <c r="N175">
        <f t="shared" si="74"/>
        <v>105.36502838601082</v>
      </c>
      <c r="O175">
        <f t="shared" si="75"/>
        <v>2.4890095337815069E-2</v>
      </c>
      <c r="P175">
        <f t="shared" si="76"/>
        <v>3.6817531973327342</v>
      </c>
      <c r="Q175">
        <f t="shared" si="77"/>
        <v>2.4796991355904515E-2</v>
      </c>
      <c r="R175">
        <f t="shared" si="78"/>
        <v>1.5506455467320924E-2</v>
      </c>
      <c r="S175">
        <f t="shared" si="79"/>
        <v>226.11693052171992</v>
      </c>
      <c r="T175">
        <f t="shared" si="80"/>
        <v>35.580135759721188</v>
      </c>
      <c r="U175">
        <f t="shared" si="81"/>
        <v>34.949942857142858</v>
      </c>
      <c r="V175">
        <f t="shared" si="82"/>
        <v>5.6327329240775832</v>
      </c>
      <c r="W175">
        <f t="shared" si="83"/>
        <v>69.616217360598895</v>
      </c>
      <c r="X175">
        <f t="shared" si="84"/>
        <v>3.8469168681373795</v>
      </c>
      <c r="Y175">
        <f t="shared" si="85"/>
        <v>5.5258918309380052</v>
      </c>
      <c r="Z175">
        <f t="shared" si="86"/>
        <v>1.7858160559402037</v>
      </c>
      <c r="AA175">
        <f t="shared" si="87"/>
        <v>-20.2648498724513</v>
      </c>
      <c r="AB175">
        <f t="shared" si="88"/>
        <v>-68.530324499392748</v>
      </c>
      <c r="AC175">
        <f t="shared" si="89"/>
        <v>-4.3375977691155567</v>
      </c>
      <c r="AD175">
        <f t="shared" si="90"/>
        <v>132.98415838076033</v>
      </c>
      <c r="AE175">
        <f t="shared" si="91"/>
        <v>29.505793539190272</v>
      </c>
      <c r="AF175">
        <f t="shared" si="92"/>
        <v>0.46394913927464027</v>
      </c>
      <c r="AG175">
        <f t="shared" si="93"/>
        <v>6.2996575540325983</v>
      </c>
      <c r="AH175">
        <v>1095.560038784613</v>
      </c>
      <c r="AI175">
        <v>1085.902606060605</v>
      </c>
      <c r="AJ175">
        <v>1.7176858953677421</v>
      </c>
      <c r="AK175">
        <v>66.503047521225383</v>
      </c>
      <c r="AL175">
        <f t="shared" si="94"/>
        <v>0.45952040527100457</v>
      </c>
      <c r="AM175">
        <v>37.753477225853928</v>
      </c>
      <c r="AN175">
        <v>38.044167032967067</v>
      </c>
      <c r="AO175">
        <v>-2.0237694904473798E-2</v>
      </c>
      <c r="AP175">
        <v>87.114648894913799</v>
      </c>
      <c r="AQ175">
        <v>82</v>
      </c>
      <c r="AR175">
        <v>13</v>
      </c>
      <c r="AS175">
        <f t="shared" si="95"/>
        <v>1</v>
      </c>
      <c r="AT175">
        <f t="shared" si="96"/>
        <v>0</v>
      </c>
      <c r="AU175">
        <f t="shared" si="97"/>
        <v>47112.709139683313</v>
      </c>
      <c r="AV175">
        <f t="shared" si="98"/>
        <v>1200</v>
      </c>
      <c r="AW175">
        <f t="shared" si="99"/>
        <v>1025.9258707366423</v>
      </c>
      <c r="AX175">
        <f t="shared" si="100"/>
        <v>0.85493822561386867</v>
      </c>
      <c r="AY175">
        <f t="shared" si="101"/>
        <v>0.18843077543476661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1665597363.5999999</v>
      </c>
      <c r="BF175">
        <v>1042.1099999999999</v>
      </c>
      <c r="BG175">
        <v>1054.5671428571429</v>
      </c>
      <c r="BH175">
        <v>38.047828571428568</v>
      </c>
      <c r="BI175">
        <v>37.86244285714286</v>
      </c>
      <c r="BJ175">
        <v>1042.3528571428569</v>
      </c>
      <c r="BK175">
        <v>37.824442857142863</v>
      </c>
      <c r="BL175">
        <v>649.99699999999996</v>
      </c>
      <c r="BM175">
        <v>101.0075714285714</v>
      </c>
      <c r="BN175">
        <v>9.9824514285714289E-2</v>
      </c>
      <c r="BO175">
        <v>34.604685714285708</v>
      </c>
      <c r="BP175">
        <v>34.949942857142858</v>
      </c>
      <c r="BQ175">
        <v>999.89999999999986</v>
      </c>
      <c r="BR175">
        <v>0</v>
      </c>
      <c r="BS175">
        <v>0</v>
      </c>
      <c r="BT175">
        <v>9018.1242857142861</v>
      </c>
      <c r="BU175">
        <v>0</v>
      </c>
      <c r="BV175">
        <v>108.7927142857143</v>
      </c>
      <c r="BW175">
        <v>-12.455857142857139</v>
      </c>
      <c r="BX175">
        <v>1083.3271428571429</v>
      </c>
      <c r="BY175">
        <v>1096.065714285714</v>
      </c>
      <c r="BZ175">
        <v>0.18538614285714289</v>
      </c>
      <c r="CA175">
        <v>1054.5671428571429</v>
      </c>
      <c r="CB175">
        <v>37.86244285714286</v>
      </c>
      <c r="CC175">
        <v>3.8431171428571429</v>
      </c>
      <c r="CD175">
        <v>3.8243928571428571</v>
      </c>
      <c r="CE175">
        <v>28.217014285714288</v>
      </c>
      <c r="CF175">
        <v>28.133099999999999</v>
      </c>
      <c r="CG175">
        <v>1200</v>
      </c>
      <c r="CH175">
        <v>0.49997614285714281</v>
      </c>
      <c r="CI175">
        <v>0.50002385714285713</v>
      </c>
      <c r="CJ175">
        <v>0</v>
      </c>
      <c r="CK175">
        <v>770.60471428571441</v>
      </c>
      <c r="CL175">
        <v>4.9990899999999998</v>
      </c>
      <c r="CM175">
        <v>8329.7100000000009</v>
      </c>
      <c r="CN175">
        <v>9557.7942857142862</v>
      </c>
      <c r="CO175">
        <v>45.436999999999998</v>
      </c>
      <c r="CP175">
        <v>47.794285714285706</v>
      </c>
      <c r="CQ175">
        <v>46.25</v>
      </c>
      <c r="CR175">
        <v>47.061999999999998</v>
      </c>
      <c r="CS175">
        <v>46.936999999999998</v>
      </c>
      <c r="CT175">
        <v>597.47142857142876</v>
      </c>
      <c r="CU175">
        <v>597.52857142857124</v>
      </c>
      <c r="CV175">
        <v>0</v>
      </c>
      <c r="CW175">
        <v>1665597372.4000001</v>
      </c>
      <c r="CX175">
        <v>0</v>
      </c>
      <c r="CY175">
        <v>1665596416</v>
      </c>
      <c r="CZ175" t="s">
        <v>356</v>
      </c>
      <c r="DA175">
        <v>1665596416</v>
      </c>
      <c r="DB175">
        <v>1665596413.5</v>
      </c>
      <c r="DC175">
        <v>13</v>
      </c>
      <c r="DD175">
        <v>-1.9E-2</v>
      </c>
      <c r="DE175">
        <v>-8.0000000000000002E-3</v>
      </c>
      <c r="DF175">
        <v>-0.56100000000000005</v>
      </c>
      <c r="DG175">
        <v>0.20899999999999999</v>
      </c>
      <c r="DH175">
        <v>415</v>
      </c>
      <c r="DI175">
        <v>38</v>
      </c>
      <c r="DJ175">
        <v>0.55000000000000004</v>
      </c>
      <c r="DK175">
        <v>0.34</v>
      </c>
      <c r="DL175">
        <v>-12.52448292682927</v>
      </c>
      <c r="DM175">
        <v>-0.26245505226481541</v>
      </c>
      <c r="DN175">
        <v>7.5501842660243804E-2</v>
      </c>
      <c r="DO175">
        <v>0</v>
      </c>
      <c r="DP175">
        <v>0.23927921951219511</v>
      </c>
      <c r="DQ175">
        <v>0.50792786759581854</v>
      </c>
      <c r="DR175">
        <v>8.9545104427066549E-2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416</v>
      </c>
      <c r="EA175">
        <v>3.2938200000000002</v>
      </c>
      <c r="EB175">
        <v>2.62534</v>
      </c>
      <c r="EC175">
        <v>0.19062799999999999</v>
      </c>
      <c r="ED175">
        <v>0.19071399999999999</v>
      </c>
      <c r="EE175">
        <v>0.149143</v>
      </c>
      <c r="EF175">
        <v>0.14744199999999999</v>
      </c>
      <c r="EG175">
        <v>24410.5</v>
      </c>
      <c r="EH175">
        <v>24899.9</v>
      </c>
      <c r="EI175">
        <v>28078.1</v>
      </c>
      <c r="EJ175">
        <v>29639</v>
      </c>
      <c r="EK175">
        <v>32815.300000000003</v>
      </c>
      <c r="EL175">
        <v>35124</v>
      </c>
      <c r="EM175">
        <v>39562.6</v>
      </c>
      <c r="EN175">
        <v>42416.5</v>
      </c>
      <c r="EO175">
        <v>2.05165</v>
      </c>
      <c r="EP175">
        <v>2.13185</v>
      </c>
      <c r="EQ175">
        <v>8.1367800000000004E-2</v>
      </c>
      <c r="ER175">
        <v>0</v>
      </c>
      <c r="ES175">
        <v>33.636499999999998</v>
      </c>
      <c r="ET175">
        <v>999.9</v>
      </c>
      <c r="EU175">
        <v>72.3</v>
      </c>
      <c r="EV175">
        <v>37.200000000000003</v>
      </c>
      <c r="EW175">
        <v>45.626600000000003</v>
      </c>
      <c r="EX175">
        <v>56.832799999999999</v>
      </c>
      <c r="EY175">
        <v>-2.2796500000000002</v>
      </c>
      <c r="EZ175">
        <v>2</v>
      </c>
      <c r="FA175">
        <v>0.71097600000000005</v>
      </c>
      <c r="FB175">
        <v>1.7241299999999999</v>
      </c>
      <c r="FC175">
        <v>20.260200000000001</v>
      </c>
      <c r="FD175">
        <v>5.21624</v>
      </c>
      <c r="FE175">
        <v>12.009399999999999</v>
      </c>
      <c r="FF175">
        <v>4.9864499999999996</v>
      </c>
      <c r="FG175">
        <v>3.2846500000000001</v>
      </c>
      <c r="FH175">
        <v>7044.4</v>
      </c>
      <c r="FI175">
        <v>9999</v>
      </c>
      <c r="FJ175">
        <v>9999</v>
      </c>
      <c r="FK175">
        <v>515.79999999999995</v>
      </c>
      <c r="FL175">
        <v>1.8657999999999999</v>
      </c>
      <c r="FM175">
        <v>1.8621799999999999</v>
      </c>
      <c r="FN175">
        <v>1.86422</v>
      </c>
      <c r="FO175">
        <v>1.86033</v>
      </c>
      <c r="FP175">
        <v>1.8610199999999999</v>
      </c>
      <c r="FQ175">
        <v>1.8601000000000001</v>
      </c>
      <c r="FR175">
        <v>1.86185</v>
      </c>
      <c r="FS175">
        <v>1.8583700000000001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-0.24</v>
      </c>
      <c r="GH175">
        <v>0.22339999999999999</v>
      </c>
      <c r="GI175">
        <v>-0.69928025100371916</v>
      </c>
      <c r="GJ175">
        <v>1.4630516110468079E-4</v>
      </c>
      <c r="GK175">
        <v>5.5642911680704064E-7</v>
      </c>
      <c r="GL175">
        <v>-2.6618900234199588E-10</v>
      </c>
      <c r="GM175">
        <v>-0.15148303708864999</v>
      </c>
      <c r="GN175">
        <v>8.1235993582925436E-3</v>
      </c>
      <c r="GO175">
        <v>6.4829555091776674E-5</v>
      </c>
      <c r="GP175">
        <v>-4.6489004256989501E-7</v>
      </c>
      <c r="GQ175">
        <v>2</v>
      </c>
      <c r="GR175">
        <v>2085</v>
      </c>
      <c r="GS175">
        <v>3</v>
      </c>
      <c r="GT175">
        <v>37</v>
      </c>
      <c r="GU175">
        <v>15.8</v>
      </c>
      <c r="GV175">
        <v>15.9</v>
      </c>
      <c r="GW175">
        <v>2.9260299999999999</v>
      </c>
      <c r="GX175">
        <v>2.5708000000000002</v>
      </c>
      <c r="GY175">
        <v>2.04834</v>
      </c>
      <c r="GZ175">
        <v>2.6184099999999999</v>
      </c>
      <c r="HA175">
        <v>2.1972700000000001</v>
      </c>
      <c r="HB175">
        <v>2.3535200000000001</v>
      </c>
      <c r="HC175">
        <v>42.138599999999997</v>
      </c>
      <c r="HD175">
        <v>14.998900000000001</v>
      </c>
      <c r="HE175">
        <v>18</v>
      </c>
      <c r="HF175">
        <v>596.029</v>
      </c>
      <c r="HG175">
        <v>730.01199999999994</v>
      </c>
      <c r="HH175">
        <v>31.0001</v>
      </c>
      <c r="HI175">
        <v>36.105699999999999</v>
      </c>
      <c r="HJ175">
        <v>30.000399999999999</v>
      </c>
      <c r="HK175">
        <v>35.844499999999996</v>
      </c>
      <c r="HL175">
        <v>35.802999999999997</v>
      </c>
      <c r="HM175">
        <v>58.5197</v>
      </c>
      <c r="HN175">
        <v>21.156600000000001</v>
      </c>
      <c r="HO175">
        <v>97.398899999999998</v>
      </c>
      <c r="HP175">
        <v>31</v>
      </c>
      <c r="HQ175">
        <v>1069.9000000000001</v>
      </c>
      <c r="HR175">
        <v>37.876899999999999</v>
      </c>
      <c r="HS175">
        <v>98.835899999999995</v>
      </c>
      <c r="HT175">
        <v>98.310500000000005</v>
      </c>
    </row>
    <row r="176" spans="1:228" x14ac:dyDescent="0.2">
      <c r="A176">
        <v>161</v>
      </c>
      <c r="B176">
        <v>1665597369.5999999</v>
      </c>
      <c r="C176">
        <v>639</v>
      </c>
      <c r="D176" t="s">
        <v>681</v>
      </c>
      <c r="E176" t="s">
        <v>682</v>
      </c>
      <c r="F176">
        <v>4</v>
      </c>
      <c r="G176">
        <v>1665597367.2874999</v>
      </c>
      <c r="H176">
        <f t="shared" si="68"/>
        <v>3.729496672769304E-4</v>
      </c>
      <c r="I176">
        <f t="shared" si="69"/>
        <v>0.37294966727693041</v>
      </c>
      <c r="J176">
        <f t="shared" si="70"/>
        <v>6.4933343520760367</v>
      </c>
      <c r="K176">
        <f t="shared" si="71"/>
        <v>1048.2175</v>
      </c>
      <c r="L176">
        <f t="shared" si="72"/>
        <v>509.70190136868479</v>
      </c>
      <c r="M176">
        <f t="shared" si="73"/>
        <v>51.535480713757622</v>
      </c>
      <c r="N176">
        <f t="shared" si="74"/>
        <v>105.98428730600013</v>
      </c>
      <c r="O176">
        <f t="shared" si="75"/>
        <v>2.0208400594817797E-2</v>
      </c>
      <c r="P176">
        <f t="shared" si="76"/>
        <v>3.6753479419274675</v>
      </c>
      <c r="Q176">
        <f t="shared" si="77"/>
        <v>2.0146874016280784E-2</v>
      </c>
      <c r="R176">
        <f t="shared" si="78"/>
        <v>1.2597308472605331E-2</v>
      </c>
      <c r="S176">
        <f t="shared" si="79"/>
        <v>226.11563623573858</v>
      </c>
      <c r="T176">
        <f t="shared" si="80"/>
        <v>35.599450931917559</v>
      </c>
      <c r="U176">
        <f t="shared" si="81"/>
        <v>34.95205</v>
      </c>
      <c r="V176">
        <f t="shared" si="82"/>
        <v>5.633390460243711</v>
      </c>
      <c r="W176">
        <f t="shared" si="83"/>
        <v>69.664092399260539</v>
      </c>
      <c r="X176">
        <f t="shared" si="84"/>
        <v>3.849477258359904</v>
      </c>
      <c r="Y176">
        <f t="shared" si="85"/>
        <v>5.5257696264779943</v>
      </c>
      <c r="Z176">
        <f t="shared" si="86"/>
        <v>1.7839132018838071</v>
      </c>
      <c r="AA176">
        <f t="shared" si="87"/>
        <v>-16.44708032691263</v>
      </c>
      <c r="AB176">
        <f t="shared" si="88"/>
        <v>-68.907525146744504</v>
      </c>
      <c r="AC176">
        <f t="shared" si="89"/>
        <v>-4.3691099397452282</v>
      </c>
      <c r="AD176">
        <f t="shared" si="90"/>
        <v>136.3919208223362</v>
      </c>
      <c r="AE176">
        <f t="shared" si="91"/>
        <v>29.761929428552378</v>
      </c>
      <c r="AF176">
        <f t="shared" si="92"/>
        <v>0.2706769818529709</v>
      </c>
      <c r="AG176">
        <f t="shared" si="93"/>
        <v>6.4933343520760367</v>
      </c>
      <c r="AH176">
        <v>1102.5946948872181</v>
      </c>
      <c r="AI176">
        <v>1092.830121212121</v>
      </c>
      <c r="AJ176">
        <v>1.723518883908302</v>
      </c>
      <c r="AK176">
        <v>66.503047521225383</v>
      </c>
      <c r="AL176">
        <f t="shared" si="94"/>
        <v>0.37294966727693041</v>
      </c>
      <c r="AM176">
        <v>37.955335193020183</v>
      </c>
      <c r="AN176">
        <v>38.098071428571451</v>
      </c>
      <c r="AO176">
        <v>1.18572977237964E-3</v>
      </c>
      <c r="AP176">
        <v>87.114648894913799</v>
      </c>
      <c r="AQ176">
        <v>82</v>
      </c>
      <c r="AR176">
        <v>13</v>
      </c>
      <c r="AS176">
        <f t="shared" si="95"/>
        <v>1</v>
      </c>
      <c r="AT176">
        <f t="shared" si="96"/>
        <v>0</v>
      </c>
      <c r="AU176">
        <f t="shared" si="97"/>
        <v>46998.905406055841</v>
      </c>
      <c r="AV176">
        <f t="shared" si="98"/>
        <v>1199.9949999999999</v>
      </c>
      <c r="AW176">
        <f t="shared" si="99"/>
        <v>1025.9214135936468</v>
      </c>
      <c r="AX176">
        <f t="shared" si="100"/>
        <v>0.85493807357001228</v>
      </c>
      <c r="AY176">
        <f t="shared" si="101"/>
        <v>0.1884304819901238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1665597367.2874999</v>
      </c>
      <c r="BF176">
        <v>1048.2175</v>
      </c>
      <c r="BG176">
        <v>1060.6975</v>
      </c>
      <c r="BH176">
        <v>38.072524999999999</v>
      </c>
      <c r="BI176">
        <v>37.964374999999997</v>
      </c>
      <c r="BJ176">
        <v>1048.4575</v>
      </c>
      <c r="BK176">
        <v>37.848862500000003</v>
      </c>
      <c r="BL176">
        <v>650.02624999999989</v>
      </c>
      <c r="BM176">
        <v>101.009</v>
      </c>
      <c r="BN176">
        <v>0.10006115</v>
      </c>
      <c r="BO176">
        <v>34.604287499999998</v>
      </c>
      <c r="BP176">
        <v>34.95205</v>
      </c>
      <c r="BQ176">
        <v>999.9</v>
      </c>
      <c r="BR176">
        <v>0</v>
      </c>
      <c r="BS176">
        <v>0</v>
      </c>
      <c r="BT176">
        <v>8995.86</v>
      </c>
      <c r="BU176">
        <v>0</v>
      </c>
      <c r="BV176">
        <v>106.016375</v>
      </c>
      <c r="BW176">
        <v>-12.480762500000001</v>
      </c>
      <c r="BX176">
        <v>1089.7049999999999</v>
      </c>
      <c r="BY176">
        <v>1102.5562500000001</v>
      </c>
      <c r="BZ176">
        <v>0.108152075</v>
      </c>
      <c r="CA176">
        <v>1060.6975</v>
      </c>
      <c r="CB176">
        <v>37.964374999999997</v>
      </c>
      <c r="CC176">
        <v>3.8456674999999998</v>
      </c>
      <c r="CD176">
        <v>3.8347449999999998</v>
      </c>
      <c r="CE176">
        <v>28.228425000000001</v>
      </c>
      <c r="CF176">
        <v>28.179562499999999</v>
      </c>
      <c r="CG176">
        <v>1199.9949999999999</v>
      </c>
      <c r="CH176">
        <v>0.49998112500000003</v>
      </c>
      <c r="CI176">
        <v>0.50001887499999997</v>
      </c>
      <c r="CJ176">
        <v>0</v>
      </c>
      <c r="CK176">
        <v>770.56799999999998</v>
      </c>
      <c r="CL176">
        <v>4.9990899999999998</v>
      </c>
      <c r="CM176">
        <v>8328.9</v>
      </c>
      <c r="CN176">
        <v>9557.7475000000013</v>
      </c>
      <c r="CO176">
        <v>45.436999999999998</v>
      </c>
      <c r="CP176">
        <v>47.796499999999988</v>
      </c>
      <c r="CQ176">
        <v>46.25</v>
      </c>
      <c r="CR176">
        <v>47.038749999999993</v>
      </c>
      <c r="CS176">
        <v>46.936999999999998</v>
      </c>
      <c r="CT176">
        <v>597.47500000000002</v>
      </c>
      <c r="CU176">
        <v>597.52</v>
      </c>
      <c r="CV176">
        <v>0</v>
      </c>
      <c r="CW176">
        <v>1665597376.5999999</v>
      </c>
      <c r="CX176">
        <v>0</v>
      </c>
      <c r="CY176">
        <v>1665596416</v>
      </c>
      <c r="CZ176" t="s">
        <v>356</v>
      </c>
      <c r="DA176">
        <v>1665596416</v>
      </c>
      <c r="DB176">
        <v>1665596413.5</v>
      </c>
      <c r="DC176">
        <v>13</v>
      </c>
      <c r="DD176">
        <v>-1.9E-2</v>
      </c>
      <c r="DE176">
        <v>-8.0000000000000002E-3</v>
      </c>
      <c r="DF176">
        <v>-0.56100000000000005</v>
      </c>
      <c r="DG176">
        <v>0.20899999999999999</v>
      </c>
      <c r="DH176">
        <v>415</v>
      </c>
      <c r="DI176">
        <v>38</v>
      </c>
      <c r="DJ176">
        <v>0.55000000000000004</v>
      </c>
      <c r="DK176">
        <v>0.34</v>
      </c>
      <c r="DL176">
        <v>-12.52169268292683</v>
      </c>
      <c r="DM176">
        <v>0.1518146341463375</v>
      </c>
      <c r="DN176">
        <v>8.2819534605756459E-2</v>
      </c>
      <c r="DO176">
        <v>0</v>
      </c>
      <c r="DP176">
        <v>0.2305441804878049</v>
      </c>
      <c r="DQ176">
        <v>-0.23782920627177651</v>
      </c>
      <c r="DR176">
        <v>9.9612590130203488E-2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416</v>
      </c>
      <c r="EA176">
        <v>3.2939400000000001</v>
      </c>
      <c r="EB176">
        <v>2.6252</v>
      </c>
      <c r="EC176">
        <v>0.19139500000000001</v>
      </c>
      <c r="ED176">
        <v>0.1915</v>
      </c>
      <c r="EE176">
        <v>0.14926500000000001</v>
      </c>
      <c r="EF176">
        <v>0.14746500000000001</v>
      </c>
      <c r="EG176">
        <v>24387.1</v>
      </c>
      <c r="EH176">
        <v>24875.3</v>
      </c>
      <c r="EI176">
        <v>28077.9</v>
      </c>
      <c r="EJ176">
        <v>29638.7</v>
      </c>
      <c r="EK176">
        <v>32810.5</v>
      </c>
      <c r="EL176">
        <v>35122.9</v>
      </c>
      <c r="EM176">
        <v>39562.400000000001</v>
      </c>
      <c r="EN176">
        <v>42416.3</v>
      </c>
      <c r="EO176">
        <v>2.0518000000000001</v>
      </c>
      <c r="EP176">
        <v>2.1319499999999998</v>
      </c>
      <c r="EQ176">
        <v>8.1628599999999996E-2</v>
      </c>
      <c r="ER176">
        <v>0</v>
      </c>
      <c r="ES176">
        <v>33.632800000000003</v>
      </c>
      <c r="ET176">
        <v>999.9</v>
      </c>
      <c r="EU176">
        <v>72.3</v>
      </c>
      <c r="EV176">
        <v>37.200000000000003</v>
      </c>
      <c r="EW176">
        <v>45.622599999999998</v>
      </c>
      <c r="EX176">
        <v>57.132800000000003</v>
      </c>
      <c r="EY176">
        <v>-2.3477600000000001</v>
      </c>
      <c r="EZ176">
        <v>2</v>
      </c>
      <c r="FA176">
        <v>0.71133100000000005</v>
      </c>
      <c r="FB176">
        <v>1.72167</v>
      </c>
      <c r="FC176">
        <v>20.260300000000001</v>
      </c>
      <c r="FD176">
        <v>5.2159399999999998</v>
      </c>
      <c r="FE176">
        <v>12.009499999999999</v>
      </c>
      <c r="FF176">
        <v>4.9858000000000002</v>
      </c>
      <c r="FG176">
        <v>3.2845499999999999</v>
      </c>
      <c r="FH176">
        <v>7044.8</v>
      </c>
      <c r="FI176">
        <v>9999</v>
      </c>
      <c r="FJ176">
        <v>9999</v>
      </c>
      <c r="FK176">
        <v>515.79999999999995</v>
      </c>
      <c r="FL176">
        <v>1.86578</v>
      </c>
      <c r="FM176">
        <v>1.8621799999999999</v>
      </c>
      <c r="FN176">
        <v>1.86422</v>
      </c>
      <c r="FO176">
        <v>1.8603400000000001</v>
      </c>
      <c r="FP176">
        <v>1.8610500000000001</v>
      </c>
      <c r="FQ176">
        <v>1.86006</v>
      </c>
      <c r="FR176">
        <v>1.86181</v>
      </c>
      <c r="FS176">
        <v>1.8583700000000001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-0.24</v>
      </c>
      <c r="GH176">
        <v>0.22389999999999999</v>
      </c>
      <c r="GI176">
        <v>-0.69928025100371916</v>
      </c>
      <c r="GJ176">
        <v>1.4630516110468079E-4</v>
      </c>
      <c r="GK176">
        <v>5.5642911680704064E-7</v>
      </c>
      <c r="GL176">
        <v>-2.6618900234199588E-10</v>
      </c>
      <c r="GM176">
        <v>-0.15148303708864999</v>
      </c>
      <c r="GN176">
        <v>8.1235993582925436E-3</v>
      </c>
      <c r="GO176">
        <v>6.4829555091776674E-5</v>
      </c>
      <c r="GP176">
        <v>-4.6489004256989501E-7</v>
      </c>
      <c r="GQ176">
        <v>2</v>
      </c>
      <c r="GR176">
        <v>2085</v>
      </c>
      <c r="GS176">
        <v>3</v>
      </c>
      <c r="GT176">
        <v>37</v>
      </c>
      <c r="GU176">
        <v>15.9</v>
      </c>
      <c r="GV176">
        <v>15.9</v>
      </c>
      <c r="GW176">
        <v>2.9406699999999999</v>
      </c>
      <c r="GX176">
        <v>2.5695800000000002</v>
      </c>
      <c r="GY176">
        <v>2.04834</v>
      </c>
      <c r="GZ176">
        <v>2.6184099999999999</v>
      </c>
      <c r="HA176">
        <v>2.1972700000000001</v>
      </c>
      <c r="HB176">
        <v>2.3034699999999999</v>
      </c>
      <c r="HC176">
        <v>42.112099999999998</v>
      </c>
      <c r="HD176">
        <v>14.981400000000001</v>
      </c>
      <c r="HE176">
        <v>18</v>
      </c>
      <c r="HF176">
        <v>596.17700000000002</v>
      </c>
      <c r="HG176">
        <v>730.14599999999996</v>
      </c>
      <c r="HH176">
        <v>30.999700000000001</v>
      </c>
      <c r="HI176">
        <v>36.110599999999998</v>
      </c>
      <c r="HJ176">
        <v>30.000299999999999</v>
      </c>
      <c r="HK176">
        <v>35.848500000000001</v>
      </c>
      <c r="HL176">
        <v>35.8063</v>
      </c>
      <c r="HM176">
        <v>58.813600000000001</v>
      </c>
      <c r="HN176">
        <v>21.156600000000001</v>
      </c>
      <c r="HO176">
        <v>97.398899999999998</v>
      </c>
      <c r="HP176">
        <v>31</v>
      </c>
      <c r="HQ176">
        <v>1076.58</v>
      </c>
      <c r="HR176">
        <v>37.875599999999999</v>
      </c>
      <c r="HS176">
        <v>98.835300000000004</v>
      </c>
      <c r="HT176">
        <v>98.309899999999999</v>
      </c>
    </row>
    <row r="177" spans="1:228" x14ac:dyDescent="0.2">
      <c r="A177">
        <v>162</v>
      </c>
      <c r="B177">
        <v>1665597373.5999999</v>
      </c>
      <c r="C177">
        <v>643</v>
      </c>
      <c r="D177" t="s">
        <v>683</v>
      </c>
      <c r="E177" t="s">
        <v>684</v>
      </c>
      <c r="F177">
        <v>4</v>
      </c>
      <c r="G177">
        <v>1665597371.5999999</v>
      </c>
      <c r="H177">
        <f t="shared" si="68"/>
        <v>5.4756350609197859E-4</v>
      </c>
      <c r="I177">
        <f t="shared" si="69"/>
        <v>0.54756350609197857</v>
      </c>
      <c r="J177">
        <f t="shared" si="70"/>
        <v>6.5465073501077136</v>
      </c>
      <c r="K177">
        <f t="shared" si="71"/>
        <v>1055.3928571428571</v>
      </c>
      <c r="L177">
        <f t="shared" si="72"/>
        <v>676.50872161338361</v>
      </c>
      <c r="M177">
        <f t="shared" si="73"/>
        <v>68.40046383021533</v>
      </c>
      <c r="N177">
        <f t="shared" si="74"/>
        <v>106.70869220947449</v>
      </c>
      <c r="O177">
        <f t="shared" si="75"/>
        <v>2.9762009727376835E-2</v>
      </c>
      <c r="P177">
        <f t="shared" si="76"/>
        <v>3.6733409867428488</v>
      </c>
      <c r="Q177">
        <f t="shared" si="77"/>
        <v>2.9628692847268649E-2</v>
      </c>
      <c r="R177">
        <f t="shared" si="78"/>
        <v>1.8529861089674936E-2</v>
      </c>
      <c r="S177">
        <f t="shared" si="79"/>
        <v>226.11573009264649</v>
      </c>
      <c r="T177">
        <f t="shared" si="80"/>
        <v>35.562750404526774</v>
      </c>
      <c r="U177">
        <f t="shared" si="81"/>
        <v>34.955685714285721</v>
      </c>
      <c r="V177">
        <f t="shared" si="82"/>
        <v>5.6345251456094578</v>
      </c>
      <c r="W177">
        <f t="shared" si="83"/>
        <v>69.741872050143272</v>
      </c>
      <c r="X177">
        <f t="shared" si="84"/>
        <v>3.8536372166871184</v>
      </c>
      <c r="Y177">
        <f t="shared" si="85"/>
        <v>5.52557180271332</v>
      </c>
      <c r="Z177">
        <f t="shared" si="86"/>
        <v>1.7808879289223394</v>
      </c>
      <c r="AA177">
        <f t="shared" si="87"/>
        <v>-24.147550618656254</v>
      </c>
      <c r="AB177">
        <f t="shared" si="88"/>
        <v>-69.717567372429954</v>
      </c>
      <c r="AC177">
        <f t="shared" si="89"/>
        <v>-4.4229506641265308</v>
      </c>
      <c r="AD177">
        <f t="shared" si="90"/>
        <v>127.82766143743376</v>
      </c>
      <c r="AE177">
        <f t="shared" si="91"/>
        <v>30.102549758717004</v>
      </c>
      <c r="AF177">
        <f t="shared" si="92"/>
        <v>0.36259087497453074</v>
      </c>
      <c r="AG177">
        <f t="shared" si="93"/>
        <v>6.5465073501077136</v>
      </c>
      <c r="AH177">
        <v>1109.705742990815</v>
      </c>
      <c r="AI177">
        <v>1099.830424242424</v>
      </c>
      <c r="AJ177">
        <v>1.7452116751380009</v>
      </c>
      <c r="AK177">
        <v>66.503047521225383</v>
      </c>
      <c r="AL177">
        <f t="shared" si="94"/>
        <v>0.54756350609197857</v>
      </c>
      <c r="AM177">
        <v>37.968603585378027</v>
      </c>
      <c r="AN177">
        <v>38.12301868131869</v>
      </c>
      <c r="AO177">
        <v>1.216461751865181E-2</v>
      </c>
      <c r="AP177">
        <v>87.114648894913799</v>
      </c>
      <c r="AQ177">
        <v>82</v>
      </c>
      <c r="AR177">
        <v>13</v>
      </c>
      <c r="AS177">
        <f t="shared" si="95"/>
        <v>1</v>
      </c>
      <c r="AT177">
        <f t="shared" si="96"/>
        <v>0</v>
      </c>
      <c r="AU177">
        <f t="shared" si="97"/>
        <v>46963.322949806803</v>
      </c>
      <c r="AV177">
        <f t="shared" si="98"/>
        <v>1199.997142857143</v>
      </c>
      <c r="AW177">
        <f t="shared" si="99"/>
        <v>1025.9230850220968</v>
      </c>
      <c r="AX177">
        <f t="shared" si="100"/>
        <v>0.8549379397516037</v>
      </c>
      <c r="AY177">
        <f t="shared" si="101"/>
        <v>0.1884302237205952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1665597371.5999999</v>
      </c>
      <c r="BF177">
        <v>1055.3928571428571</v>
      </c>
      <c r="BG177">
        <v>1068.055714285714</v>
      </c>
      <c r="BH177">
        <v>38.114057142857142</v>
      </c>
      <c r="BI177">
        <v>37.969185714285707</v>
      </c>
      <c r="BJ177">
        <v>1055.6314285714291</v>
      </c>
      <c r="BK177">
        <v>37.889971428571428</v>
      </c>
      <c r="BL177">
        <v>650.01214285714286</v>
      </c>
      <c r="BM177">
        <v>101.008</v>
      </c>
      <c r="BN177">
        <v>0.1000295714285714</v>
      </c>
      <c r="BO177">
        <v>34.603642857142859</v>
      </c>
      <c r="BP177">
        <v>34.955685714285721</v>
      </c>
      <c r="BQ177">
        <v>999.89999999999986</v>
      </c>
      <c r="BR177">
        <v>0</v>
      </c>
      <c r="BS177">
        <v>0</v>
      </c>
      <c r="BT177">
        <v>8989.017142857143</v>
      </c>
      <c r="BU177">
        <v>0</v>
      </c>
      <c r="BV177">
        <v>105.8655714285714</v>
      </c>
      <c r="BW177">
        <v>-12.66381428571429</v>
      </c>
      <c r="BX177">
        <v>1097.212857142857</v>
      </c>
      <c r="BY177">
        <v>1110.21</v>
      </c>
      <c r="BZ177">
        <v>0.14487885714285709</v>
      </c>
      <c r="CA177">
        <v>1068.055714285714</v>
      </c>
      <c r="CB177">
        <v>37.969185714285707</v>
      </c>
      <c r="CC177">
        <v>3.8498285714285712</v>
      </c>
      <c r="CD177">
        <v>3.8351957142857152</v>
      </c>
      <c r="CE177">
        <v>28.247</v>
      </c>
      <c r="CF177">
        <v>28.181557142857141</v>
      </c>
      <c r="CG177">
        <v>1199.997142857143</v>
      </c>
      <c r="CH177">
        <v>0.49998685714285718</v>
      </c>
      <c r="CI177">
        <v>0.50001314285714282</v>
      </c>
      <c r="CJ177">
        <v>0</v>
      </c>
      <c r="CK177">
        <v>770.53857142857146</v>
      </c>
      <c r="CL177">
        <v>4.9990899999999998</v>
      </c>
      <c r="CM177">
        <v>8329.24</v>
      </c>
      <c r="CN177">
        <v>9557.7828571428563</v>
      </c>
      <c r="CO177">
        <v>45.436999999999998</v>
      </c>
      <c r="CP177">
        <v>47.767714285714291</v>
      </c>
      <c r="CQ177">
        <v>46.25</v>
      </c>
      <c r="CR177">
        <v>47</v>
      </c>
      <c r="CS177">
        <v>46.936999999999998</v>
      </c>
      <c r="CT177">
        <v>597.48142857142852</v>
      </c>
      <c r="CU177">
        <v>597.51571428571435</v>
      </c>
      <c r="CV177">
        <v>0</v>
      </c>
      <c r="CW177">
        <v>1665597380.2</v>
      </c>
      <c r="CX177">
        <v>0</v>
      </c>
      <c r="CY177">
        <v>1665596416</v>
      </c>
      <c r="CZ177" t="s">
        <v>356</v>
      </c>
      <c r="DA177">
        <v>1665596416</v>
      </c>
      <c r="DB177">
        <v>1665596413.5</v>
      </c>
      <c r="DC177">
        <v>13</v>
      </c>
      <c r="DD177">
        <v>-1.9E-2</v>
      </c>
      <c r="DE177">
        <v>-8.0000000000000002E-3</v>
      </c>
      <c r="DF177">
        <v>-0.56100000000000005</v>
      </c>
      <c r="DG177">
        <v>0.20899999999999999</v>
      </c>
      <c r="DH177">
        <v>415</v>
      </c>
      <c r="DI177">
        <v>38</v>
      </c>
      <c r="DJ177">
        <v>0.55000000000000004</v>
      </c>
      <c r="DK177">
        <v>0.34</v>
      </c>
      <c r="DL177">
        <v>-12.55388536585366</v>
      </c>
      <c r="DM177">
        <v>-9.3319860627179715E-2</v>
      </c>
      <c r="DN177">
        <v>9.4103237447161661E-2</v>
      </c>
      <c r="DO177">
        <v>1</v>
      </c>
      <c r="DP177">
        <v>0.22440974146341469</v>
      </c>
      <c r="DQ177">
        <v>-0.73239311289198539</v>
      </c>
      <c r="DR177">
        <v>0.10402944603005899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357</v>
      </c>
      <c r="EA177">
        <v>3.2938800000000001</v>
      </c>
      <c r="EB177">
        <v>2.6252900000000001</v>
      </c>
      <c r="EC177">
        <v>0.192166</v>
      </c>
      <c r="ED177">
        <v>0.19226199999999999</v>
      </c>
      <c r="EE177">
        <v>0.149336</v>
      </c>
      <c r="EF177">
        <v>0.14746000000000001</v>
      </c>
      <c r="EG177">
        <v>24363.200000000001</v>
      </c>
      <c r="EH177">
        <v>24851.8</v>
      </c>
      <c r="EI177">
        <v>28077.3</v>
      </c>
      <c r="EJ177">
        <v>29638.7</v>
      </c>
      <c r="EK177">
        <v>32807.699999999997</v>
      </c>
      <c r="EL177">
        <v>35122.800000000003</v>
      </c>
      <c r="EM177">
        <v>39562.199999999997</v>
      </c>
      <c r="EN177">
        <v>42415.9</v>
      </c>
      <c r="EO177">
        <v>2.05172</v>
      </c>
      <c r="EP177">
        <v>2.1319699999999999</v>
      </c>
      <c r="EQ177">
        <v>8.2366200000000001E-2</v>
      </c>
      <c r="ER177">
        <v>0</v>
      </c>
      <c r="ES177">
        <v>33.6252</v>
      </c>
      <c r="ET177">
        <v>999.9</v>
      </c>
      <c r="EU177">
        <v>72.3</v>
      </c>
      <c r="EV177">
        <v>37.200000000000003</v>
      </c>
      <c r="EW177">
        <v>45.624400000000001</v>
      </c>
      <c r="EX177">
        <v>57.102800000000002</v>
      </c>
      <c r="EY177">
        <v>-2.3998400000000002</v>
      </c>
      <c r="EZ177">
        <v>2</v>
      </c>
      <c r="FA177">
        <v>0.64324899999999996</v>
      </c>
      <c r="FB177">
        <v>1.7808600000000001</v>
      </c>
      <c r="FC177">
        <v>20.260300000000001</v>
      </c>
      <c r="FD177">
        <v>5.21549</v>
      </c>
      <c r="FE177">
        <v>12.0098</v>
      </c>
      <c r="FF177">
        <v>4.9855</v>
      </c>
      <c r="FG177">
        <v>3.2845</v>
      </c>
      <c r="FH177">
        <v>7044.8</v>
      </c>
      <c r="FI177">
        <v>9999</v>
      </c>
      <c r="FJ177">
        <v>9999</v>
      </c>
      <c r="FK177">
        <v>515.79999999999995</v>
      </c>
      <c r="FL177">
        <v>1.86581</v>
      </c>
      <c r="FM177">
        <v>1.8621799999999999</v>
      </c>
      <c r="FN177">
        <v>1.8642300000000001</v>
      </c>
      <c r="FO177">
        <v>1.86032</v>
      </c>
      <c r="FP177">
        <v>1.8610199999999999</v>
      </c>
      <c r="FQ177">
        <v>1.8600699999999999</v>
      </c>
      <c r="FR177">
        <v>1.8618300000000001</v>
      </c>
      <c r="FS177">
        <v>1.8583799999999999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-0.24</v>
      </c>
      <c r="GH177">
        <v>0.2243</v>
      </c>
      <c r="GI177">
        <v>-0.69928025100371916</v>
      </c>
      <c r="GJ177">
        <v>1.4630516110468079E-4</v>
      </c>
      <c r="GK177">
        <v>5.5642911680704064E-7</v>
      </c>
      <c r="GL177">
        <v>-2.6618900234199588E-10</v>
      </c>
      <c r="GM177">
        <v>-0.15148303708864999</v>
      </c>
      <c r="GN177">
        <v>8.1235993582925436E-3</v>
      </c>
      <c r="GO177">
        <v>6.4829555091776674E-5</v>
      </c>
      <c r="GP177">
        <v>-4.6489004256989501E-7</v>
      </c>
      <c r="GQ177">
        <v>2</v>
      </c>
      <c r="GR177">
        <v>2085</v>
      </c>
      <c r="GS177">
        <v>3</v>
      </c>
      <c r="GT177">
        <v>37</v>
      </c>
      <c r="GU177">
        <v>16</v>
      </c>
      <c r="GV177">
        <v>16</v>
      </c>
      <c r="GW177">
        <v>2.9553199999999999</v>
      </c>
      <c r="GX177">
        <v>2.5610400000000002</v>
      </c>
      <c r="GY177">
        <v>2.04834</v>
      </c>
      <c r="GZ177">
        <v>2.6184099999999999</v>
      </c>
      <c r="HA177">
        <v>2.1972700000000001</v>
      </c>
      <c r="HB177">
        <v>2.36206</v>
      </c>
      <c r="HC177">
        <v>42.112099999999998</v>
      </c>
      <c r="HD177">
        <v>14.9901</v>
      </c>
      <c r="HE177">
        <v>18</v>
      </c>
      <c r="HF177">
        <v>596.15899999999999</v>
      </c>
      <c r="HG177">
        <v>730.21799999999996</v>
      </c>
      <c r="HH177">
        <v>30.999300000000002</v>
      </c>
      <c r="HI177">
        <v>36.113900000000001</v>
      </c>
      <c r="HJ177">
        <v>30.0002</v>
      </c>
      <c r="HK177">
        <v>35.852600000000002</v>
      </c>
      <c r="HL177">
        <v>35.810400000000001</v>
      </c>
      <c r="HM177">
        <v>59.106900000000003</v>
      </c>
      <c r="HN177">
        <v>21.156600000000001</v>
      </c>
      <c r="HO177">
        <v>97.398899999999998</v>
      </c>
      <c r="HP177">
        <v>31</v>
      </c>
      <c r="HQ177">
        <v>1083.26</v>
      </c>
      <c r="HR177">
        <v>37.874600000000001</v>
      </c>
      <c r="HS177">
        <v>98.834100000000007</v>
      </c>
      <c r="HT177">
        <v>98.309299999999993</v>
      </c>
    </row>
    <row r="178" spans="1:228" x14ac:dyDescent="0.2">
      <c r="A178">
        <v>163</v>
      </c>
      <c r="B178">
        <v>1665597377.5999999</v>
      </c>
      <c r="C178">
        <v>647</v>
      </c>
      <c r="D178" t="s">
        <v>685</v>
      </c>
      <c r="E178" t="s">
        <v>686</v>
      </c>
      <c r="F178">
        <v>4</v>
      </c>
      <c r="G178">
        <v>1665597375.2874999</v>
      </c>
      <c r="H178">
        <f t="shared" si="68"/>
        <v>5.0833280035012679E-4</v>
      </c>
      <c r="I178">
        <f t="shared" si="69"/>
        <v>0.50833280035012673</v>
      </c>
      <c r="J178">
        <f t="shared" si="70"/>
        <v>5.5509154733719726</v>
      </c>
      <c r="K178">
        <f t="shared" si="71"/>
        <v>1061.6012499999999</v>
      </c>
      <c r="L178">
        <f t="shared" si="72"/>
        <v>713.05564685831484</v>
      </c>
      <c r="M178">
        <f t="shared" si="73"/>
        <v>72.096642961787808</v>
      </c>
      <c r="N178">
        <f t="shared" si="74"/>
        <v>107.33788677820513</v>
      </c>
      <c r="O178">
        <f t="shared" si="75"/>
        <v>2.7650551614798947E-2</v>
      </c>
      <c r="P178">
        <f t="shared" si="76"/>
        <v>3.6793401033509405</v>
      </c>
      <c r="Q178">
        <f t="shared" si="77"/>
        <v>2.7535627348758862E-2</v>
      </c>
      <c r="R178">
        <f t="shared" si="78"/>
        <v>1.7220052625229857E-2</v>
      </c>
      <c r="S178">
        <f t="shared" si="79"/>
        <v>226.11846448573996</v>
      </c>
      <c r="T178">
        <f t="shared" si="80"/>
        <v>35.568328538232102</v>
      </c>
      <c r="U178">
        <f t="shared" si="81"/>
        <v>34.955937499999997</v>
      </c>
      <c r="V178">
        <f t="shared" si="82"/>
        <v>5.6346037338264336</v>
      </c>
      <c r="W178">
        <f t="shared" si="83"/>
        <v>69.782477012252457</v>
      </c>
      <c r="X178">
        <f t="shared" si="84"/>
        <v>3.8556307945049904</v>
      </c>
      <c r="Y178">
        <f t="shared" si="85"/>
        <v>5.5252134340659982</v>
      </c>
      <c r="Z178">
        <f t="shared" si="86"/>
        <v>1.7789729393214433</v>
      </c>
      <c r="AA178">
        <f t="shared" si="87"/>
        <v>-22.417476495440592</v>
      </c>
      <c r="AB178">
        <f t="shared" si="88"/>
        <v>-70.113027799043948</v>
      </c>
      <c r="AC178">
        <f t="shared" si="89"/>
        <v>-4.4407667755600491</v>
      </c>
      <c r="AD178">
        <f t="shared" si="90"/>
        <v>129.1471934156954</v>
      </c>
      <c r="AE178">
        <f t="shared" si="91"/>
        <v>29.751909497721769</v>
      </c>
      <c r="AF178">
        <f t="shared" si="92"/>
        <v>0.44544149913002479</v>
      </c>
      <c r="AG178">
        <f t="shared" si="93"/>
        <v>5.5509154733719726</v>
      </c>
      <c r="AH178">
        <v>1116.545988008048</v>
      </c>
      <c r="AI178">
        <v>1106.9247272727271</v>
      </c>
      <c r="AJ178">
        <v>1.788655023412576</v>
      </c>
      <c r="AK178">
        <v>66.503047521225383</v>
      </c>
      <c r="AL178">
        <f t="shared" si="94"/>
        <v>0.50833280035012673</v>
      </c>
      <c r="AM178">
        <v>37.969096109696778</v>
      </c>
      <c r="AN178">
        <v>38.140143956044</v>
      </c>
      <c r="AO178">
        <v>6.0582532459827467E-3</v>
      </c>
      <c r="AP178">
        <v>87.114648894913799</v>
      </c>
      <c r="AQ178">
        <v>82</v>
      </c>
      <c r="AR178">
        <v>13</v>
      </c>
      <c r="AS178">
        <f t="shared" si="95"/>
        <v>1</v>
      </c>
      <c r="AT178">
        <f t="shared" si="96"/>
        <v>0</v>
      </c>
      <c r="AU178">
        <f t="shared" si="97"/>
        <v>47070.15687548976</v>
      </c>
      <c r="AV178">
        <f t="shared" si="98"/>
        <v>1200.01</v>
      </c>
      <c r="AW178">
        <f t="shared" si="99"/>
        <v>1025.9342385936477</v>
      </c>
      <c r="AX178">
        <f t="shared" si="100"/>
        <v>0.85493807434408686</v>
      </c>
      <c r="AY178">
        <f t="shared" si="101"/>
        <v>0.18843048348408761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1665597375.2874999</v>
      </c>
      <c r="BF178">
        <v>1061.6012499999999</v>
      </c>
      <c r="BG178">
        <v>1074.15625</v>
      </c>
      <c r="BH178">
        <v>38.133249999999997</v>
      </c>
      <c r="BI178">
        <v>37.955275</v>
      </c>
      <c r="BJ178">
        <v>1061.8375000000001</v>
      </c>
      <c r="BK178">
        <v>37.908949999999997</v>
      </c>
      <c r="BL178">
        <v>649.99549999999999</v>
      </c>
      <c r="BM178">
        <v>101.0095</v>
      </c>
      <c r="BN178">
        <v>9.9920112499999991E-2</v>
      </c>
      <c r="BO178">
        <v>34.602474999999998</v>
      </c>
      <c r="BP178">
        <v>34.955937499999997</v>
      </c>
      <c r="BQ178">
        <v>999.9</v>
      </c>
      <c r="BR178">
        <v>0</v>
      </c>
      <c r="BS178">
        <v>0</v>
      </c>
      <c r="BT178">
        <v>9009.61</v>
      </c>
      <c r="BU178">
        <v>0</v>
      </c>
      <c r="BV178">
        <v>109.570375</v>
      </c>
      <c r="BW178">
        <v>-12.55575</v>
      </c>
      <c r="BX178">
        <v>1103.68875</v>
      </c>
      <c r="BY178">
        <v>1116.5350000000001</v>
      </c>
      <c r="BZ178">
        <v>0.177987125</v>
      </c>
      <c r="CA178">
        <v>1074.15625</v>
      </c>
      <c r="CB178">
        <v>37.955275</v>
      </c>
      <c r="CC178">
        <v>3.85182</v>
      </c>
      <c r="CD178">
        <v>3.8338424999999998</v>
      </c>
      <c r="CE178">
        <v>28.255912500000001</v>
      </c>
      <c r="CF178">
        <v>28.175537500000001</v>
      </c>
      <c r="CG178">
        <v>1200.01</v>
      </c>
      <c r="CH178">
        <v>0.49998162499999999</v>
      </c>
      <c r="CI178">
        <v>0.50001837500000001</v>
      </c>
      <c r="CJ178">
        <v>0</v>
      </c>
      <c r="CK178">
        <v>770.41599999999994</v>
      </c>
      <c r="CL178">
        <v>4.9990899999999998</v>
      </c>
      <c r="CM178">
        <v>8329.223750000001</v>
      </c>
      <c r="CN178">
        <v>9557.86</v>
      </c>
      <c r="CO178">
        <v>45.436999999999998</v>
      </c>
      <c r="CP178">
        <v>47.773249999999997</v>
      </c>
      <c r="CQ178">
        <v>46.25</v>
      </c>
      <c r="CR178">
        <v>47</v>
      </c>
      <c r="CS178">
        <v>46.936999999999998</v>
      </c>
      <c r="CT178">
        <v>597.48250000000007</v>
      </c>
      <c r="CU178">
        <v>597.52749999999992</v>
      </c>
      <c r="CV178">
        <v>0</v>
      </c>
      <c r="CW178">
        <v>1665597384.4000001</v>
      </c>
      <c r="CX178">
        <v>0</v>
      </c>
      <c r="CY178">
        <v>1665596416</v>
      </c>
      <c r="CZ178" t="s">
        <v>356</v>
      </c>
      <c r="DA178">
        <v>1665596416</v>
      </c>
      <c r="DB178">
        <v>1665596413.5</v>
      </c>
      <c r="DC178">
        <v>13</v>
      </c>
      <c r="DD178">
        <v>-1.9E-2</v>
      </c>
      <c r="DE178">
        <v>-8.0000000000000002E-3</v>
      </c>
      <c r="DF178">
        <v>-0.56100000000000005</v>
      </c>
      <c r="DG178">
        <v>0.20899999999999999</v>
      </c>
      <c r="DH178">
        <v>415</v>
      </c>
      <c r="DI178">
        <v>38</v>
      </c>
      <c r="DJ178">
        <v>0.55000000000000004</v>
      </c>
      <c r="DK178">
        <v>0.34</v>
      </c>
      <c r="DL178">
        <v>-12.56050243902439</v>
      </c>
      <c r="DM178">
        <v>-3.2050871080167659E-2</v>
      </c>
      <c r="DN178">
        <v>9.1460727245072204E-2</v>
      </c>
      <c r="DO178">
        <v>1</v>
      </c>
      <c r="DP178">
        <v>0.20626415609756099</v>
      </c>
      <c r="DQ178">
        <v>-0.74456400209059181</v>
      </c>
      <c r="DR178">
        <v>0.1008619315050011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357</v>
      </c>
      <c r="EA178">
        <v>3.2938000000000001</v>
      </c>
      <c r="EB178">
        <v>2.6252900000000001</v>
      </c>
      <c r="EC178">
        <v>0.19294900000000001</v>
      </c>
      <c r="ED178">
        <v>0.193023</v>
      </c>
      <c r="EE178">
        <v>0.14937700000000001</v>
      </c>
      <c r="EF178">
        <v>0.147261</v>
      </c>
      <c r="EG178">
        <v>24339.599999999999</v>
      </c>
      <c r="EH178">
        <v>24828.3</v>
      </c>
      <c r="EI178">
        <v>28077.5</v>
      </c>
      <c r="EJ178">
        <v>29638.799999999999</v>
      </c>
      <c r="EK178">
        <v>32806.1</v>
      </c>
      <c r="EL178">
        <v>35131.599999999999</v>
      </c>
      <c r="EM178">
        <v>39562.1</v>
      </c>
      <c r="EN178">
        <v>42416.5</v>
      </c>
      <c r="EO178">
        <v>2.0514000000000001</v>
      </c>
      <c r="EP178">
        <v>2.1317699999999999</v>
      </c>
      <c r="EQ178">
        <v>8.2701399999999994E-2</v>
      </c>
      <c r="ER178">
        <v>0</v>
      </c>
      <c r="ES178">
        <v>33.616100000000003</v>
      </c>
      <c r="ET178">
        <v>999.9</v>
      </c>
      <c r="EU178">
        <v>72.3</v>
      </c>
      <c r="EV178">
        <v>37.200000000000003</v>
      </c>
      <c r="EW178">
        <v>45.623699999999999</v>
      </c>
      <c r="EX178">
        <v>56.982799999999997</v>
      </c>
      <c r="EY178">
        <v>-2.3958400000000002</v>
      </c>
      <c r="EZ178">
        <v>2</v>
      </c>
      <c r="FA178">
        <v>0.71140999999999999</v>
      </c>
      <c r="FB178">
        <v>1.7110000000000001</v>
      </c>
      <c r="FC178">
        <v>20.260300000000001</v>
      </c>
      <c r="FD178">
        <v>5.2153400000000003</v>
      </c>
      <c r="FE178">
        <v>12.008900000000001</v>
      </c>
      <c r="FF178">
        <v>4.9855999999999998</v>
      </c>
      <c r="FG178">
        <v>3.2845</v>
      </c>
      <c r="FH178">
        <v>7044.8</v>
      </c>
      <c r="FI178">
        <v>9999</v>
      </c>
      <c r="FJ178">
        <v>9999</v>
      </c>
      <c r="FK178">
        <v>515.79999999999995</v>
      </c>
      <c r="FL178">
        <v>1.86582</v>
      </c>
      <c r="FM178">
        <v>1.8621700000000001</v>
      </c>
      <c r="FN178">
        <v>1.8642300000000001</v>
      </c>
      <c r="FO178">
        <v>1.86033</v>
      </c>
      <c r="FP178">
        <v>1.86103</v>
      </c>
      <c r="FQ178">
        <v>1.86008</v>
      </c>
      <c r="FR178">
        <v>1.86182</v>
      </c>
      <c r="FS178">
        <v>1.8583799999999999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-0.23</v>
      </c>
      <c r="GH178">
        <v>0.22439999999999999</v>
      </c>
      <c r="GI178">
        <v>-0.69928025100371916</v>
      </c>
      <c r="GJ178">
        <v>1.4630516110468079E-4</v>
      </c>
      <c r="GK178">
        <v>5.5642911680704064E-7</v>
      </c>
      <c r="GL178">
        <v>-2.6618900234199588E-10</v>
      </c>
      <c r="GM178">
        <v>-0.15148303708864999</v>
      </c>
      <c r="GN178">
        <v>8.1235993582925436E-3</v>
      </c>
      <c r="GO178">
        <v>6.4829555091776674E-5</v>
      </c>
      <c r="GP178">
        <v>-4.6489004256989501E-7</v>
      </c>
      <c r="GQ178">
        <v>2</v>
      </c>
      <c r="GR178">
        <v>2085</v>
      </c>
      <c r="GS178">
        <v>3</v>
      </c>
      <c r="GT178">
        <v>37</v>
      </c>
      <c r="GU178">
        <v>16</v>
      </c>
      <c r="GV178">
        <v>16.100000000000001</v>
      </c>
      <c r="GW178">
        <v>2.96997</v>
      </c>
      <c r="GX178">
        <v>2.5634800000000002</v>
      </c>
      <c r="GY178">
        <v>2.04834</v>
      </c>
      <c r="GZ178">
        <v>2.6184099999999999</v>
      </c>
      <c r="HA178">
        <v>2.1972700000000001</v>
      </c>
      <c r="HB178">
        <v>2.3767100000000001</v>
      </c>
      <c r="HC178">
        <v>42.112099999999998</v>
      </c>
      <c r="HD178">
        <v>15.0076</v>
      </c>
      <c r="HE178">
        <v>18</v>
      </c>
      <c r="HF178">
        <v>595.95299999999997</v>
      </c>
      <c r="HG178">
        <v>730.06600000000003</v>
      </c>
      <c r="HH178">
        <v>30.9986</v>
      </c>
      <c r="HI178">
        <v>36.1173</v>
      </c>
      <c r="HJ178">
        <v>30.0002</v>
      </c>
      <c r="HK178">
        <v>35.856699999999996</v>
      </c>
      <c r="HL178">
        <v>35.813699999999997</v>
      </c>
      <c r="HM178">
        <v>59.402299999999997</v>
      </c>
      <c r="HN178">
        <v>21.428999999999998</v>
      </c>
      <c r="HO178">
        <v>97.398899999999998</v>
      </c>
      <c r="HP178">
        <v>31</v>
      </c>
      <c r="HQ178">
        <v>1089.94</v>
      </c>
      <c r="HR178">
        <v>37.863300000000002</v>
      </c>
      <c r="HS178">
        <v>98.834199999999996</v>
      </c>
      <c r="HT178">
        <v>98.310199999999995</v>
      </c>
    </row>
    <row r="179" spans="1:228" x14ac:dyDescent="0.2">
      <c r="A179">
        <v>164</v>
      </c>
      <c r="B179">
        <v>1665597381.5999999</v>
      </c>
      <c r="C179">
        <v>651</v>
      </c>
      <c r="D179" t="s">
        <v>687</v>
      </c>
      <c r="E179" t="s">
        <v>688</v>
      </c>
      <c r="F179">
        <v>4</v>
      </c>
      <c r="G179">
        <v>1665597379.5999999</v>
      </c>
      <c r="H179">
        <f t="shared" si="68"/>
        <v>6.3308660402802187E-4</v>
      </c>
      <c r="I179">
        <f t="shared" si="69"/>
        <v>0.63308660402802186</v>
      </c>
      <c r="J179">
        <f t="shared" si="70"/>
        <v>6.2817748709496355</v>
      </c>
      <c r="K179">
        <f t="shared" si="71"/>
        <v>1068.93</v>
      </c>
      <c r="L179">
        <f t="shared" si="72"/>
        <v>749.66346271978637</v>
      </c>
      <c r="M179">
        <f t="shared" si="73"/>
        <v>75.796737084039194</v>
      </c>
      <c r="N179">
        <f t="shared" si="74"/>
        <v>108.07703749799353</v>
      </c>
      <c r="O179">
        <f t="shared" si="75"/>
        <v>3.4519213033364207E-2</v>
      </c>
      <c r="P179">
        <f t="shared" si="76"/>
        <v>3.6809346210946474</v>
      </c>
      <c r="Q179">
        <f t="shared" si="77"/>
        <v>3.4340376995719228E-2</v>
      </c>
      <c r="R179">
        <f t="shared" si="78"/>
        <v>2.1478725923103605E-2</v>
      </c>
      <c r="S179">
        <f t="shared" si="79"/>
        <v>226.11821580718401</v>
      </c>
      <c r="T179">
        <f t="shared" si="80"/>
        <v>35.540227031284694</v>
      </c>
      <c r="U179">
        <f t="shared" si="81"/>
        <v>34.946800000000003</v>
      </c>
      <c r="V179">
        <f t="shared" si="82"/>
        <v>5.6317523161147625</v>
      </c>
      <c r="W179">
        <f t="shared" si="83"/>
        <v>69.781317200334598</v>
      </c>
      <c r="X179">
        <f t="shared" si="84"/>
        <v>3.8552172437378238</v>
      </c>
      <c r="Y179">
        <f t="shared" si="85"/>
        <v>5.5247126285534458</v>
      </c>
      <c r="Z179">
        <f t="shared" si="86"/>
        <v>1.7765350723769386</v>
      </c>
      <c r="AA179">
        <f t="shared" si="87"/>
        <v>-27.919119237635766</v>
      </c>
      <c r="AB179">
        <f t="shared" si="88"/>
        <v>-68.65400051116292</v>
      </c>
      <c r="AC179">
        <f t="shared" si="89"/>
        <v>-4.3462441675229977</v>
      </c>
      <c r="AD179">
        <f t="shared" si="90"/>
        <v>125.19885189086234</v>
      </c>
      <c r="AE179">
        <f t="shared" si="91"/>
        <v>29.610801735171378</v>
      </c>
      <c r="AF179">
        <f t="shared" si="92"/>
        <v>0.80552707705662896</v>
      </c>
      <c r="AG179">
        <f t="shared" si="93"/>
        <v>6.2817748709496355</v>
      </c>
      <c r="AH179">
        <v>1123.611159652319</v>
      </c>
      <c r="AI179">
        <v>1113.9023030303031</v>
      </c>
      <c r="AJ179">
        <v>1.7321559780810329</v>
      </c>
      <c r="AK179">
        <v>66.503047521225383</v>
      </c>
      <c r="AL179">
        <f t="shared" si="94"/>
        <v>0.63308660402802186</v>
      </c>
      <c r="AM179">
        <v>37.894637044932907</v>
      </c>
      <c r="AN179">
        <v>38.114384615384637</v>
      </c>
      <c r="AO179">
        <v>6.2791057009476958E-3</v>
      </c>
      <c r="AP179">
        <v>87.114648894913799</v>
      </c>
      <c r="AQ179">
        <v>82</v>
      </c>
      <c r="AR179">
        <v>13</v>
      </c>
      <c r="AS179">
        <f t="shared" si="95"/>
        <v>1</v>
      </c>
      <c r="AT179">
        <f t="shared" si="96"/>
        <v>0</v>
      </c>
      <c r="AU179">
        <f t="shared" si="97"/>
        <v>47098.744957776296</v>
      </c>
      <c r="AV179">
        <f t="shared" si="98"/>
        <v>1200.008571428571</v>
      </c>
      <c r="AW179">
        <f t="shared" si="99"/>
        <v>1025.9330278793695</v>
      </c>
      <c r="AX179">
        <f t="shared" si="100"/>
        <v>0.85493808319888065</v>
      </c>
      <c r="AY179">
        <f t="shared" si="101"/>
        <v>0.18843050057383978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1665597379.5999999</v>
      </c>
      <c r="BF179">
        <v>1068.93</v>
      </c>
      <c r="BG179">
        <v>1081.588571428571</v>
      </c>
      <c r="BH179">
        <v>38.129814285714289</v>
      </c>
      <c r="BI179">
        <v>37.807942857142862</v>
      </c>
      <c r="BJ179">
        <v>1069.161428571429</v>
      </c>
      <c r="BK179">
        <v>37.905514285714283</v>
      </c>
      <c r="BL179">
        <v>649.947</v>
      </c>
      <c r="BM179">
        <v>101.00785714285711</v>
      </c>
      <c r="BN179">
        <v>9.9827642857142865E-2</v>
      </c>
      <c r="BO179">
        <v>34.600842857142858</v>
      </c>
      <c r="BP179">
        <v>34.946800000000003</v>
      </c>
      <c r="BQ179">
        <v>999.89999999999986</v>
      </c>
      <c r="BR179">
        <v>0</v>
      </c>
      <c r="BS179">
        <v>0</v>
      </c>
      <c r="BT179">
        <v>9015.2685714285708</v>
      </c>
      <c r="BU179">
        <v>0</v>
      </c>
      <c r="BV179">
        <v>103.35299999999999</v>
      </c>
      <c r="BW179">
        <v>-12.658214285714291</v>
      </c>
      <c r="BX179">
        <v>1111.3042857142859</v>
      </c>
      <c r="BY179">
        <v>1124.0871428571429</v>
      </c>
      <c r="BZ179">
        <v>0.32186214285714287</v>
      </c>
      <c r="CA179">
        <v>1081.588571428571</v>
      </c>
      <c r="CB179">
        <v>37.807942857142862</v>
      </c>
      <c r="CC179">
        <v>3.85141</v>
      </c>
      <c r="CD179">
        <v>3.818898571428571</v>
      </c>
      <c r="CE179">
        <v>28.254057142857139</v>
      </c>
      <c r="CF179">
        <v>28.108457142857141</v>
      </c>
      <c r="CG179">
        <v>1200.008571428571</v>
      </c>
      <c r="CH179">
        <v>0.49998042857142849</v>
      </c>
      <c r="CI179">
        <v>0.50001957142857134</v>
      </c>
      <c r="CJ179">
        <v>0</v>
      </c>
      <c r="CK179">
        <v>770.45399999999995</v>
      </c>
      <c r="CL179">
        <v>4.9990899999999998</v>
      </c>
      <c r="CM179">
        <v>8325.8028571428586</v>
      </c>
      <c r="CN179">
        <v>9557.8457142857133</v>
      </c>
      <c r="CO179">
        <v>45.436999999999998</v>
      </c>
      <c r="CP179">
        <v>47.776571428571437</v>
      </c>
      <c r="CQ179">
        <v>46.25</v>
      </c>
      <c r="CR179">
        <v>47</v>
      </c>
      <c r="CS179">
        <v>46.936999999999998</v>
      </c>
      <c r="CT179">
        <v>597.48142857142852</v>
      </c>
      <c r="CU179">
        <v>597.52714285714296</v>
      </c>
      <c r="CV179">
        <v>0</v>
      </c>
      <c r="CW179">
        <v>1665597388.5999999</v>
      </c>
      <c r="CX179">
        <v>0</v>
      </c>
      <c r="CY179">
        <v>1665596416</v>
      </c>
      <c r="CZ179" t="s">
        <v>356</v>
      </c>
      <c r="DA179">
        <v>1665596416</v>
      </c>
      <c r="DB179">
        <v>1665596413.5</v>
      </c>
      <c r="DC179">
        <v>13</v>
      </c>
      <c r="DD179">
        <v>-1.9E-2</v>
      </c>
      <c r="DE179">
        <v>-8.0000000000000002E-3</v>
      </c>
      <c r="DF179">
        <v>-0.56100000000000005</v>
      </c>
      <c r="DG179">
        <v>0.20899999999999999</v>
      </c>
      <c r="DH179">
        <v>415</v>
      </c>
      <c r="DI179">
        <v>38</v>
      </c>
      <c r="DJ179">
        <v>0.55000000000000004</v>
      </c>
      <c r="DK179">
        <v>0.34</v>
      </c>
      <c r="DL179">
        <v>-12.56121463414634</v>
      </c>
      <c r="DM179">
        <v>-0.49541811846689249</v>
      </c>
      <c r="DN179">
        <v>9.3905688445520261E-2</v>
      </c>
      <c r="DO179">
        <v>0</v>
      </c>
      <c r="DP179">
        <v>0.1918945219512195</v>
      </c>
      <c r="DQ179">
        <v>0.20796448850174271</v>
      </c>
      <c r="DR179">
        <v>8.1158575435052338E-2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416</v>
      </c>
      <c r="EA179">
        <v>3.2937699999999999</v>
      </c>
      <c r="EB179">
        <v>2.6253600000000001</v>
      </c>
      <c r="EC179">
        <v>0.193719</v>
      </c>
      <c r="ED179">
        <v>0.19379199999999999</v>
      </c>
      <c r="EE179">
        <v>0.149285</v>
      </c>
      <c r="EF179">
        <v>0.14694099999999999</v>
      </c>
      <c r="EG179">
        <v>24316.1</v>
      </c>
      <c r="EH179">
        <v>24804.9</v>
      </c>
      <c r="EI179">
        <v>28077.200000000001</v>
      </c>
      <c r="EJ179">
        <v>29639.200000000001</v>
      </c>
      <c r="EK179">
        <v>32809.4</v>
      </c>
      <c r="EL179">
        <v>35145.1</v>
      </c>
      <c r="EM179">
        <v>39561.699999999997</v>
      </c>
      <c r="EN179">
        <v>42416.9</v>
      </c>
      <c r="EO179">
        <v>2.0510999999999999</v>
      </c>
      <c r="EP179">
        <v>2.1316799999999998</v>
      </c>
      <c r="EQ179">
        <v>8.2768499999999995E-2</v>
      </c>
      <c r="ER179">
        <v>0</v>
      </c>
      <c r="ES179">
        <v>33.606999999999999</v>
      </c>
      <c r="ET179">
        <v>999.9</v>
      </c>
      <c r="EU179">
        <v>72.3</v>
      </c>
      <c r="EV179">
        <v>37.200000000000003</v>
      </c>
      <c r="EW179">
        <v>45.623600000000003</v>
      </c>
      <c r="EX179">
        <v>57.192799999999998</v>
      </c>
      <c r="EY179">
        <v>-2.2155499999999999</v>
      </c>
      <c r="EZ179">
        <v>2</v>
      </c>
      <c r="FA179">
        <v>0.71159600000000001</v>
      </c>
      <c r="FB179">
        <v>1.7079299999999999</v>
      </c>
      <c r="FC179">
        <v>20.260300000000001</v>
      </c>
      <c r="FD179">
        <v>5.2153400000000003</v>
      </c>
      <c r="FE179">
        <v>12.0097</v>
      </c>
      <c r="FF179">
        <v>4.9851999999999999</v>
      </c>
      <c r="FG179">
        <v>3.2845</v>
      </c>
      <c r="FH179">
        <v>7045.1</v>
      </c>
      <c r="FI179">
        <v>9999</v>
      </c>
      <c r="FJ179">
        <v>9999</v>
      </c>
      <c r="FK179">
        <v>515.79999999999995</v>
      </c>
      <c r="FL179">
        <v>1.86582</v>
      </c>
      <c r="FM179">
        <v>1.8621799999999999</v>
      </c>
      <c r="FN179">
        <v>1.8642099999999999</v>
      </c>
      <c r="FO179">
        <v>1.86033</v>
      </c>
      <c r="FP179">
        <v>1.8610100000000001</v>
      </c>
      <c r="FQ179">
        <v>1.86006</v>
      </c>
      <c r="FR179">
        <v>1.86181</v>
      </c>
      <c r="FS179">
        <v>1.8583799999999999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-0.23</v>
      </c>
      <c r="GH179">
        <v>0.22409999999999999</v>
      </c>
      <c r="GI179">
        <v>-0.69928025100371916</v>
      </c>
      <c r="GJ179">
        <v>1.4630516110468079E-4</v>
      </c>
      <c r="GK179">
        <v>5.5642911680704064E-7</v>
      </c>
      <c r="GL179">
        <v>-2.6618900234199588E-10</v>
      </c>
      <c r="GM179">
        <v>-0.15148303708864999</v>
      </c>
      <c r="GN179">
        <v>8.1235993582925436E-3</v>
      </c>
      <c r="GO179">
        <v>6.4829555091776674E-5</v>
      </c>
      <c r="GP179">
        <v>-4.6489004256989501E-7</v>
      </c>
      <c r="GQ179">
        <v>2</v>
      </c>
      <c r="GR179">
        <v>2085</v>
      </c>
      <c r="GS179">
        <v>3</v>
      </c>
      <c r="GT179">
        <v>37</v>
      </c>
      <c r="GU179">
        <v>16.100000000000001</v>
      </c>
      <c r="GV179">
        <v>16.100000000000001</v>
      </c>
      <c r="GW179">
        <v>2.9846200000000001</v>
      </c>
      <c r="GX179">
        <v>2.5647000000000002</v>
      </c>
      <c r="GY179">
        <v>2.04834</v>
      </c>
      <c r="GZ179">
        <v>2.6184099999999999</v>
      </c>
      <c r="HA179">
        <v>2.1972700000000001</v>
      </c>
      <c r="HB179">
        <v>2.34619</v>
      </c>
      <c r="HC179">
        <v>42.112099999999998</v>
      </c>
      <c r="HD179">
        <v>14.9901</v>
      </c>
      <c r="HE179">
        <v>18</v>
      </c>
      <c r="HF179">
        <v>595.76</v>
      </c>
      <c r="HG179">
        <v>729.99900000000002</v>
      </c>
      <c r="HH179">
        <v>30.998899999999999</v>
      </c>
      <c r="HI179">
        <v>36.120600000000003</v>
      </c>
      <c r="HJ179">
        <v>30.000299999999999</v>
      </c>
      <c r="HK179">
        <v>35.860100000000003</v>
      </c>
      <c r="HL179">
        <v>35.816200000000002</v>
      </c>
      <c r="HM179">
        <v>59.692</v>
      </c>
      <c r="HN179">
        <v>21.428999999999998</v>
      </c>
      <c r="HO179">
        <v>97.398899999999998</v>
      </c>
      <c r="HP179">
        <v>31</v>
      </c>
      <c r="HQ179">
        <v>1096.6199999999999</v>
      </c>
      <c r="HR179">
        <v>37.870800000000003</v>
      </c>
      <c r="HS179">
        <v>98.833299999999994</v>
      </c>
      <c r="HT179">
        <v>98.311400000000006</v>
      </c>
    </row>
    <row r="180" spans="1:228" x14ac:dyDescent="0.2">
      <c r="A180">
        <v>165</v>
      </c>
      <c r="B180">
        <v>1665597385.5999999</v>
      </c>
      <c r="C180">
        <v>655</v>
      </c>
      <c r="D180" t="s">
        <v>689</v>
      </c>
      <c r="E180" t="s">
        <v>690</v>
      </c>
      <c r="F180">
        <v>4</v>
      </c>
      <c r="G180">
        <v>1665597383.2874999</v>
      </c>
      <c r="H180">
        <f t="shared" si="68"/>
        <v>5.6752337256009953E-4</v>
      </c>
      <c r="I180">
        <f t="shared" si="69"/>
        <v>0.56752337256009955</v>
      </c>
      <c r="J180">
        <f t="shared" si="70"/>
        <v>6.0108500969963412</v>
      </c>
      <c r="K180">
        <f t="shared" si="71"/>
        <v>1075.13375</v>
      </c>
      <c r="L180">
        <f t="shared" si="72"/>
        <v>735.80279174285488</v>
      </c>
      <c r="M180">
        <f t="shared" si="73"/>
        <v>74.396322115838657</v>
      </c>
      <c r="N180">
        <f t="shared" si="74"/>
        <v>108.70575333528049</v>
      </c>
      <c r="O180">
        <f t="shared" si="75"/>
        <v>3.0888119928265567E-2</v>
      </c>
      <c r="P180">
        <f t="shared" si="76"/>
        <v>3.6741005483811411</v>
      </c>
      <c r="Q180">
        <f t="shared" si="77"/>
        <v>3.0744579317530753E-2</v>
      </c>
      <c r="R180">
        <f t="shared" si="78"/>
        <v>1.9228202865248203E-2</v>
      </c>
      <c r="S180">
        <f t="shared" si="79"/>
        <v>226.11853686079482</v>
      </c>
      <c r="T180">
        <f t="shared" si="80"/>
        <v>35.555144477087389</v>
      </c>
      <c r="U180">
        <f t="shared" si="81"/>
        <v>34.940087499999997</v>
      </c>
      <c r="V180">
        <f t="shared" si="82"/>
        <v>5.6296584349464975</v>
      </c>
      <c r="W180">
        <f t="shared" si="83"/>
        <v>69.702350413593919</v>
      </c>
      <c r="X180">
        <f t="shared" si="84"/>
        <v>3.8507571714709061</v>
      </c>
      <c r="Y180">
        <f t="shared" si="85"/>
        <v>5.5245729141436533</v>
      </c>
      <c r="Z180">
        <f t="shared" si="86"/>
        <v>1.7789012634755914</v>
      </c>
      <c r="AA180">
        <f t="shared" si="87"/>
        <v>-25.027780729900389</v>
      </c>
      <c r="AB180">
        <f t="shared" si="88"/>
        <v>-67.287133547241012</v>
      </c>
      <c r="AC180">
        <f t="shared" si="89"/>
        <v>-4.2674868283122214</v>
      </c>
      <c r="AD180">
        <f t="shared" si="90"/>
        <v>129.53613575534118</v>
      </c>
      <c r="AE180">
        <f t="shared" si="91"/>
        <v>29.277931450746081</v>
      </c>
      <c r="AF180">
        <f t="shared" si="92"/>
        <v>0.799120093924649</v>
      </c>
      <c r="AG180">
        <f t="shared" si="93"/>
        <v>6.0108500969963412</v>
      </c>
      <c r="AH180">
        <v>1130.366574671739</v>
      </c>
      <c r="AI180">
        <v>1120.8244242424239</v>
      </c>
      <c r="AJ180">
        <v>1.7202295246670749</v>
      </c>
      <c r="AK180">
        <v>66.503047521225383</v>
      </c>
      <c r="AL180">
        <f t="shared" si="94"/>
        <v>0.56752337256009955</v>
      </c>
      <c r="AM180">
        <v>37.769833764960097</v>
      </c>
      <c r="AN180">
        <v>38.062284615384627</v>
      </c>
      <c r="AO180">
        <v>-1.241874147408591E-2</v>
      </c>
      <c r="AP180">
        <v>87.114648894913799</v>
      </c>
      <c r="AQ180">
        <v>82</v>
      </c>
      <c r="AR180">
        <v>13</v>
      </c>
      <c r="AS180">
        <f t="shared" si="95"/>
        <v>1</v>
      </c>
      <c r="AT180">
        <f t="shared" si="96"/>
        <v>0</v>
      </c>
      <c r="AU180">
        <f t="shared" si="97"/>
        <v>46977.327153049766</v>
      </c>
      <c r="AV180">
        <f t="shared" si="98"/>
        <v>1200.01</v>
      </c>
      <c r="AW180">
        <f t="shared" si="99"/>
        <v>1025.9342760936761</v>
      </c>
      <c r="AX180">
        <f t="shared" si="100"/>
        <v>0.85493810559385008</v>
      </c>
      <c r="AY180">
        <f t="shared" si="101"/>
        <v>0.18843054379613072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1665597383.2874999</v>
      </c>
      <c r="BF180">
        <v>1075.13375</v>
      </c>
      <c r="BG180">
        <v>1087.6512499999999</v>
      </c>
      <c r="BH180">
        <v>38.085187500000004</v>
      </c>
      <c r="BI180">
        <v>37.765912499999999</v>
      </c>
      <c r="BJ180">
        <v>1075.36375</v>
      </c>
      <c r="BK180">
        <v>37.861400000000003</v>
      </c>
      <c r="BL180">
        <v>650.05112499999996</v>
      </c>
      <c r="BM180">
        <v>101.008875</v>
      </c>
      <c r="BN180">
        <v>0.1001761625</v>
      </c>
      <c r="BO180">
        <v>34.600387499999997</v>
      </c>
      <c r="BP180">
        <v>34.940087499999997</v>
      </c>
      <c r="BQ180">
        <v>999.9</v>
      </c>
      <c r="BR180">
        <v>0</v>
      </c>
      <c r="BS180">
        <v>0</v>
      </c>
      <c r="BT180">
        <v>8991.5625</v>
      </c>
      <c r="BU180">
        <v>0</v>
      </c>
      <c r="BV180">
        <v>99.964775000000003</v>
      </c>
      <c r="BW180">
        <v>-12.516337500000001</v>
      </c>
      <c r="BX180">
        <v>1117.7025000000001</v>
      </c>
      <c r="BY180">
        <v>1130.3412499999999</v>
      </c>
      <c r="BZ180">
        <v>0.31927587499999999</v>
      </c>
      <c r="CA180">
        <v>1087.6512499999999</v>
      </c>
      <c r="CB180">
        <v>37.765912499999999</v>
      </c>
      <c r="CC180">
        <v>3.84693</v>
      </c>
      <c r="CD180">
        <v>3.8146800000000001</v>
      </c>
      <c r="CE180">
        <v>28.234075000000001</v>
      </c>
      <c r="CF180">
        <v>28.089487500000001</v>
      </c>
      <c r="CG180">
        <v>1200.01</v>
      </c>
      <c r="CH180">
        <v>0.49998150000000002</v>
      </c>
      <c r="CI180">
        <v>0.50001849999999992</v>
      </c>
      <c r="CJ180">
        <v>0</v>
      </c>
      <c r="CK180">
        <v>770.40337499999998</v>
      </c>
      <c r="CL180">
        <v>4.9990899999999998</v>
      </c>
      <c r="CM180">
        <v>8326.8050000000003</v>
      </c>
      <c r="CN180">
        <v>9557.8700000000008</v>
      </c>
      <c r="CO180">
        <v>45.436999999999998</v>
      </c>
      <c r="CP180">
        <v>47.804250000000003</v>
      </c>
      <c r="CQ180">
        <v>46.25</v>
      </c>
      <c r="CR180">
        <v>47.030999999999999</v>
      </c>
      <c r="CS180">
        <v>46.936999999999998</v>
      </c>
      <c r="CT180">
        <v>597.48125000000005</v>
      </c>
      <c r="CU180">
        <v>597.52874999999995</v>
      </c>
      <c r="CV180">
        <v>0</v>
      </c>
      <c r="CW180">
        <v>1665597392.2</v>
      </c>
      <c r="CX180">
        <v>0</v>
      </c>
      <c r="CY180">
        <v>1665596416</v>
      </c>
      <c r="CZ180" t="s">
        <v>356</v>
      </c>
      <c r="DA180">
        <v>1665596416</v>
      </c>
      <c r="DB180">
        <v>1665596413.5</v>
      </c>
      <c r="DC180">
        <v>13</v>
      </c>
      <c r="DD180">
        <v>-1.9E-2</v>
      </c>
      <c r="DE180">
        <v>-8.0000000000000002E-3</v>
      </c>
      <c r="DF180">
        <v>-0.56100000000000005</v>
      </c>
      <c r="DG180">
        <v>0.20899999999999999</v>
      </c>
      <c r="DH180">
        <v>415</v>
      </c>
      <c r="DI180">
        <v>38</v>
      </c>
      <c r="DJ180">
        <v>0.55000000000000004</v>
      </c>
      <c r="DK180">
        <v>0.34</v>
      </c>
      <c r="DL180">
        <v>-12.564470731707321</v>
      </c>
      <c r="DM180">
        <v>-0.26407944250871029</v>
      </c>
      <c r="DN180">
        <v>9.0891646142475524E-2</v>
      </c>
      <c r="DO180">
        <v>0</v>
      </c>
      <c r="DP180">
        <v>0.20493688780487801</v>
      </c>
      <c r="DQ180">
        <v>0.8597598083623692</v>
      </c>
      <c r="DR180">
        <v>9.0355512079997813E-2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416</v>
      </c>
      <c r="EA180">
        <v>3.2941400000000001</v>
      </c>
      <c r="EB180">
        <v>2.6252800000000001</v>
      </c>
      <c r="EC180">
        <v>0.19448499999999999</v>
      </c>
      <c r="ED180">
        <v>0.19453500000000001</v>
      </c>
      <c r="EE180">
        <v>0.14915500000000001</v>
      </c>
      <c r="EF180">
        <v>0.146924</v>
      </c>
      <c r="EG180">
        <v>24293.4</v>
      </c>
      <c r="EH180">
        <v>24781.8</v>
      </c>
      <c r="EI180">
        <v>28077.9</v>
      </c>
      <c r="EJ180">
        <v>29639</v>
      </c>
      <c r="EK180">
        <v>32814.800000000003</v>
      </c>
      <c r="EL180">
        <v>35145.599999999999</v>
      </c>
      <c r="EM180">
        <v>39562.300000000003</v>
      </c>
      <c r="EN180">
        <v>42416.6</v>
      </c>
      <c r="EO180">
        <v>2.0517500000000002</v>
      </c>
      <c r="EP180">
        <v>2.1316799999999998</v>
      </c>
      <c r="EQ180">
        <v>8.2552399999999998E-2</v>
      </c>
      <c r="ER180">
        <v>0</v>
      </c>
      <c r="ES180">
        <v>33.600999999999999</v>
      </c>
      <c r="ET180">
        <v>999.9</v>
      </c>
      <c r="EU180">
        <v>72.3</v>
      </c>
      <c r="EV180">
        <v>37.200000000000003</v>
      </c>
      <c r="EW180">
        <v>45.624899999999997</v>
      </c>
      <c r="EX180">
        <v>56.532800000000002</v>
      </c>
      <c r="EY180">
        <v>-2.3998400000000002</v>
      </c>
      <c r="EZ180">
        <v>2</v>
      </c>
      <c r="FA180">
        <v>0.71165400000000001</v>
      </c>
      <c r="FB180">
        <v>1.70468</v>
      </c>
      <c r="FC180">
        <v>20.260300000000001</v>
      </c>
      <c r="FD180">
        <v>5.2157900000000001</v>
      </c>
      <c r="FE180">
        <v>12.0097</v>
      </c>
      <c r="FF180">
        <v>4.9856999999999996</v>
      </c>
      <c r="FG180">
        <v>3.2845</v>
      </c>
      <c r="FH180">
        <v>7045.1</v>
      </c>
      <c r="FI180">
        <v>9999</v>
      </c>
      <c r="FJ180">
        <v>9999</v>
      </c>
      <c r="FK180">
        <v>515.79999999999995</v>
      </c>
      <c r="FL180">
        <v>1.8657900000000001</v>
      </c>
      <c r="FM180">
        <v>1.8621799999999999</v>
      </c>
      <c r="FN180">
        <v>1.8642099999999999</v>
      </c>
      <c r="FO180">
        <v>1.8603400000000001</v>
      </c>
      <c r="FP180">
        <v>1.8610199999999999</v>
      </c>
      <c r="FQ180">
        <v>1.8601000000000001</v>
      </c>
      <c r="FR180">
        <v>1.8618399999999999</v>
      </c>
      <c r="FS180">
        <v>1.8584000000000001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-0.23</v>
      </c>
      <c r="GH180">
        <v>0.2235</v>
      </c>
      <c r="GI180">
        <v>-0.69928025100371916</v>
      </c>
      <c r="GJ180">
        <v>1.4630516110468079E-4</v>
      </c>
      <c r="GK180">
        <v>5.5642911680704064E-7</v>
      </c>
      <c r="GL180">
        <v>-2.6618900234199588E-10</v>
      </c>
      <c r="GM180">
        <v>-0.15148303708864999</v>
      </c>
      <c r="GN180">
        <v>8.1235993582925436E-3</v>
      </c>
      <c r="GO180">
        <v>6.4829555091776674E-5</v>
      </c>
      <c r="GP180">
        <v>-4.6489004256989501E-7</v>
      </c>
      <c r="GQ180">
        <v>2</v>
      </c>
      <c r="GR180">
        <v>2085</v>
      </c>
      <c r="GS180">
        <v>3</v>
      </c>
      <c r="GT180">
        <v>37</v>
      </c>
      <c r="GU180">
        <v>16.2</v>
      </c>
      <c r="GV180">
        <v>16.2</v>
      </c>
      <c r="GW180">
        <v>2.9992700000000001</v>
      </c>
      <c r="GX180">
        <v>2.5647000000000002</v>
      </c>
      <c r="GY180">
        <v>2.04834</v>
      </c>
      <c r="GZ180">
        <v>2.6184099999999999</v>
      </c>
      <c r="HA180">
        <v>2.1972700000000001</v>
      </c>
      <c r="HB180">
        <v>2.3107899999999999</v>
      </c>
      <c r="HC180">
        <v>42.112099999999998</v>
      </c>
      <c r="HD180">
        <v>14.981400000000001</v>
      </c>
      <c r="HE180">
        <v>18</v>
      </c>
      <c r="HF180">
        <v>596.27300000000002</v>
      </c>
      <c r="HG180">
        <v>730.03700000000003</v>
      </c>
      <c r="HH180">
        <v>30.998999999999999</v>
      </c>
      <c r="HI180">
        <v>36.124000000000002</v>
      </c>
      <c r="HJ180">
        <v>30</v>
      </c>
      <c r="HK180">
        <v>35.863300000000002</v>
      </c>
      <c r="HL180">
        <v>35.819499999999998</v>
      </c>
      <c r="HM180">
        <v>59.985399999999998</v>
      </c>
      <c r="HN180">
        <v>21.155999999999999</v>
      </c>
      <c r="HO180">
        <v>97.398899999999998</v>
      </c>
      <c r="HP180">
        <v>31</v>
      </c>
      <c r="HQ180">
        <v>1103.29</v>
      </c>
      <c r="HR180">
        <v>37.889499999999998</v>
      </c>
      <c r="HS180">
        <v>98.835099999999997</v>
      </c>
      <c r="HT180">
        <v>98.310699999999997</v>
      </c>
    </row>
    <row r="181" spans="1:228" x14ac:dyDescent="0.2">
      <c r="A181">
        <v>166</v>
      </c>
      <c r="B181">
        <v>1665597389.5999999</v>
      </c>
      <c r="C181">
        <v>659</v>
      </c>
      <c r="D181" t="s">
        <v>691</v>
      </c>
      <c r="E181" t="s">
        <v>692</v>
      </c>
      <c r="F181">
        <v>4</v>
      </c>
      <c r="G181">
        <v>1665597387.5999999</v>
      </c>
      <c r="H181">
        <f t="shared" si="68"/>
        <v>4.972706866828877E-4</v>
      </c>
      <c r="I181">
        <f t="shared" si="69"/>
        <v>0.49727068668288765</v>
      </c>
      <c r="J181">
        <f t="shared" si="70"/>
        <v>6.1961677189506439</v>
      </c>
      <c r="K181">
        <f t="shared" si="71"/>
        <v>1082.2971428571429</v>
      </c>
      <c r="L181">
        <f t="shared" si="72"/>
        <v>687.86391293583802</v>
      </c>
      <c r="M181">
        <f t="shared" si="73"/>
        <v>69.549014388955655</v>
      </c>
      <c r="N181">
        <f t="shared" si="74"/>
        <v>109.42963883717833</v>
      </c>
      <c r="O181">
        <f t="shared" si="75"/>
        <v>2.701393203581651E-2</v>
      </c>
      <c r="P181">
        <f t="shared" si="76"/>
        <v>3.6743169672250664</v>
      </c>
      <c r="Q181">
        <f t="shared" si="77"/>
        <v>2.6904078174974221E-2</v>
      </c>
      <c r="R181">
        <f t="shared" si="78"/>
        <v>1.6824881418209665E-2</v>
      </c>
      <c r="S181">
        <f t="shared" si="79"/>
        <v>226.1207863781124</v>
      </c>
      <c r="T181">
        <f t="shared" si="80"/>
        <v>35.568738492076115</v>
      </c>
      <c r="U181">
        <f t="shared" si="81"/>
        <v>34.933271428571437</v>
      </c>
      <c r="V181">
        <f t="shared" si="82"/>
        <v>5.6275329383712549</v>
      </c>
      <c r="W181">
        <f t="shared" si="83"/>
        <v>69.625533048282165</v>
      </c>
      <c r="X181">
        <f t="shared" si="84"/>
        <v>3.8462840802656513</v>
      </c>
      <c r="Y181">
        <f t="shared" si="85"/>
        <v>5.524243638606583</v>
      </c>
      <c r="Z181">
        <f t="shared" si="86"/>
        <v>1.7812488581056036</v>
      </c>
      <c r="AA181">
        <f t="shared" si="87"/>
        <v>-21.929637282715348</v>
      </c>
      <c r="AB181">
        <f t="shared" si="88"/>
        <v>-66.153495734727954</v>
      </c>
      <c r="AC181">
        <f t="shared" si="89"/>
        <v>-4.1951807372894638</v>
      </c>
      <c r="AD181">
        <f t="shared" si="90"/>
        <v>133.84247262337962</v>
      </c>
      <c r="AE181">
        <f t="shared" si="91"/>
        <v>29.456644250550902</v>
      </c>
      <c r="AF181">
        <f t="shared" si="92"/>
        <v>0.51643143488356913</v>
      </c>
      <c r="AG181">
        <f t="shared" si="93"/>
        <v>6.1961677189506439</v>
      </c>
      <c r="AH181">
        <v>1137.300460832347</v>
      </c>
      <c r="AI181">
        <v>1127.6777575757569</v>
      </c>
      <c r="AJ181">
        <v>1.720295565516234</v>
      </c>
      <c r="AK181">
        <v>66.503047521225383</v>
      </c>
      <c r="AL181">
        <f t="shared" si="94"/>
        <v>0.49727068668288765</v>
      </c>
      <c r="AM181">
        <v>37.762215719177981</v>
      </c>
      <c r="AN181">
        <v>38.032915384615407</v>
      </c>
      <c r="AO181">
        <v>-1.361127532714713E-2</v>
      </c>
      <c r="AP181">
        <v>87.114648894913799</v>
      </c>
      <c r="AQ181">
        <v>82</v>
      </c>
      <c r="AR181">
        <v>13</v>
      </c>
      <c r="AS181">
        <f t="shared" si="95"/>
        <v>1</v>
      </c>
      <c r="AT181">
        <f t="shared" si="96"/>
        <v>0</v>
      </c>
      <c r="AU181">
        <f t="shared" si="97"/>
        <v>46981.336858768591</v>
      </c>
      <c r="AV181">
        <f t="shared" si="98"/>
        <v>1200.025714285714</v>
      </c>
      <c r="AW181">
        <f t="shared" si="99"/>
        <v>1025.9473421648249</v>
      </c>
      <c r="AX181">
        <f t="shared" si="100"/>
        <v>0.85493779837500816</v>
      </c>
      <c r="AY181">
        <f t="shared" si="101"/>
        <v>0.18842995086376568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1665597387.5999999</v>
      </c>
      <c r="BF181">
        <v>1082.2971428571429</v>
      </c>
      <c r="BG181">
        <v>1094.764285714286</v>
      </c>
      <c r="BH181">
        <v>38.041085714285707</v>
      </c>
      <c r="BI181">
        <v>37.834742857142857</v>
      </c>
      <c r="BJ181">
        <v>1082.524285714285</v>
      </c>
      <c r="BK181">
        <v>37.817771428571433</v>
      </c>
      <c r="BL181">
        <v>650.04514285714299</v>
      </c>
      <c r="BM181">
        <v>101.0087142857143</v>
      </c>
      <c r="BN181">
        <v>9.9968814285714289E-2</v>
      </c>
      <c r="BO181">
        <v>34.599314285714293</v>
      </c>
      <c r="BP181">
        <v>34.933271428571437</v>
      </c>
      <c r="BQ181">
        <v>999.89999999999986</v>
      </c>
      <c r="BR181">
        <v>0</v>
      </c>
      <c r="BS181">
        <v>0</v>
      </c>
      <c r="BT181">
        <v>8992.324285714285</v>
      </c>
      <c r="BU181">
        <v>0</v>
      </c>
      <c r="BV181">
        <v>103.006</v>
      </c>
      <c r="BW181">
        <v>-12.46892857142857</v>
      </c>
      <c r="BX181">
        <v>1125.0957142857139</v>
      </c>
      <c r="BY181">
        <v>1137.815714285714</v>
      </c>
      <c r="BZ181">
        <v>0.2063447142857143</v>
      </c>
      <c r="CA181">
        <v>1094.764285714286</v>
      </c>
      <c r="CB181">
        <v>37.834742857142857</v>
      </c>
      <c r="CC181">
        <v>3.842482857142858</v>
      </c>
      <c r="CD181">
        <v>3.8216428571428578</v>
      </c>
      <c r="CE181">
        <v>28.214214285714281</v>
      </c>
      <c r="CF181">
        <v>28.120742857142861</v>
      </c>
      <c r="CG181">
        <v>1200.025714285714</v>
      </c>
      <c r="CH181">
        <v>0.49998900000000007</v>
      </c>
      <c r="CI181">
        <v>0.50001099999999987</v>
      </c>
      <c r="CJ181">
        <v>0</v>
      </c>
      <c r="CK181">
        <v>770.37914285714282</v>
      </c>
      <c r="CL181">
        <v>4.9990899999999998</v>
      </c>
      <c r="CM181">
        <v>8328.8928571428569</v>
      </c>
      <c r="CN181">
        <v>9558.017142857143</v>
      </c>
      <c r="CO181">
        <v>45.436999999999998</v>
      </c>
      <c r="CP181">
        <v>47.794285714285706</v>
      </c>
      <c r="CQ181">
        <v>46.25</v>
      </c>
      <c r="CR181">
        <v>47</v>
      </c>
      <c r="CS181">
        <v>46.936999999999998</v>
      </c>
      <c r="CT181">
        <v>597.50142857142862</v>
      </c>
      <c r="CU181">
        <v>597.52428571428572</v>
      </c>
      <c r="CV181">
        <v>0</v>
      </c>
      <c r="CW181">
        <v>1665597396.4000001</v>
      </c>
      <c r="CX181">
        <v>0</v>
      </c>
      <c r="CY181">
        <v>1665596416</v>
      </c>
      <c r="CZ181" t="s">
        <v>356</v>
      </c>
      <c r="DA181">
        <v>1665596416</v>
      </c>
      <c r="DB181">
        <v>1665596413.5</v>
      </c>
      <c r="DC181">
        <v>13</v>
      </c>
      <c r="DD181">
        <v>-1.9E-2</v>
      </c>
      <c r="DE181">
        <v>-8.0000000000000002E-3</v>
      </c>
      <c r="DF181">
        <v>-0.56100000000000005</v>
      </c>
      <c r="DG181">
        <v>0.20899999999999999</v>
      </c>
      <c r="DH181">
        <v>415</v>
      </c>
      <c r="DI181">
        <v>38</v>
      </c>
      <c r="DJ181">
        <v>0.55000000000000004</v>
      </c>
      <c r="DK181">
        <v>0.34</v>
      </c>
      <c r="DL181">
        <v>-12.575037500000001</v>
      </c>
      <c r="DM181">
        <v>0.51430131332086526</v>
      </c>
      <c r="DN181">
        <v>7.66778836676522E-2</v>
      </c>
      <c r="DO181">
        <v>0</v>
      </c>
      <c r="DP181">
        <v>0.23366480000000001</v>
      </c>
      <c r="DQ181">
        <v>0.60218246904315176</v>
      </c>
      <c r="DR181">
        <v>7.8912645296302167E-2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416</v>
      </c>
      <c r="EA181">
        <v>3.2937799999999999</v>
      </c>
      <c r="EB181">
        <v>2.6251500000000001</v>
      </c>
      <c r="EC181">
        <v>0.19523099999999999</v>
      </c>
      <c r="ED181">
        <v>0.195275</v>
      </c>
      <c r="EE181">
        <v>0.14909900000000001</v>
      </c>
      <c r="EF181">
        <v>0.147399</v>
      </c>
      <c r="EG181">
        <v>24270.7</v>
      </c>
      <c r="EH181">
        <v>24758.6</v>
      </c>
      <c r="EI181">
        <v>28077.8</v>
      </c>
      <c r="EJ181">
        <v>29638.7</v>
      </c>
      <c r="EK181">
        <v>32816.800000000003</v>
      </c>
      <c r="EL181">
        <v>35125.699999999997</v>
      </c>
      <c r="EM181">
        <v>39562</v>
      </c>
      <c r="EN181">
        <v>42416.1</v>
      </c>
      <c r="EO181">
        <v>2.05125</v>
      </c>
      <c r="EP181">
        <v>2.1320999999999999</v>
      </c>
      <c r="EQ181">
        <v>8.2522600000000002E-2</v>
      </c>
      <c r="ER181">
        <v>0</v>
      </c>
      <c r="ES181">
        <v>33.595700000000001</v>
      </c>
      <c r="ET181">
        <v>999.9</v>
      </c>
      <c r="EU181">
        <v>72.3</v>
      </c>
      <c r="EV181">
        <v>37.200000000000003</v>
      </c>
      <c r="EW181">
        <v>45.626100000000001</v>
      </c>
      <c r="EX181">
        <v>56.712800000000001</v>
      </c>
      <c r="EY181">
        <v>-2.4559299999999999</v>
      </c>
      <c r="EZ181">
        <v>2</v>
      </c>
      <c r="FA181">
        <v>0.71166200000000002</v>
      </c>
      <c r="FB181">
        <v>1.70069</v>
      </c>
      <c r="FC181">
        <v>20.260400000000001</v>
      </c>
      <c r="FD181">
        <v>5.2148899999999996</v>
      </c>
      <c r="FE181">
        <v>12.009399999999999</v>
      </c>
      <c r="FF181">
        <v>4.9852999999999996</v>
      </c>
      <c r="FG181">
        <v>3.2844799999999998</v>
      </c>
      <c r="FH181">
        <v>7045.4</v>
      </c>
      <c r="FI181">
        <v>9999</v>
      </c>
      <c r="FJ181">
        <v>9999</v>
      </c>
      <c r="FK181">
        <v>515.79999999999995</v>
      </c>
      <c r="FL181">
        <v>1.8658399999999999</v>
      </c>
      <c r="FM181">
        <v>1.8621799999999999</v>
      </c>
      <c r="FN181">
        <v>1.8642000000000001</v>
      </c>
      <c r="FO181">
        <v>1.8603400000000001</v>
      </c>
      <c r="FP181">
        <v>1.86103</v>
      </c>
      <c r="FQ181">
        <v>1.86009</v>
      </c>
      <c r="FR181">
        <v>1.8618399999999999</v>
      </c>
      <c r="FS181">
        <v>1.8584000000000001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-0.23</v>
      </c>
      <c r="GH181">
        <v>0.2233</v>
      </c>
      <c r="GI181">
        <v>-0.69928025100371916</v>
      </c>
      <c r="GJ181">
        <v>1.4630516110468079E-4</v>
      </c>
      <c r="GK181">
        <v>5.5642911680704064E-7</v>
      </c>
      <c r="GL181">
        <v>-2.6618900234199588E-10</v>
      </c>
      <c r="GM181">
        <v>-0.15148303708864999</v>
      </c>
      <c r="GN181">
        <v>8.1235993582925436E-3</v>
      </c>
      <c r="GO181">
        <v>6.4829555091776674E-5</v>
      </c>
      <c r="GP181">
        <v>-4.6489004256989501E-7</v>
      </c>
      <c r="GQ181">
        <v>2</v>
      </c>
      <c r="GR181">
        <v>2085</v>
      </c>
      <c r="GS181">
        <v>3</v>
      </c>
      <c r="GT181">
        <v>37</v>
      </c>
      <c r="GU181">
        <v>16.2</v>
      </c>
      <c r="GV181">
        <v>16.3</v>
      </c>
      <c r="GW181">
        <v>3.0139200000000002</v>
      </c>
      <c r="GX181">
        <v>2.5585900000000001</v>
      </c>
      <c r="GY181">
        <v>2.04834</v>
      </c>
      <c r="GZ181">
        <v>2.6184099999999999</v>
      </c>
      <c r="HA181">
        <v>2.1972700000000001</v>
      </c>
      <c r="HB181">
        <v>2.3730500000000001</v>
      </c>
      <c r="HC181">
        <v>42.112099999999998</v>
      </c>
      <c r="HD181">
        <v>14.9901</v>
      </c>
      <c r="HE181">
        <v>18</v>
      </c>
      <c r="HF181">
        <v>595.93100000000004</v>
      </c>
      <c r="HG181">
        <v>730.49099999999999</v>
      </c>
      <c r="HH181">
        <v>30.998899999999999</v>
      </c>
      <c r="HI181">
        <v>36.1265</v>
      </c>
      <c r="HJ181">
        <v>30.0002</v>
      </c>
      <c r="HK181">
        <v>35.866700000000002</v>
      </c>
      <c r="HL181">
        <v>35.823599999999999</v>
      </c>
      <c r="HM181">
        <v>60.2821</v>
      </c>
      <c r="HN181">
        <v>21.155999999999999</v>
      </c>
      <c r="HO181">
        <v>97.398899999999998</v>
      </c>
      <c r="HP181">
        <v>31</v>
      </c>
      <c r="HQ181">
        <v>1109.97</v>
      </c>
      <c r="HR181">
        <v>37.8992</v>
      </c>
      <c r="HS181">
        <v>98.834500000000006</v>
      </c>
      <c r="HT181">
        <v>98.3095</v>
      </c>
    </row>
    <row r="182" spans="1:228" x14ac:dyDescent="0.2">
      <c r="A182">
        <v>167</v>
      </c>
      <c r="B182">
        <v>1665597393.5999999</v>
      </c>
      <c r="C182">
        <v>663</v>
      </c>
      <c r="D182" t="s">
        <v>693</v>
      </c>
      <c r="E182" t="s">
        <v>694</v>
      </c>
      <c r="F182">
        <v>4</v>
      </c>
      <c r="G182">
        <v>1665597391.2874999</v>
      </c>
      <c r="H182">
        <f t="shared" si="68"/>
        <v>3.37223554135084E-4</v>
      </c>
      <c r="I182">
        <f t="shared" si="69"/>
        <v>0.33722355413508398</v>
      </c>
      <c r="J182">
        <f t="shared" si="70"/>
        <v>5.9024945790258689</v>
      </c>
      <c r="K182">
        <f t="shared" si="71"/>
        <v>1088.4124999999999</v>
      </c>
      <c r="L182">
        <f t="shared" si="72"/>
        <v>548.07507973376403</v>
      </c>
      <c r="M182">
        <f t="shared" si="73"/>
        <v>55.414502069611054</v>
      </c>
      <c r="N182">
        <f t="shared" si="74"/>
        <v>110.04666872126155</v>
      </c>
      <c r="O182">
        <f t="shared" si="75"/>
        <v>1.8338495863175108E-2</v>
      </c>
      <c r="P182">
        <f t="shared" si="76"/>
        <v>3.6697888094054978</v>
      </c>
      <c r="Q182">
        <f t="shared" si="77"/>
        <v>1.8287736771173336E-2</v>
      </c>
      <c r="R182">
        <f t="shared" si="78"/>
        <v>1.1434384194508491E-2</v>
      </c>
      <c r="S182">
        <f t="shared" si="79"/>
        <v>226.11777785986209</v>
      </c>
      <c r="T182">
        <f t="shared" si="80"/>
        <v>35.597398811654834</v>
      </c>
      <c r="U182">
        <f t="shared" si="81"/>
        <v>34.926312499999987</v>
      </c>
      <c r="V182">
        <f t="shared" si="82"/>
        <v>5.6253636134005838</v>
      </c>
      <c r="W182">
        <f t="shared" si="83"/>
        <v>69.685261588491272</v>
      </c>
      <c r="X182">
        <f t="shared" si="84"/>
        <v>3.8483006492185443</v>
      </c>
      <c r="Y182">
        <f t="shared" si="85"/>
        <v>5.5224025303136743</v>
      </c>
      <c r="Z182">
        <f t="shared" si="86"/>
        <v>1.7770629641820395</v>
      </c>
      <c r="AA182">
        <f t="shared" si="87"/>
        <v>-14.871558737357205</v>
      </c>
      <c r="AB182">
        <f t="shared" si="88"/>
        <v>-65.882602879455717</v>
      </c>
      <c r="AC182">
        <f t="shared" si="89"/>
        <v>-4.1828928325536632</v>
      </c>
      <c r="AD182">
        <f t="shared" si="90"/>
        <v>141.18072341049549</v>
      </c>
      <c r="AE182">
        <f t="shared" si="91"/>
        <v>29.632346753803912</v>
      </c>
      <c r="AF182">
        <f t="shared" si="92"/>
        <v>0.18795063530504286</v>
      </c>
      <c r="AG182">
        <f t="shared" si="93"/>
        <v>5.9024945790258689</v>
      </c>
      <c r="AH182">
        <v>1144.30330496738</v>
      </c>
      <c r="AI182">
        <v>1134.658787878788</v>
      </c>
      <c r="AJ182">
        <v>1.7568165181830759</v>
      </c>
      <c r="AK182">
        <v>66.503047521225383</v>
      </c>
      <c r="AL182">
        <f t="shared" si="94"/>
        <v>0.33722355413508398</v>
      </c>
      <c r="AM182">
        <v>37.943226430553047</v>
      </c>
      <c r="AN182">
        <v>38.092783516483522</v>
      </c>
      <c r="AO182">
        <v>-2.8002770553986838E-3</v>
      </c>
      <c r="AP182">
        <v>87.114648894913799</v>
      </c>
      <c r="AQ182">
        <v>82</v>
      </c>
      <c r="AR182">
        <v>13</v>
      </c>
      <c r="AS182">
        <f t="shared" si="95"/>
        <v>1</v>
      </c>
      <c r="AT182">
        <f t="shared" si="96"/>
        <v>0</v>
      </c>
      <c r="AU182">
        <f t="shared" si="97"/>
        <v>46901.761730130536</v>
      </c>
      <c r="AV182">
        <f t="shared" si="98"/>
        <v>1200.0125</v>
      </c>
      <c r="AW182">
        <f t="shared" si="99"/>
        <v>1025.9357760931928</v>
      </c>
      <c r="AX182">
        <f t="shared" si="100"/>
        <v>0.85493757447792651</v>
      </c>
      <c r="AY182">
        <f t="shared" si="101"/>
        <v>0.18842951874239816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1665597391.2874999</v>
      </c>
      <c r="BF182">
        <v>1088.4124999999999</v>
      </c>
      <c r="BG182">
        <v>1100.8062500000001</v>
      </c>
      <c r="BH182">
        <v>38.061475000000002</v>
      </c>
      <c r="BI182">
        <v>37.986375000000002</v>
      </c>
      <c r="BJ182">
        <v>1088.63625</v>
      </c>
      <c r="BK182">
        <v>37.837925000000013</v>
      </c>
      <c r="BL182">
        <v>650.00237500000003</v>
      </c>
      <c r="BM182">
        <v>101.00749999999999</v>
      </c>
      <c r="BN182">
        <v>0.100001725</v>
      </c>
      <c r="BO182">
        <v>34.593312500000003</v>
      </c>
      <c r="BP182">
        <v>34.926312499999987</v>
      </c>
      <c r="BQ182">
        <v>999.9</v>
      </c>
      <c r="BR182">
        <v>0</v>
      </c>
      <c r="BS182">
        <v>0</v>
      </c>
      <c r="BT182">
        <v>8976.7975000000006</v>
      </c>
      <c r="BU182">
        <v>0</v>
      </c>
      <c r="BV182">
        <v>107.86812500000001</v>
      </c>
      <c r="BW182">
        <v>-12.39315</v>
      </c>
      <c r="BX182">
        <v>1131.47875</v>
      </c>
      <c r="BY182">
        <v>1144.2737500000001</v>
      </c>
      <c r="BZ182">
        <v>7.5083287499999998E-2</v>
      </c>
      <c r="CA182">
        <v>1100.8062500000001</v>
      </c>
      <c r="CB182">
        <v>37.986375000000002</v>
      </c>
      <c r="CC182">
        <v>3.84449</v>
      </c>
      <c r="CD182">
        <v>3.8369062500000002</v>
      </c>
      <c r="CE182">
        <v>28.223162500000001</v>
      </c>
      <c r="CF182">
        <v>28.189225</v>
      </c>
      <c r="CG182">
        <v>1200.0125</v>
      </c>
      <c r="CH182">
        <v>0.49999949999999999</v>
      </c>
      <c r="CI182">
        <v>0.50000050000000007</v>
      </c>
      <c r="CJ182">
        <v>0</v>
      </c>
      <c r="CK182">
        <v>770.31400000000008</v>
      </c>
      <c r="CL182">
        <v>4.9990899999999998</v>
      </c>
      <c r="CM182">
        <v>8332.1537500000013</v>
      </c>
      <c r="CN182">
        <v>9557.9412499999999</v>
      </c>
      <c r="CO182">
        <v>45.436999999999998</v>
      </c>
      <c r="CP182">
        <v>47.788749999999993</v>
      </c>
      <c r="CQ182">
        <v>46.25</v>
      </c>
      <c r="CR182">
        <v>47</v>
      </c>
      <c r="CS182">
        <v>46.936999999999998</v>
      </c>
      <c r="CT182">
        <v>597.50375000000008</v>
      </c>
      <c r="CU182">
        <v>597.50874999999996</v>
      </c>
      <c r="CV182">
        <v>0</v>
      </c>
      <c r="CW182">
        <v>1665597400.5999999</v>
      </c>
      <c r="CX182">
        <v>0</v>
      </c>
      <c r="CY182">
        <v>1665596416</v>
      </c>
      <c r="CZ182" t="s">
        <v>356</v>
      </c>
      <c r="DA182">
        <v>1665596416</v>
      </c>
      <c r="DB182">
        <v>1665596413.5</v>
      </c>
      <c r="DC182">
        <v>13</v>
      </c>
      <c r="DD182">
        <v>-1.9E-2</v>
      </c>
      <c r="DE182">
        <v>-8.0000000000000002E-3</v>
      </c>
      <c r="DF182">
        <v>-0.56100000000000005</v>
      </c>
      <c r="DG182">
        <v>0.20899999999999999</v>
      </c>
      <c r="DH182">
        <v>415</v>
      </c>
      <c r="DI182">
        <v>38</v>
      </c>
      <c r="DJ182">
        <v>0.55000000000000004</v>
      </c>
      <c r="DK182">
        <v>0.34</v>
      </c>
      <c r="DL182">
        <v>-12.52384146341463</v>
      </c>
      <c r="DM182">
        <v>0.75791080139374467</v>
      </c>
      <c r="DN182">
        <v>9.4159413284352789E-2</v>
      </c>
      <c r="DO182">
        <v>0</v>
      </c>
      <c r="DP182">
        <v>0.21984045365853661</v>
      </c>
      <c r="DQ182">
        <v>-0.30704212473867559</v>
      </c>
      <c r="DR182">
        <v>9.5469701669431709E-2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416</v>
      </c>
      <c r="EA182">
        <v>3.2938100000000001</v>
      </c>
      <c r="EB182">
        <v>2.6251199999999999</v>
      </c>
      <c r="EC182">
        <v>0.195991</v>
      </c>
      <c r="ED182">
        <v>0.196022</v>
      </c>
      <c r="EE182">
        <v>0.14924899999999999</v>
      </c>
      <c r="EF182">
        <v>0.14754999999999999</v>
      </c>
      <c r="EG182">
        <v>24247.200000000001</v>
      </c>
      <c r="EH182">
        <v>24735.5</v>
      </c>
      <c r="EI182">
        <v>28077.200000000001</v>
      </c>
      <c r="EJ182">
        <v>29638.6</v>
      </c>
      <c r="EK182">
        <v>32810.400000000001</v>
      </c>
      <c r="EL182">
        <v>35119.800000000003</v>
      </c>
      <c r="EM182">
        <v>39561.199999999997</v>
      </c>
      <c r="EN182">
        <v>42416.5</v>
      </c>
      <c r="EO182">
        <v>2.0512000000000001</v>
      </c>
      <c r="EP182">
        <v>2.1319499999999998</v>
      </c>
      <c r="EQ182">
        <v>8.2582199999999994E-2</v>
      </c>
      <c r="ER182">
        <v>0</v>
      </c>
      <c r="ES182">
        <v>33.590400000000002</v>
      </c>
      <c r="ET182">
        <v>999.9</v>
      </c>
      <c r="EU182">
        <v>72.3</v>
      </c>
      <c r="EV182">
        <v>37.200000000000003</v>
      </c>
      <c r="EW182">
        <v>45.6218</v>
      </c>
      <c r="EX182">
        <v>57.252800000000001</v>
      </c>
      <c r="EY182">
        <v>-2.3958400000000002</v>
      </c>
      <c r="EZ182">
        <v>2</v>
      </c>
      <c r="FA182">
        <v>0.71175299999999997</v>
      </c>
      <c r="FB182">
        <v>1.69438</v>
      </c>
      <c r="FC182">
        <v>20.2605</v>
      </c>
      <c r="FD182">
        <v>5.2150400000000001</v>
      </c>
      <c r="FE182">
        <v>12.009499999999999</v>
      </c>
      <c r="FF182">
        <v>4.9853500000000004</v>
      </c>
      <c r="FG182">
        <v>3.2844799999999998</v>
      </c>
      <c r="FH182">
        <v>7045.4</v>
      </c>
      <c r="FI182">
        <v>9999</v>
      </c>
      <c r="FJ182">
        <v>9999</v>
      </c>
      <c r="FK182">
        <v>515.79999999999995</v>
      </c>
      <c r="FL182">
        <v>1.8658399999999999</v>
      </c>
      <c r="FM182">
        <v>1.8621799999999999</v>
      </c>
      <c r="FN182">
        <v>1.8642099999999999</v>
      </c>
      <c r="FO182">
        <v>1.8603499999999999</v>
      </c>
      <c r="FP182">
        <v>1.8610500000000001</v>
      </c>
      <c r="FQ182">
        <v>1.86009</v>
      </c>
      <c r="FR182">
        <v>1.86185</v>
      </c>
      <c r="FS182">
        <v>1.85839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-0.22</v>
      </c>
      <c r="GH182">
        <v>0.22389999999999999</v>
      </c>
      <c r="GI182">
        <v>-0.69928025100371916</v>
      </c>
      <c r="GJ182">
        <v>1.4630516110468079E-4</v>
      </c>
      <c r="GK182">
        <v>5.5642911680704064E-7</v>
      </c>
      <c r="GL182">
        <v>-2.6618900234199588E-10</v>
      </c>
      <c r="GM182">
        <v>-0.15148303708864999</v>
      </c>
      <c r="GN182">
        <v>8.1235993582925436E-3</v>
      </c>
      <c r="GO182">
        <v>6.4829555091776674E-5</v>
      </c>
      <c r="GP182">
        <v>-4.6489004256989501E-7</v>
      </c>
      <c r="GQ182">
        <v>2</v>
      </c>
      <c r="GR182">
        <v>2085</v>
      </c>
      <c r="GS182">
        <v>3</v>
      </c>
      <c r="GT182">
        <v>37</v>
      </c>
      <c r="GU182">
        <v>16.3</v>
      </c>
      <c r="GV182">
        <v>16.3</v>
      </c>
      <c r="GW182">
        <v>3.0297900000000002</v>
      </c>
      <c r="GX182">
        <v>2.5598100000000001</v>
      </c>
      <c r="GY182">
        <v>2.04834</v>
      </c>
      <c r="GZ182">
        <v>2.6196299999999999</v>
      </c>
      <c r="HA182">
        <v>2.1972700000000001</v>
      </c>
      <c r="HB182">
        <v>2.36328</v>
      </c>
      <c r="HC182">
        <v>42.112099999999998</v>
      </c>
      <c r="HD182">
        <v>14.998900000000001</v>
      </c>
      <c r="HE182">
        <v>18</v>
      </c>
      <c r="HF182">
        <v>595.923</v>
      </c>
      <c r="HG182">
        <v>730.38599999999997</v>
      </c>
      <c r="HH182">
        <v>30.9986</v>
      </c>
      <c r="HI182">
        <v>36.1297</v>
      </c>
      <c r="HJ182">
        <v>30.0001</v>
      </c>
      <c r="HK182">
        <v>35.869999999999997</v>
      </c>
      <c r="HL182">
        <v>35.826900000000002</v>
      </c>
      <c r="HM182">
        <v>60.580599999999997</v>
      </c>
      <c r="HN182">
        <v>21.155999999999999</v>
      </c>
      <c r="HO182">
        <v>97.398899999999998</v>
      </c>
      <c r="HP182">
        <v>31</v>
      </c>
      <c r="HQ182">
        <v>1116.6500000000001</v>
      </c>
      <c r="HR182">
        <v>37.885800000000003</v>
      </c>
      <c r="HS182">
        <v>98.832599999999999</v>
      </c>
      <c r="HT182">
        <v>98.31</v>
      </c>
    </row>
    <row r="183" spans="1:228" x14ac:dyDescent="0.2">
      <c r="A183">
        <v>168</v>
      </c>
      <c r="B183">
        <v>1665597397.5999999</v>
      </c>
      <c r="C183">
        <v>667</v>
      </c>
      <c r="D183" t="s">
        <v>695</v>
      </c>
      <c r="E183" t="s">
        <v>696</v>
      </c>
      <c r="F183">
        <v>4</v>
      </c>
      <c r="G183">
        <v>1665597395.5999999</v>
      </c>
      <c r="H183">
        <f t="shared" si="68"/>
        <v>5.2206027999804555E-4</v>
      </c>
      <c r="I183">
        <f t="shared" si="69"/>
        <v>0.52206027999804561</v>
      </c>
      <c r="J183">
        <f t="shared" si="70"/>
        <v>6.3268220914696558</v>
      </c>
      <c r="K183">
        <f t="shared" si="71"/>
        <v>1095.6199999999999</v>
      </c>
      <c r="L183">
        <f t="shared" si="72"/>
        <v>712.47632237875303</v>
      </c>
      <c r="M183">
        <f t="shared" si="73"/>
        <v>72.03626165304091</v>
      </c>
      <c r="N183">
        <f t="shared" si="74"/>
        <v>110.77472543761029</v>
      </c>
      <c r="O183">
        <f t="shared" si="75"/>
        <v>2.8496043864798561E-2</v>
      </c>
      <c r="P183">
        <f t="shared" si="76"/>
        <v>3.6839075837634709</v>
      </c>
      <c r="Q183">
        <f t="shared" si="77"/>
        <v>2.8374151248696855E-2</v>
      </c>
      <c r="R183">
        <f t="shared" si="78"/>
        <v>1.7744752490351099E-2</v>
      </c>
      <c r="S183">
        <f t="shared" si="79"/>
        <v>226.11726566319805</v>
      </c>
      <c r="T183">
        <f t="shared" si="80"/>
        <v>35.549990959771328</v>
      </c>
      <c r="U183">
        <f t="shared" si="81"/>
        <v>34.930985714285718</v>
      </c>
      <c r="V183">
        <f t="shared" si="82"/>
        <v>5.6268203265135526</v>
      </c>
      <c r="W183">
        <f t="shared" si="83"/>
        <v>69.804157367104764</v>
      </c>
      <c r="X183">
        <f t="shared" si="84"/>
        <v>3.8537568110934139</v>
      </c>
      <c r="Y183">
        <f t="shared" si="85"/>
        <v>5.5208127373076756</v>
      </c>
      <c r="Z183">
        <f t="shared" si="86"/>
        <v>1.7730635154201386</v>
      </c>
      <c r="AA183">
        <f t="shared" si="87"/>
        <v>-23.022858347913807</v>
      </c>
      <c r="AB183">
        <f t="shared" si="88"/>
        <v>-68.093768796294754</v>
      </c>
      <c r="AC183">
        <f t="shared" si="89"/>
        <v>-4.3067001226454895</v>
      </c>
      <c r="AD183">
        <f t="shared" si="90"/>
        <v>130.69393839634404</v>
      </c>
      <c r="AE183">
        <f t="shared" si="91"/>
        <v>29.91445469235564</v>
      </c>
      <c r="AF183">
        <f t="shared" si="92"/>
        <v>0.29299151216203012</v>
      </c>
      <c r="AG183">
        <f t="shared" si="93"/>
        <v>6.3268220914696558</v>
      </c>
      <c r="AH183">
        <v>1151.4349650148099</v>
      </c>
      <c r="AI183">
        <v>1141.6547878787881</v>
      </c>
      <c r="AJ183">
        <v>1.7448776522184739</v>
      </c>
      <c r="AK183">
        <v>66.503047521225383</v>
      </c>
      <c r="AL183">
        <f t="shared" si="94"/>
        <v>0.52206027999804561</v>
      </c>
      <c r="AM183">
        <v>38.004570203403688</v>
      </c>
      <c r="AN183">
        <v>38.128908791208808</v>
      </c>
      <c r="AO183">
        <v>1.592424495498827E-2</v>
      </c>
      <c r="AP183">
        <v>87.114648894913799</v>
      </c>
      <c r="AQ183">
        <v>82</v>
      </c>
      <c r="AR183">
        <v>13</v>
      </c>
      <c r="AS183">
        <f t="shared" si="95"/>
        <v>1</v>
      </c>
      <c r="AT183">
        <f t="shared" si="96"/>
        <v>0</v>
      </c>
      <c r="AU183">
        <f t="shared" si="97"/>
        <v>47153.551427962499</v>
      </c>
      <c r="AV183">
        <f t="shared" si="98"/>
        <v>1200.011428571428</v>
      </c>
      <c r="AW183">
        <f t="shared" si="99"/>
        <v>1025.9346993073561</v>
      </c>
      <c r="AX183">
        <f t="shared" si="100"/>
        <v>0.85493744049479237</v>
      </c>
      <c r="AY183">
        <f t="shared" si="101"/>
        <v>0.18842926015494937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1665597395.5999999</v>
      </c>
      <c r="BF183">
        <v>1095.6199999999999</v>
      </c>
      <c r="BG183">
        <v>1108.18</v>
      </c>
      <c r="BH183">
        <v>38.115671428571417</v>
      </c>
      <c r="BI183">
        <v>37.998600000000003</v>
      </c>
      <c r="BJ183">
        <v>1095.841428571428</v>
      </c>
      <c r="BK183">
        <v>37.891571428571417</v>
      </c>
      <c r="BL183">
        <v>649.96614285714281</v>
      </c>
      <c r="BM183">
        <v>101.00700000000001</v>
      </c>
      <c r="BN183">
        <v>9.9885085714285698E-2</v>
      </c>
      <c r="BO183">
        <v>34.58812857142857</v>
      </c>
      <c r="BP183">
        <v>34.930985714285718</v>
      </c>
      <c r="BQ183">
        <v>999.89999999999986</v>
      </c>
      <c r="BR183">
        <v>0</v>
      </c>
      <c r="BS183">
        <v>0</v>
      </c>
      <c r="BT183">
        <v>9025.6257142857139</v>
      </c>
      <c r="BU183">
        <v>0</v>
      </c>
      <c r="BV183">
        <v>125.849</v>
      </c>
      <c r="BW183">
        <v>-12.5608</v>
      </c>
      <c r="BX183">
        <v>1139.037142857143</v>
      </c>
      <c r="BY183">
        <v>1151.954285714286</v>
      </c>
      <c r="BZ183">
        <v>0.1170642857142857</v>
      </c>
      <c r="CA183">
        <v>1108.18</v>
      </c>
      <c r="CB183">
        <v>37.998600000000003</v>
      </c>
      <c r="CC183">
        <v>3.8499471428571428</v>
      </c>
      <c r="CD183">
        <v>3.8381228571428569</v>
      </c>
      <c r="CE183">
        <v>28.247557142857151</v>
      </c>
      <c r="CF183">
        <v>28.194671428571429</v>
      </c>
      <c r="CG183">
        <v>1200.011428571428</v>
      </c>
      <c r="CH183">
        <v>0.50000299999999998</v>
      </c>
      <c r="CI183">
        <v>0.49999700000000002</v>
      </c>
      <c r="CJ183">
        <v>0</v>
      </c>
      <c r="CK183">
        <v>770.28071428571423</v>
      </c>
      <c r="CL183">
        <v>4.9990899999999998</v>
      </c>
      <c r="CM183">
        <v>8347.4699999999993</v>
      </c>
      <c r="CN183">
        <v>9557.98</v>
      </c>
      <c r="CO183">
        <v>45.436999999999998</v>
      </c>
      <c r="CP183">
        <v>47.776571428571437</v>
      </c>
      <c r="CQ183">
        <v>46.25</v>
      </c>
      <c r="CR183">
        <v>47</v>
      </c>
      <c r="CS183">
        <v>46.936999999999998</v>
      </c>
      <c r="CT183">
        <v>597.50857142857149</v>
      </c>
      <c r="CU183">
        <v>597.50285714285724</v>
      </c>
      <c r="CV183">
        <v>0</v>
      </c>
      <c r="CW183">
        <v>1665597404.2</v>
      </c>
      <c r="CX183">
        <v>0</v>
      </c>
      <c r="CY183">
        <v>1665596416</v>
      </c>
      <c r="CZ183" t="s">
        <v>356</v>
      </c>
      <c r="DA183">
        <v>1665596416</v>
      </c>
      <c r="DB183">
        <v>1665596413.5</v>
      </c>
      <c r="DC183">
        <v>13</v>
      </c>
      <c r="DD183">
        <v>-1.9E-2</v>
      </c>
      <c r="DE183">
        <v>-8.0000000000000002E-3</v>
      </c>
      <c r="DF183">
        <v>-0.56100000000000005</v>
      </c>
      <c r="DG183">
        <v>0.20899999999999999</v>
      </c>
      <c r="DH183">
        <v>415</v>
      </c>
      <c r="DI183">
        <v>38</v>
      </c>
      <c r="DJ183">
        <v>0.55000000000000004</v>
      </c>
      <c r="DK183">
        <v>0.34</v>
      </c>
      <c r="DL183">
        <v>-12.507675609756101</v>
      </c>
      <c r="DM183">
        <v>0.49651777003485409</v>
      </c>
      <c r="DN183">
        <v>9.296601209644309E-2</v>
      </c>
      <c r="DO183">
        <v>0</v>
      </c>
      <c r="DP183">
        <v>0.2084409097560975</v>
      </c>
      <c r="DQ183">
        <v>-0.8557057756097568</v>
      </c>
      <c r="DR183">
        <v>0.1047284485468008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416</v>
      </c>
      <c r="EA183">
        <v>3.2938200000000002</v>
      </c>
      <c r="EB183">
        <v>2.62541</v>
      </c>
      <c r="EC183">
        <v>0.196745</v>
      </c>
      <c r="ED183">
        <v>0.196801</v>
      </c>
      <c r="EE183">
        <v>0.14935000000000001</v>
      </c>
      <c r="EF183">
        <v>0.147393</v>
      </c>
      <c r="EG183">
        <v>24224.400000000001</v>
      </c>
      <c r="EH183">
        <v>24711.599999999999</v>
      </c>
      <c r="EI183">
        <v>28077.3</v>
      </c>
      <c r="EJ183">
        <v>29638.9</v>
      </c>
      <c r="EK183">
        <v>32806.9</v>
      </c>
      <c r="EL183">
        <v>35126.1</v>
      </c>
      <c r="EM183">
        <v>39561.599999999999</v>
      </c>
      <c r="EN183">
        <v>42416.2</v>
      </c>
      <c r="EO183">
        <v>2.0512800000000002</v>
      </c>
      <c r="EP183">
        <v>2.1317200000000001</v>
      </c>
      <c r="EQ183">
        <v>8.3476300000000003E-2</v>
      </c>
      <c r="ER183">
        <v>0</v>
      </c>
      <c r="ES183">
        <v>33.585900000000002</v>
      </c>
      <c r="ET183">
        <v>999.9</v>
      </c>
      <c r="EU183">
        <v>72.3</v>
      </c>
      <c r="EV183">
        <v>37.200000000000003</v>
      </c>
      <c r="EW183">
        <v>45.625300000000003</v>
      </c>
      <c r="EX183">
        <v>57.222799999999999</v>
      </c>
      <c r="EY183">
        <v>-2.2756400000000001</v>
      </c>
      <c r="EZ183">
        <v>2</v>
      </c>
      <c r="FA183">
        <v>0.71178900000000001</v>
      </c>
      <c r="FB183">
        <v>1.6868000000000001</v>
      </c>
      <c r="FC183">
        <v>20.2605</v>
      </c>
      <c r="FD183">
        <v>5.2153400000000003</v>
      </c>
      <c r="FE183">
        <v>12.009399999999999</v>
      </c>
      <c r="FF183">
        <v>4.9855</v>
      </c>
      <c r="FG183">
        <v>3.2844799999999998</v>
      </c>
      <c r="FH183">
        <v>7045.4</v>
      </c>
      <c r="FI183">
        <v>9999</v>
      </c>
      <c r="FJ183">
        <v>9999</v>
      </c>
      <c r="FK183">
        <v>515.79999999999995</v>
      </c>
      <c r="FL183">
        <v>1.8658300000000001</v>
      </c>
      <c r="FM183">
        <v>1.8621799999999999</v>
      </c>
      <c r="FN183">
        <v>1.86425</v>
      </c>
      <c r="FO183">
        <v>1.8603400000000001</v>
      </c>
      <c r="FP183">
        <v>1.8610599999999999</v>
      </c>
      <c r="FQ183">
        <v>1.86012</v>
      </c>
      <c r="FR183">
        <v>1.8618699999999999</v>
      </c>
      <c r="FS183">
        <v>1.8584000000000001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-0.21</v>
      </c>
      <c r="GH183">
        <v>0.22439999999999999</v>
      </c>
      <c r="GI183">
        <v>-0.69928025100371916</v>
      </c>
      <c r="GJ183">
        <v>1.4630516110468079E-4</v>
      </c>
      <c r="GK183">
        <v>5.5642911680704064E-7</v>
      </c>
      <c r="GL183">
        <v>-2.6618900234199588E-10</v>
      </c>
      <c r="GM183">
        <v>-0.15148303708864999</v>
      </c>
      <c r="GN183">
        <v>8.1235993582925436E-3</v>
      </c>
      <c r="GO183">
        <v>6.4829555091776674E-5</v>
      </c>
      <c r="GP183">
        <v>-4.6489004256989501E-7</v>
      </c>
      <c r="GQ183">
        <v>2</v>
      </c>
      <c r="GR183">
        <v>2085</v>
      </c>
      <c r="GS183">
        <v>3</v>
      </c>
      <c r="GT183">
        <v>37</v>
      </c>
      <c r="GU183">
        <v>16.399999999999999</v>
      </c>
      <c r="GV183">
        <v>16.399999999999999</v>
      </c>
      <c r="GW183">
        <v>3.0432100000000002</v>
      </c>
      <c r="GX183">
        <v>2.5671400000000002</v>
      </c>
      <c r="GY183">
        <v>2.04834</v>
      </c>
      <c r="GZ183">
        <v>2.6184099999999999</v>
      </c>
      <c r="HA183">
        <v>2.1972700000000001</v>
      </c>
      <c r="HB183">
        <v>2.33765</v>
      </c>
      <c r="HC183">
        <v>42.138599999999997</v>
      </c>
      <c r="HD183">
        <v>14.9901</v>
      </c>
      <c r="HE183">
        <v>18</v>
      </c>
      <c r="HF183">
        <v>596.00800000000004</v>
      </c>
      <c r="HG183">
        <v>730.20899999999995</v>
      </c>
      <c r="HH183">
        <v>30.998200000000001</v>
      </c>
      <c r="HI183">
        <v>36.132399999999997</v>
      </c>
      <c r="HJ183">
        <v>30.0001</v>
      </c>
      <c r="HK183">
        <v>35.8733</v>
      </c>
      <c r="HL183">
        <v>35.830199999999998</v>
      </c>
      <c r="HM183">
        <v>60.867800000000003</v>
      </c>
      <c r="HN183">
        <v>21.440300000000001</v>
      </c>
      <c r="HO183">
        <v>97.398899999999998</v>
      </c>
      <c r="HP183">
        <v>31</v>
      </c>
      <c r="HQ183">
        <v>1123.33</v>
      </c>
      <c r="HR183">
        <v>37.866799999999998</v>
      </c>
      <c r="HS183">
        <v>98.833200000000005</v>
      </c>
      <c r="HT183">
        <v>98.31</v>
      </c>
    </row>
    <row r="184" spans="1:228" x14ac:dyDescent="0.2">
      <c r="A184">
        <v>169</v>
      </c>
      <c r="B184">
        <v>1665597401.5999999</v>
      </c>
      <c r="C184">
        <v>671</v>
      </c>
      <c r="D184" t="s">
        <v>697</v>
      </c>
      <c r="E184" t="s">
        <v>698</v>
      </c>
      <c r="F184">
        <v>4</v>
      </c>
      <c r="G184">
        <v>1665597399.2874999</v>
      </c>
      <c r="H184">
        <f t="shared" si="68"/>
        <v>6.2504271566366702E-4</v>
      </c>
      <c r="I184">
        <f t="shared" si="69"/>
        <v>0.62504271566366698</v>
      </c>
      <c r="J184">
        <f t="shared" si="70"/>
        <v>6.1670490036499883</v>
      </c>
      <c r="K184">
        <f t="shared" si="71"/>
        <v>1101.8525</v>
      </c>
      <c r="L184">
        <f t="shared" si="72"/>
        <v>784.2072152714893</v>
      </c>
      <c r="M184">
        <f t="shared" si="73"/>
        <v>79.288489491324526</v>
      </c>
      <c r="N184">
        <f t="shared" si="74"/>
        <v>111.40450975957231</v>
      </c>
      <c r="O184">
        <f t="shared" si="75"/>
        <v>3.4183396661043981E-2</v>
      </c>
      <c r="P184">
        <f t="shared" si="76"/>
        <v>3.6745362271768154</v>
      </c>
      <c r="Q184">
        <f t="shared" si="77"/>
        <v>3.4007710033809195E-2</v>
      </c>
      <c r="R184">
        <f t="shared" si="78"/>
        <v>2.1270528075344415E-2</v>
      </c>
      <c r="S184">
        <f t="shared" si="79"/>
        <v>226.11516860931232</v>
      </c>
      <c r="T184">
        <f t="shared" si="80"/>
        <v>35.532085818592968</v>
      </c>
      <c r="U184">
        <f t="shared" si="81"/>
        <v>34.931100000000001</v>
      </c>
      <c r="V184">
        <f t="shared" si="82"/>
        <v>5.6268559552436033</v>
      </c>
      <c r="W184">
        <f t="shared" si="83"/>
        <v>69.83437621355489</v>
      </c>
      <c r="X184">
        <f t="shared" si="84"/>
        <v>3.855716146644399</v>
      </c>
      <c r="Y184">
        <f t="shared" si="85"/>
        <v>5.5212294513142695</v>
      </c>
      <c r="Z184">
        <f t="shared" si="86"/>
        <v>1.7711398085992043</v>
      </c>
      <c r="AA184">
        <f t="shared" si="87"/>
        <v>-27.564383760767715</v>
      </c>
      <c r="AB184">
        <f t="shared" si="88"/>
        <v>-67.673981832340715</v>
      </c>
      <c r="AC184">
        <f t="shared" si="89"/>
        <v>-4.2910967057456304</v>
      </c>
      <c r="AD184">
        <f t="shared" si="90"/>
        <v>126.58570631045824</v>
      </c>
      <c r="AE184">
        <f t="shared" si="91"/>
        <v>29.754143131331894</v>
      </c>
      <c r="AF184">
        <f t="shared" si="92"/>
        <v>0.70087266180749141</v>
      </c>
      <c r="AG184">
        <f t="shared" si="93"/>
        <v>6.1670490036499883</v>
      </c>
      <c r="AH184">
        <v>1158.431148522109</v>
      </c>
      <c r="AI184">
        <v>1148.7100606060601</v>
      </c>
      <c r="AJ184">
        <v>1.7476068320929461</v>
      </c>
      <c r="AK184">
        <v>66.503047521225383</v>
      </c>
      <c r="AL184">
        <f t="shared" si="94"/>
        <v>0.62504271566366698</v>
      </c>
      <c r="AM184">
        <v>37.949269678679833</v>
      </c>
      <c r="AN184">
        <v>38.128292307692327</v>
      </c>
      <c r="AO184">
        <v>1.336400863185346E-2</v>
      </c>
      <c r="AP184">
        <v>87.114648894913799</v>
      </c>
      <c r="AQ184">
        <v>82</v>
      </c>
      <c r="AR184">
        <v>13</v>
      </c>
      <c r="AS184">
        <f t="shared" si="95"/>
        <v>1</v>
      </c>
      <c r="AT184">
        <f t="shared" si="96"/>
        <v>0</v>
      </c>
      <c r="AU184">
        <f t="shared" si="97"/>
        <v>46986.71995691846</v>
      </c>
      <c r="AV184">
        <f t="shared" si="98"/>
        <v>1200.0025000000001</v>
      </c>
      <c r="AW184">
        <f t="shared" si="99"/>
        <v>1025.926851092908</v>
      </c>
      <c r="AX184">
        <f t="shared" si="100"/>
        <v>0.85493726145812854</v>
      </c>
      <c r="AY184">
        <f t="shared" si="101"/>
        <v>0.18842891461418815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1665597399.2874999</v>
      </c>
      <c r="BF184">
        <v>1101.8525</v>
      </c>
      <c r="BG184">
        <v>1114.5325</v>
      </c>
      <c r="BH184">
        <v>38.135174999999997</v>
      </c>
      <c r="BI184">
        <v>37.855150000000002</v>
      </c>
      <c r="BJ184">
        <v>1102.0725</v>
      </c>
      <c r="BK184">
        <v>37.910850000000003</v>
      </c>
      <c r="BL184">
        <v>650.01012500000002</v>
      </c>
      <c r="BM184">
        <v>101.0065</v>
      </c>
      <c r="BN184">
        <v>0.100054425</v>
      </c>
      <c r="BO184">
        <v>34.589487499999997</v>
      </c>
      <c r="BP184">
        <v>34.931100000000001</v>
      </c>
      <c r="BQ184">
        <v>999.9</v>
      </c>
      <c r="BR184">
        <v>0</v>
      </c>
      <c r="BS184">
        <v>0</v>
      </c>
      <c r="BT184">
        <v>8993.2787500000013</v>
      </c>
      <c r="BU184">
        <v>0</v>
      </c>
      <c r="BV184">
        <v>163.44662500000001</v>
      </c>
      <c r="BW184">
        <v>-12.681925</v>
      </c>
      <c r="BX184">
        <v>1145.5374999999999</v>
      </c>
      <c r="BY184">
        <v>1158.38375</v>
      </c>
      <c r="BZ184">
        <v>0.28003162500000001</v>
      </c>
      <c r="CA184">
        <v>1114.5325</v>
      </c>
      <c r="CB184">
        <v>37.855150000000002</v>
      </c>
      <c r="CC184">
        <v>3.8519012500000001</v>
      </c>
      <c r="CD184">
        <v>3.8236162500000002</v>
      </c>
      <c r="CE184">
        <v>28.256262499999998</v>
      </c>
      <c r="CF184">
        <v>28.129637500000001</v>
      </c>
      <c r="CG184">
        <v>1200.0025000000001</v>
      </c>
      <c r="CH184">
        <v>0.50000862499999998</v>
      </c>
      <c r="CI184">
        <v>0.49999137500000002</v>
      </c>
      <c r="CJ184">
        <v>0</v>
      </c>
      <c r="CK184">
        <v>770.37549999999999</v>
      </c>
      <c r="CL184">
        <v>4.9990899999999998</v>
      </c>
      <c r="CM184">
        <v>8363.0187499999993</v>
      </c>
      <c r="CN184">
        <v>9557.90625</v>
      </c>
      <c r="CO184">
        <v>45.436999999999998</v>
      </c>
      <c r="CP184">
        <v>47.757750000000001</v>
      </c>
      <c r="CQ184">
        <v>46.25</v>
      </c>
      <c r="CR184">
        <v>47</v>
      </c>
      <c r="CS184">
        <v>46.936999999999998</v>
      </c>
      <c r="CT184">
        <v>597.51125000000002</v>
      </c>
      <c r="CU184">
        <v>597.49125000000004</v>
      </c>
      <c r="CV184">
        <v>0</v>
      </c>
      <c r="CW184">
        <v>1665597408.4000001</v>
      </c>
      <c r="CX184">
        <v>0</v>
      </c>
      <c r="CY184">
        <v>1665596416</v>
      </c>
      <c r="CZ184" t="s">
        <v>356</v>
      </c>
      <c r="DA184">
        <v>1665596416</v>
      </c>
      <c r="DB184">
        <v>1665596413.5</v>
      </c>
      <c r="DC184">
        <v>13</v>
      </c>
      <c r="DD184">
        <v>-1.9E-2</v>
      </c>
      <c r="DE184">
        <v>-8.0000000000000002E-3</v>
      </c>
      <c r="DF184">
        <v>-0.56100000000000005</v>
      </c>
      <c r="DG184">
        <v>0.20899999999999999</v>
      </c>
      <c r="DH184">
        <v>415</v>
      </c>
      <c r="DI184">
        <v>38</v>
      </c>
      <c r="DJ184">
        <v>0.55000000000000004</v>
      </c>
      <c r="DK184">
        <v>0.34</v>
      </c>
      <c r="DL184">
        <v>-12.521848780487799</v>
      </c>
      <c r="DM184">
        <v>-0.39810940766552427</v>
      </c>
      <c r="DN184">
        <v>0.10759171044764269</v>
      </c>
      <c r="DO184">
        <v>0</v>
      </c>
      <c r="DP184">
        <v>0.20451747073170731</v>
      </c>
      <c r="DQ184">
        <v>-0.41130050174216048</v>
      </c>
      <c r="DR184">
        <v>0.1039068427825412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416</v>
      </c>
      <c r="EA184">
        <v>3.2937599999999998</v>
      </c>
      <c r="EB184">
        <v>2.6252200000000001</v>
      </c>
      <c r="EC184">
        <v>0.19751199999999999</v>
      </c>
      <c r="ED184">
        <v>0.19755200000000001</v>
      </c>
      <c r="EE184">
        <v>0.149311</v>
      </c>
      <c r="EF184">
        <v>0.146954</v>
      </c>
      <c r="EG184">
        <v>24200.7</v>
      </c>
      <c r="EH184">
        <v>24688.5</v>
      </c>
      <c r="EI184">
        <v>28076.7</v>
      </c>
      <c r="EJ184">
        <v>29639.1</v>
      </c>
      <c r="EK184">
        <v>32807.9</v>
      </c>
      <c r="EL184">
        <v>35144.5</v>
      </c>
      <c r="EM184">
        <v>39560.9</v>
      </c>
      <c r="EN184">
        <v>42416.5</v>
      </c>
      <c r="EO184">
        <v>2.05125</v>
      </c>
      <c r="EP184">
        <v>2.1316000000000002</v>
      </c>
      <c r="EQ184">
        <v>8.3446500000000007E-2</v>
      </c>
      <c r="ER184">
        <v>0</v>
      </c>
      <c r="ES184">
        <v>33.580599999999997</v>
      </c>
      <c r="ET184">
        <v>999.9</v>
      </c>
      <c r="EU184">
        <v>72.3</v>
      </c>
      <c r="EV184">
        <v>37.200000000000003</v>
      </c>
      <c r="EW184">
        <v>45.622300000000003</v>
      </c>
      <c r="EX184">
        <v>56.802799999999998</v>
      </c>
      <c r="EY184">
        <v>-2.26362</v>
      </c>
      <c r="EZ184">
        <v>2</v>
      </c>
      <c r="FA184">
        <v>0.71194100000000005</v>
      </c>
      <c r="FB184">
        <v>1.67903</v>
      </c>
      <c r="FC184">
        <v>20.2606</v>
      </c>
      <c r="FD184">
        <v>5.2160900000000003</v>
      </c>
      <c r="FE184">
        <v>12.0092</v>
      </c>
      <c r="FF184">
        <v>4.9862000000000002</v>
      </c>
      <c r="FG184">
        <v>3.2846500000000001</v>
      </c>
      <c r="FH184">
        <v>7045.7</v>
      </c>
      <c r="FI184">
        <v>9999</v>
      </c>
      <c r="FJ184">
        <v>9999</v>
      </c>
      <c r="FK184">
        <v>515.79999999999995</v>
      </c>
      <c r="FL184">
        <v>1.8657999999999999</v>
      </c>
      <c r="FM184">
        <v>1.8621799999999999</v>
      </c>
      <c r="FN184">
        <v>1.86422</v>
      </c>
      <c r="FO184">
        <v>1.8603400000000001</v>
      </c>
      <c r="FP184">
        <v>1.86104</v>
      </c>
      <c r="FQ184">
        <v>1.86006</v>
      </c>
      <c r="FR184">
        <v>1.8618300000000001</v>
      </c>
      <c r="FS184">
        <v>1.8583700000000001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-0.22</v>
      </c>
      <c r="GH184">
        <v>0.22420000000000001</v>
      </c>
      <c r="GI184">
        <v>-0.69928025100371916</v>
      </c>
      <c r="GJ184">
        <v>1.4630516110468079E-4</v>
      </c>
      <c r="GK184">
        <v>5.5642911680704064E-7</v>
      </c>
      <c r="GL184">
        <v>-2.6618900234199588E-10</v>
      </c>
      <c r="GM184">
        <v>-0.15148303708864999</v>
      </c>
      <c r="GN184">
        <v>8.1235993582925436E-3</v>
      </c>
      <c r="GO184">
        <v>6.4829555091776674E-5</v>
      </c>
      <c r="GP184">
        <v>-4.6489004256989501E-7</v>
      </c>
      <c r="GQ184">
        <v>2</v>
      </c>
      <c r="GR184">
        <v>2085</v>
      </c>
      <c r="GS184">
        <v>3</v>
      </c>
      <c r="GT184">
        <v>37</v>
      </c>
      <c r="GU184">
        <v>16.399999999999999</v>
      </c>
      <c r="GV184">
        <v>16.5</v>
      </c>
      <c r="GW184">
        <v>3.0578599999999998</v>
      </c>
      <c r="GX184">
        <v>2.5659200000000002</v>
      </c>
      <c r="GY184">
        <v>2.04834</v>
      </c>
      <c r="GZ184">
        <v>2.6184099999999999</v>
      </c>
      <c r="HA184">
        <v>2.1972700000000001</v>
      </c>
      <c r="HB184">
        <v>2.3144499999999999</v>
      </c>
      <c r="HC184">
        <v>42.138599999999997</v>
      </c>
      <c r="HD184">
        <v>14.9726</v>
      </c>
      <c r="HE184">
        <v>18</v>
      </c>
      <c r="HF184">
        <v>596.01900000000001</v>
      </c>
      <c r="HG184">
        <v>730.1</v>
      </c>
      <c r="HH184">
        <v>30.998000000000001</v>
      </c>
      <c r="HI184">
        <v>36.133099999999999</v>
      </c>
      <c r="HJ184">
        <v>30.000299999999999</v>
      </c>
      <c r="HK184">
        <v>35.876600000000003</v>
      </c>
      <c r="HL184">
        <v>35.831000000000003</v>
      </c>
      <c r="HM184">
        <v>61.153599999999997</v>
      </c>
      <c r="HN184">
        <v>21.440300000000001</v>
      </c>
      <c r="HO184">
        <v>97.398899999999998</v>
      </c>
      <c r="HP184">
        <v>31</v>
      </c>
      <c r="HQ184">
        <v>1130.02</v>
      </c>
      <c r="HR184">
        <v>37.881599999999999</v>
      </c>
      <c r="HS184">
        <v>98.831400000000002</v>
      </c>
      <c r="HT184">
        <v>98.310699999999997</v>
      </c>
    </row>
    <row r="185" spans="1:228" x14ac:dyDescent="0.2">
      <c r="A185">
        <v>170</v>
      </c>
      <c r="B185">
        <v>1665597405.5999999</v>
      </c>
      <c r="C185">
        <v>675</v>
      </c>
      <c r="D185" t="s">
        <v>699</v>
      </c>
      <c r="E185" t="s">
        <v>700</v>
      </c>
      <c r="F185">
        <v>4</v>
      </c>
      <c r="G185">
        <v>1665597403.5999999</v>
      </c>
      <c r="H185">
        <f t="shared" si="68"/>
        <v>6.1623472774307555E-4</v>
      </c>
      <c r="I185">
        <f t="shared" si="69"/>
        <v>0.61623472774307553</v>
      </c>
      <c r="J185">
        <f t="shared" si="70"/>
        <v>5.9743049018773275</v>
      </c>
      <c r="K185">
        <f t="shared" si="71"/>
        <v>1109.1185714285709</v>
      </c>
      <c r="L185">
        <f t="shared" si="72"/>
        <v>795.46547336087337</v>
      </c>
      <c r="M185">
        <f t="shared" si="73"/>
        <v>80.426150613039667</v>
      </c>
      <c r="N185">
        <f t="shared" si="74"/>
        <v>112.13828916615458</v>
      </c>
      <c r="O185">
        <f t="shared" si="75"/>
        <v>3.3615156061348184E-2</v>
      </c>
      <c r="P185">
        <f t="shared" si="76"/>
        <v>3.6740841249173215</v>
      </c>
      <c r="Q185">
        <f t="shared" si="77"/>
        <v>3.3445225403514273E-2</v>
      </c>
      <c r="R185">
        <f t="shared" si="78"/>
        <v>2.0918461693668698E-2</v>
      </c>
      <c r="S185">
        <f t="shared" si="79"/>
        <v>226.11341194884795</v>
      </c>
      <c r="T185">
        <f t="shared" si="80"/>
        <v>35.535685262940916</v>
      </c>
      <c r="U185">
        <f t="shared" si="81"/>
        <v>34.931285714285707</v>
      </c>
      <c r="V185">
        <f t="shared" si="82"/>
        <v>5.6269138523481432</v>
      </c>
      <c r="W185">
        <f t="shared" si="83"/>
        <v>69.748699814299556</v>
      </c>
      <c r="X185">
        <f t="shared" si="84"/>
        <v>3.8513398356476181</v>
      </c>
      <c r="Y185">
        <f t="shared" si="85"/>
        <v>5.5217371017689345</v>
      </c>
      <c r="Z185">
        <f t="shared" si="86"/>
        <v>1.7755740167005252</v>
      </c>
      <c r="AA185">
        <f t="shared" si="87"/>
        <v>-27.175951493469633</v>
      </c>
      <c r="AB185">
        <f t="shared" si="88"/>
        <v>-67.374552682653686</v>
      </c>
      <c r="AC185">
        <f t="shared" si="89"/>
        <v>-4.2726744108026784</v>
      </c>
      <c r="AD185">
        <f t="shared" si="90"/>
        <v>127.29023336192198</v>
      </c>
      <c r="AE185">
        <f t="shared" si="91"/>
        <v>29.27989170808813</v>
      </c>
      <c r="AF185">
        <f t="shared" si="92"/>
        <v>0.80124335772351252</v>
      </c>
      <c r="AG185">
        <f t="shared" si="93"/>
        <v>5.9743049018773275</v>
      </c>
      <c r="AH185">
        <v>1165.1658514183309</v>
      </c>
      <c r="AI185">
        <v>1155.621575757576</v>
      </c>
      <c r="AJ185">
        <v>1.724498276034653</v>
      </c>
      <c r="AK185">
        <v>66.503047521225383</v>
      </c>
      <c r="AL185">
        <f t="shared" si="94"/>
        <v>0.61623472774307553</v>
      </c>
      <c r="AM185">
        <v>37.777266438423688</v>
      </c>
      <c r="AN185">
        <v>38.069953846153872</v>
      </c>
      <c r="AO185">
        <v>-8.7813199114550686E-3</v>
      </c>
      <c r="AP185">
        <v>87.114648894913799</v>
      </c>
      <c r="AQ185">
        <v>82</v>
      </c>
      <c r="AR185">
        <v>13</v>
      </c>
      <c r="AS185">
        <f t="shared" si="95"/>
        <v>1</v>
      </c>
      <c r="AT185">
        <f t="shared" si="96"/>
        <v>0</v>
      </c>
      <c r="AU185">
        <f t="shared" si="97"/>
        <v>46978.425157397753</v>
      </c>
      <c r="AV185">
        <f t="shared" si="98"/>
        <v>1199.991428571429</v>
      </c>
      <c r="AW185">
        <f t="shared" si="99"/>
        <v>1025.9175564501807</v>
      </c>
      <c r="AX185">
        <f t="shared" si="100"/>
        <v>0.85493740373755789</v>
      </c>
      <c r="AY185">
        <f t="shared" si="101"/>
        <v>0.18842918921348667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1665597403.5999999</v>
      </c>
      <c r="BF185">
        <v>1109.1185714285709</v>
      </c>
      <c r="BG185">
        <v>1121.6500000000001</v>
      </c>
      <c r="BH185">
        <v>38.092185714285712</v>
      </c>
      <c r="BI185">
        <v>37.772042857142857</v>
      </c>
      <c r="BJ185">
        <v>1109.331428571428</v>
      </c>
      <c r="BK185">
        <v>37.868299999999998</v>
      </c>
      <c r="BL185">
        <v>650.00671428571434</v>
      </c>
      <c r="BM185">
        <v>101.0057142857143</v>
      </c>
      <c r="BN185">
        <v>0.10005749999999999</v>
      </c>
      <c r="BO185">
        <v>34.591142857142863</v>
      </c>
      <c r="BP185">
        <v>34.931285714285707</v>
      </c>
      <c r="BQ185">
        <v>999.89999999999986</v>
      </c>
      <c r="BR185">
        <v>0</v>
      </c>
      <c r="BS185">
        <v>0</v>
      </c>
      <c r="BT185">
        <v>8991.7871428571416</v>
      </c>
      <c r="BU185">
        <v>0</v>
      </c>
      <c r="BV185">
        <v>184.00957142857149</v>
      </c>
      <c r="BW185">
        <v>-12.533771428571431</v>
      </c>
      <c r="BX185">
        <v>1153.037142857143</v>
      </c>
      <c r="BY185">
        <v>1165.681428571429</v>
      </c>
      <c r="BZ185">
        <v>0.32014728571428569</v>
      </c>
      <c r="CA185">
        <v>1121.6500000000001</v>
      </c>
      <c r="CB185">
        <v>37.772042857142857</v>
      </c>
      <c r="CC185">
        <v>3.847531428571429</v>
      </c>
      <c r="CD185">
        <v>3.815197142857143</v>
      </c>
      <c r="CE185">
        <v>28.236757142857151</v>
      </c>
      <c r="CF185">
        <v>28.091799999999999</v>
      </c>
      <c r="CG185">
        <v>1199.991428571429</v>
      </c>
      <c r="CH185">
        <v>0.50000514285714281</v>
      </c>
      <c r="CI185">
        <v>0.49999485714285719</v>
      </c>
      <c r="CJ185">
        <v>0</v>
      </c>
      <c r="CK185">
        <v>770.26714285714286</v>
      </c>
      <c r="CL185">
        <v>4.9990899999999998</v>
      </c>
      <c r="CM185">
        <v>8357.3885714285716</v>
      </c>
      <c r="CN185">
        <v>9557.8085714285717</v>
      </c>
      <c r="CO185">
        <v>45.436999999999998</v>
      </c>
      <c r="CP185">
        <v>47.758857142857153</v>
      </c>
      <c r="CQ185">
        <v>46.25</v>
      </c>
      <c r="CR185">
        <v>47</v>
      </c>
      <c r="CS185">
        <v>46.936999999999998</v>
      </c>
      <c r="CT185">
        <v>597.5</v>
      </c>
      <c r="CU185">
        <v>597.49142857142851</v>
      </c>
      <c r="CV185">
        <v>0</v>
      </c>
      <c r="CW185">
        <v>1665597412.5999999</v>
      </c>
      <c r="CX185">
        <v>0</v>
      </c>
      <c r="CY185">
        <v>1665596416</v>
      </c>
      <c r="CZ185" t="s">
        <v>356</v>
      </c>
      <c r="DA185">
        <v>1665596416</v>
      </c>
      <c r="DB185">
        <v>1665596413.5</v>
      </c>
      <c r="DC185">
        <v>13</v>
      </c>
      <c r="DD185">
        <v>-1.9E-2</v>
      </c>
      <c r="DE185">
        <v>-8.0000000000000002E-3</v>
      </c>
      <c r="DF185">
        <v>-0.56100000000000005</v>
      </c>
      <c r="DG185">
        <v>0.20899999999999999</v>
      </c>
      <c r="DH185">
        <v>415</v>
      </c>
      <c r="DI185">
        <v>38</v>
      </c>
      <c r="DJ185">
        <v>0.55000000000000004</v>
      </c>
      <c r="DK185">
        <v>0.34</v>
      </c>
      <c r="DL185">
        <v>-12.52553</v>
      </c>
      <c r="DM185">
        <v>-0.71718348968104939</v>
      </c>
      <c r="DN185">
        <v>0.10983139851608931</v>
      </c>
      <c r="DO185">
        <v>0</v>
      </c>
      <c r="DP185">
        <v>0.2018866825</v>
      </c>
      <c r="DQ185">
        <v>0.42744387804877998</v>
      </c>
      <c r="DR185">
        <v>0.10385762418781749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416</v>
      </c>
      <c r="EA185">
        <v>3.2938999999999998</v>
      </c>
      <c r="EB185">
        <v>2.6252800000000001</v>
      </c>
      <c r="EC185">
        <v>0.19826199999999999</v>
      </c>
      <c r="ED185">
        <v>0.19828000000000001</v>
      </c>
      <c r="EE185">
        <v>0.149171</v>
      </c>
      <c r="EF185">
        <v>0.14693800000000001</v>
      </c>
      <c r="EG185">
        <v>24178.1</v>
      </c>
      <c r="EH185">
        <v>24666.400000000001</v>
      </c>
      <c r="EI185">
        <v>28076.9</v>
      </c>
      <c r="EJ185">
        <v>29639.5</v>
      </c>
      <c r="EK185">
        <v>32813.199999999997</v>
      </c>
      <c r="EL185">
        <v>35145.9</v>
      </c>
      <c r="EM185">
        <v>39560.800000000003</v>
      </c>
      <c r="EN185">
        <v>42417.3</v>
      </c>
      <c r="EO185">
        <v>2.0514999999999999</v>
      </c>
      <c r="EP185">
        <v>2.1314299999999999</v>
      </c>
      <c r="EQ185">
        <v>8.3923300000000006E-2</v>
      </c>
      <c r="ER185">
        <v>0</v>
      </c>
      <c r="ES185">
        <v>33.578400000000002</v>
      </c>
      <c r="ET185">
        <v>999.9</v>
      </c>
      <c r="EU185">
        <v>72.3</v>
      </c>
      <c r="EV185">
        <v>37.200000000000003</v>
      </c>
      <c r="EW185">
        <v>45.623199999999997</v>
      </c>
      <c r="EX185">
        <v>57.252800000000001</v>
      </c>
      <c r="EY185">
        <v>-2.3557700000000001</v>
      </c>
      <c r="EZ185">
        <v>2</v>
      </c>
      <c r="FA185">
        <v>0.71196599999999999</v>
      </c>
      <c r="FB185">
        <v>1.6736500000000001</v>
      </c>
      <c r="FC185">
        <v>20.2606</v>
      </c>
      <c r="FD185">
        <v>5.21624</v>
      </c>
      <c r="FE185">
        <v>12.009499999999999</v>
      </c>
      <c r="FF185">
        <v>4.9859499999999999</v>
      </c>
      <c r="FG185">
        <v>3.2846500000000001</v>
      </c>
      <c r="FH185">
        <v>7045.7</v>
      </c>
      <c r="FI185">
        <v>9999</v>
      </c>
      <c r="FJ185">
        <v>9999</v>
      </c>
      <c r="FK185">
        <v>515.79999999999995</v>
      </c>
      <c r="FL185">
        <v>1.86581</v>
      </c>
      <c r="FM185">
        <v>1.8621799999999999</v>
      </c>
      <c r="FN185">
        <v>1.8642099999999999</v>
      </c>
      <c r="FO185">
        <v>1.8603499999999999</v>
      </c>
      <c r="FP185">
        <v>1.8610199999999999</v>
      </c>
      <c r="FQ185">
        <v>1.86009</v>
      </c>
      <c r="FR185">
        <v>1.8618600000000001</v>
      </c>
      <c r="FS185">
        <v>1.8583799999999999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-0.21</v>
      </c>
      <c r="GH185">
        <v>0.2235</v>
      </c>
      <c r="GI185">
        <v>-0.69928025100371916</v>
      </c>
      <c r="GJ185">
        <v>1.4630516110468079E-4</v>
      </c>
      <c r="GK185">
        <v>5.5642911680704064E-7</v>
      </c>
      <c r="GL185">
        <v>-2.6618900234199588E-10</v>
      </c>
      <c r="GM185">
        <v>-0.15148303708864999</v>
      </c>
      <c r="GN185">
        <v>8.1235993582925436E-3</v>
      </c>
      <c r="GO185">
        <v>6.4829555091776674E-5</v>
      </c>
      <c r="GP185">
        <v>-4.6489004256989501E-7</v>
      </c>
      <c r="GQ185">
        <v>2</v>
      </c>
      <c r="GR185">
        <v>2085</v>
      </c>
      <c r="GS185">
        <v>3</v>
      </c>
      <c r="GT185">
        <v>37</v>
      </c>
      <c r="GU185">
        <v>16.5</v>
      </c>
      <c r="GV185">
        <v>16.5</v>
      </c>
      <c r="GW185">
        <v>3.0725099999999999</v>
      </c>
      <c r="GX185">
        <v>2.5659200000000002</v>
      </c>
      <c r="GY185">
        <v>2.04834</v>
      </c>
      <c r="GZ185">
        <v>2.6184099999999999</v>
      </c>
      <c r="HA185">
        <v>2.1972700000000001</v>
      </c>
      <c r="HB185">
        <v>2.32666</v>
      </c>
      <c r="HC185">
        <v>42.138599999999997</v>
      </c>
      <c r="HD185">
        <v>14.981400000000001</v>
      </c>
      <c r="HE185">
        <v>18</v>
      </c>
      <c r="HF185">
        <v>596.22</v>
      </c>
      <c r="HG185">
        <v>729.96100000000001</v>
      </c>
      <c r="HH185">
        <v>30.9984</v>
      </c>
      <c r="HI185">
        <v>36.1357</v>
      </c>
      <c r="HJ185">
        <v>30.0002</v>
      </c>
      <c r="HK185">
        <v>35.878100000000003</v>
      </c>
      <c r="HL185">
        <v>35.833500000000001</v>
      </c>
      <c r="HM185">
        <v>61.4405</v>
      </c>
      <c r="HN185">
        <v>21.152999999999999</v>
      </c>
      <c r="HO185">
        <v>97.398899999999998</v>
      </c>
      <c r="HP185">
        <v>31</v>
      </c>
      <c r="HQ185">
        <v>1136.7</v>
      </c>
      <c r="HR185">
        <v>37.9009</v>
      </c>
      <c r="HS185">
        <v>98.831400000000002</v>
      </c>
      <c r="HT185">
        <v>98.312399999999997</v>
      </c>
    </row>
    <row r="186" spans="1:228" x14ac:dyDescent="0.2">
      <c r="A186">
        <v>171</v>
      </c>
      <c r="B186">
        <v>1665597409.5999999</v>
      </c>
      <c r="C186">
        <v>679</v>
      </c>
      <c r="D186" t="s">
        <v>701</v>
      </c>
      <c r="E186" t="s">
        <v>702</v>
      </c>
      <c r="F186">
        <v>4</v>
      </c>
      <c r="G186">
        <v>1665597407.2874999</v>
      </c>
      <c r="H186">
        <f t="shared" si="68"/>
        <v>5.1036192139461065E-4</v>
      </c>
      <c r="I186">
        <f t="shared" si="69"/>
        <v>0.51036192139461067</v>
      </c>
      <c r="J186">
        <f t="shared" si="70"/>
        <v>5.6893643908057774</v>
      </c>
      <c r="K186">
        <f t="shared" si="71"/>
        <v>1115.2950000000001</v>
      </c>
      <c r="L186">
        <f t="shared" si="72"/>
        <v>758.019920776861</v>
      </c>
      <c r="M186">
        <f t="shared" si="73"/>
        <v>76.641324558483461</v>
      </c>
      <c r="N186">
        <f t="shared" si="74"/>
        <v>112.76443234612032</v>
      </c>
      <c r="O186">
        <f t="shared" si="75"/>
        <v>2.7718617785508683E-2</v>
      </c>
      <c r="P186">
        <f t="shared" si="76"/>
        <v>3.6813864481502074</v>
      </c>
      <c r="Q186">
        <f t="shared" si="77"/>
        <v>2.7603192198118194E-2</v>
      </c>
      <c r="R186">
        <f t="shared" si="78"/>
        <v>1.7262325447911554E-2</v>
      </c>
      <c r="S186">
        <f t="shared" si="79"/>
        <v>226.11143285969445</v>
      </c>
      <c r="T186">
        <f t="shared" si="80"/>
        <v>35.561119669622869</v>
      </c>
      <c r="U186">
        <f t="shared" si="81"/>
        <v>34.9397375</v>
      </c>
      <c r="V186">
        <f t="shared" si="82"/>
        <v>5.6295492753479097</v>
      </c>
      <c r="W186">
        <f t="shared" si="83"/>
        <v>69.66433433115462</v>
      </c>
      <c r="X186">
        <f t="shared" si="84"/>
        <v>3.8477673235675351</v>
      </c>
      <c r="Y186">
        <f t="shared" si="85"/>
        <v>5.5232959024296218</v>
      </c>
      <c r="Z186">
        <f t="shared" si="86"/>
        <v>1.7817819517803746</v>
      </c>
      <c r="AA186">
        <f t="shared" si="87"/>
        <v>-22.506960733502329</v>
      </c>
      <c r="AB186">
        <f t="shared" si="88"/>
        <v>-68.177237163511478</v>
      </c>
      <c r="AC186">
        <f t="shared" si="89"/>
        <v>-4.3152865449385711</v>
      </c>
      <c r="AD186">
        <f t="shared" si="90"/>
        <v>131.11194841774207</v>
      </c>
      <c r="AE186">
        <f t="shared" si="91"/>
        <v>29.293900222833379</v>
      </c>
      <c r="AF186">
        <f t="shared" si="92"/>
        <v>0.58133663572324024</v>
      </c>
      <c r="AG186">
        <f t="shared" si="93"/>
        <v>5.6893643908057774</v>
      </c>
      <c r="AH186">
        <v>1172.100906191999</v>
      </c>
      <c r="AI186">
        <v>1162.580545454545</v>
      </c>
      <c r="AJ186">
        <v>1.748984908815352</v>
      </c>
      <c r="AK186">
        <v>66.503047521225383</v>
      </c>
      <c r="AL186">
        <f t="shared" si="94"/>
        <v>0.51036192139461067</v>
      </c>
      <c r="AM186">
        <v>37.768337767201892</v>
      </c>
      <c r="AN186">
        <v>38.049178021978037</v>
      </c>
      <c r="AO186">
        <v>-1.453657123282466E-2</v>
      </c>
      <c r="AP186">
        <v>87.114648894913799</v>
      </c>
      <c r="AQ186">
        <v>82</v>
      </c>
      <c r="AR186">
        <v>13</v>
      </c>
      <c r="AS186">
        <f t="shared" si="95"/>
        <v>1</v>
      </c>
      <c r="AT186">
        <f t="shared" si="96"/>
        <v>0</v>
      </c>
      <c r="AU186">
        <f t="shared" si="97"/>
        <v>47107.482376194152</v>
      </c>
      <c r="AV186">
        <f t="shared" si="98"/>
        <v>1199.98</v>
      </c>
      <c r="AW186">
        <f t="shared" si="99"/>
        <v>1025.9078760931059</v>
      </c>
      <c r="AX186">
        <f t="shared" si="100"/>
        <v>0.85493747903557216</v>
      </c>
      <c r="AY186">
        <f t="shared" si="101"/>
        <v>0.18842933453865435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1665597407.2874999</v>
      </c>
      <c r="BF186">
        <v>1115.2950000000001</v>
      </c>
      <c r="BG186">
        <v>1127.7325000000001</v>
      </c>
      <c r="BH186">
        <v>38.056287500000003</v>
      </c>
      <c r="BI186">
        <v>37.823999999999998</v>
      </c>
      <c r="BJ186">
        <v>1115.5062499999999</v>
      </c>
      <c r="BK186">
        <v>37.832812500000003</v>
      </c>
      <c r="BL186">
        <v>650.00287500000002</v>
      </c>
      <c r="BM186">
        <v>101.007375</v>
      </c>
      <c r="BN186">
        <v>9.9894687499999996E-2</v>
      </c>
      <c r="BO186">
        <v>34.596224999999997</v>
      </c>
      <c r="BP186">
        <v>34.9397375</v>
      </c>
      <c r="BQ186">
        <v>999.9</v>
      </c>
      <c r="BR186">
        <v>0</v>
      </c>
      <c r="BS186">
        <v>0</v>
      </c>
      <c r="BT186">
        <v>9016.8737500000007</v>
      </c>
      <c r="BU186">
        <v>0</v>
      </c>
      <c r="BV186">
        <v>155.28125</v>
      </c>
      <c r="BW186">
        <v>-12.438587500000001</v>
      </c>
      <c r="BX186">
        <v>1159.415</v>
      </c>
      <c r="BY186">
        <v>1172.0650000000001</v>
      </c>
      <c r="BZ186">
        <v>0.23226787500000001</v>
      </c>
      <c r="CA186">
        <v>1127.7325000000001</v>
      </c>
      <c r="CB186">
        <v>37.823999999999998</v>
      </c>
      <c r="CC186">
        <v>3.84396</v>
      </c>
      <c r="CD186">
        <v>3.82050125</v>
      </c>
      <c r="CE186">
        <v>28.220800000000001</v>
      </c>
      <c r="CF186">
        <v>28.115637499999998</v>
      </c>
      <c r="CG186">
        <v>1199.98</v>
      </c>
      <c r="CH186">
        <v>0.50000299999999998</v>
      </c>
      <c r="CI186">
        <v>0.49999700000000002</v>
      </c>
      <c r="CJ186">
        <v>0</v>
      </c>
      <c r="CK186">
        <v>770.37024999999994</v>
      </c>
      <c r="CL186">
        <v>4.9990899999999998</v>
      </c>
      <c r="CM186">
        <v>8342.3100000000013</v>
      </c>
      <c r="CN186">
        <v>9557.7174999999988</v>
      </c>
      <c r="CO186">
        <v>45.436999999999998</v>
      </c>
      <c r="CP186">
        <v>47.757750000000001</v>
      </c>
      <c r="CQ186">
        <v>46.25</v>
      </c>
      <c r="CR186">
        <v>47</v>
      </c>
      <c r="CS186">
        <v>46.936999999999998</v>
      </c>
      <c r="CT186">
        <v>597.49125000000004</v>
      </c>
      <c r="CU186">
        <v>597.48874999999998</v>
      </c>
      <c r="CV186">
        <v>0</v>
      </c>
      <c r="CW186">
        <v>1665597416.2</v>
      </c>
      <c r="CX186">
        <v>0</v>
      </c>
      <c r="CY186">
        <v>1665596416</v>
      </c>
      <c r="CZ186" t="s">
        <v>356</v>
      </c>
      <c r="DA186">
        <v>1665596416</v>
      </c>
      <c r="DB186">
        <v>1665596413.5</v>
      </c>
      <c r="DC186">
        <v>13</v>
      </c>
      <c r="DD186">
        <v>-1.9E-2</v>
      </c>
      <c r="DE186">
        <v>-8.0000000000000002E-3</v>
      </c>
      <c r="DF186">
        <v>-0.56100000000000005</v>
      </c>
      <c r="DG186">
        <v>0.20899999999999999</v>
      </c>
      <c r="DH186">
        <v>415</v>
      </c>
      <c r="DI186">
        <v>38</v>
      </c>
      <c r="DJ186">
        <v>0.55000000000000004</v>
      </c>
      <c r="DK186">
        <v>0.34</v>
      </c>
      <c r="DL186">
        <v>-12.5217512195122</v>
      </c>
      <c r="DM186">
        <v>-0.29827735191635862</v>
      </c>
      <c r="DN186">
        <v>0.1134801306814916</v>
      </c>
      <c r="DO186">
        <v>0</v>
      </c>
      <c r="DP186">
        <v>0.20305278780487809</v>
      </c>
      <c r="DQ186">
        <v>0.80080296585365829</v>
      </c>
      <c r="DR186">
        <v>0.1034718222138106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416</v>
      </c>
      <c r="EA186">
        <v>3.2938800000000001</v>
      </c>
      <c r="EB186">
        <v>2.6252900000000001</v>
      </c>
      <c r="EC186">
        <v>0.19901099999999999</v>
      </c>
      <c r="ED186">
        <v>0.19900000000000001</v>
      </c>
      <c r="EE186">
        <v>0.14913399999999999</v>
      </c>
      <c r="EF186">
        <v>0.14741599999999999</v>
      </c>
      <c r="EG186">
        <v>24155.5</v>
      </c>
      <c r="EH186">
        <v>24643.7</v>
      </c>
      <c r="EI186">
        <v>28077</v>
      </c>
      <c r="EJ186">
        <v>29639.1</v>
      </c>
      <c r="EK186">
        <v>32815.1</v>
      </c>
      <c r="EL186">
        <v>35125.800000000003</v>
      </c>
      <c r="EM186">
        <v>39561.300000000003</v>
      </c>
      <c r="EN186">
        <v>42416.800000000003</v>
      </c>
      <c r="EO186">
        <v>2.0512000000000001</v>
      </c>
      <c r="EP186">
        <v>2.13205</v>
      </c>
      <c r="EQ186">
        <v>8.4400199999999995E-2</v>
      </c>
      <c r="ER186">
        <v>0</v>
      </c>
      <c r="ES186">
        <v>33.578400000000002</v>
      </c>
      <c r="ET186">
        <v>999.9</v>
      </c>
      <c r="EU186">
        <v>72.3</v>
      </c>
      <c r="EV186">
        <v>37.299999999999997</v>
      </c>
      <c r="EW186">
        <v>45.872999999999998</v>
      </c>
      <c r="EX186">
        <v>57.312800000000003</v>
      </c>
      <c r="EY186">
        <v>-2.3477600000000001</v>
      </c>
      <c r="EZ186">
        <v>2</v>
      </c>
      <c r="FA186">
        <v>0.711974</v>
      </c>
      <c r="FB186">
        <v>1.6736899999999999</v>
      </c>
      <c r="FC186">
        <v>20.260400000000001</v>
      </c>
      <c r="FD186">
        <v>5.2165400000000002</v>
      </c>
      <c r="FE186">
        <v>12.0097</v>
      </c>
      <c r="FF186">
        <v>4.9861500000000003</v>
      </c>
      <c r="FG186">
        <v>3.2846500000000001</v>
      </c>
      <c r="FH186">
        <v>7045.7</v>
      </c>
      <c r="FI186">
        <v>9999</v>
      </c>
      <c r="FJ186">
        <v>9999</v>
      </c>
      <c r="FK186">
        <v>515.79999999999995</v>
      </c>
      <c r="FL186">
        <v>1.8657999999999999</v>
      </c>
      <c r="FM186">
        <v>1.8621799999999999</v>
      </c>
      <c r="FN186">
        <v>1.86422</v>
      </c>
      <c r="FO186">
        <v>1.86032</v>
      </c>
      <c r="FP186">
        <v>1.8609899999999999</v>
      </c>
      <c r="FQ186">
        <v>1.86006</v>
      </c>
      <c r="FR186">
        <v>1.8618600000000001</v>
      </c>
      <c r="FS186">
        <v>1.8583700000000001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-0.21</v>
      </c>
      <c r="GH186">
        <v>0.2235</v>
      </c>
      <c r="GI186">
        <v>-0.69928025100371916</v>
      </c>
      <c r="GJ186">
        <v>1.4630516110468079E-4</v>
      </c>
      <c r="GK186">
        <v>5.5642911680704064E-7</v>
      </c>
      <c r="GL186">
        <v>-2.6618900234199588E-10</v>
      </c>
      <c r="GM186">
        <v>-0.15148303708864999</v>
      </c>
      <c r="GN186">
        <v>8.1235993582925436E-3</v>
      </c>
      <c r="GO186">
        <v>6.4829555091776674E-5</v>
      </c>
      <c r="GP186">
        <v>-4.6489004256989501E-7</v>
      </c>
      <c r="GQ186">
        <v>2</v>
      </c>
      <c r="GR186">
        <v>2085</v>
      </c>
      <c r="GS186">
        <v>3</v>
      </c>
      <c r="GT186">
        <v>37</v>
      </c>
      <c r="GU186">
        <v>16.600000000000001</v>
      </c>
      <c r="GV186">
        <v>16.600000000000001</v>
      </c>
      <c r="GW186">
        <v>3.0871599999999999</v>
      </c>
      <c r="GX186">
        <v>2.5610400000000002</v>
      </c>
      <c r="GY186">
        <v>2.04834</v>
      </c>
      <c r="GZ186">
        <v>2.6184099999999999</v>
      </c>
      <c r="HA186">
        <v>2.1972700000000001</v>
      </c>
      <c r="HB186">
        <v>2.3730500000000001</v>
      </c>
      <c r="HC186">
        <v>42.138599999999997</v>
      </c>
      <c r="HD186">
        <v>14.9901</v>
      </c>
      <c r="HE186">
        <v>18</v>
      </c>
      <c r="HF186">
        <v>596.01900000000001</v>
      </c>
      <c r="HG186">
        <v>730.596</v>
      </c>
      <c r="HH186">
        <v>30.999300000000002</v>
      </c>
      <c r="HI186">
        <v>36.136600000000001</v>
      </c>
      <c r="HJ186">
        <v>30.0002</v>
      </c>
      <c r="HK186">
        <v>35.880800000000001</v>
      </c>
      <c r="HL186">
        <v>35.836799999999997</v>
      </c>
      <c r="HM186">
        <v>61.739600000000003</v>
      </c>
      <c r="HN186">
        <v>21.152999999999999</v>
      </c>
      <c r="HO186">
        <v>97.398899999999998</v>
      </c>
      <c r="HP186">
        <v>31</v>
      </c>
      <c r="HQ186">
        <v>1143.3800000000001</v>
      </c>
      <c r="HR186">
        <v>37.893900000000002</v>
      </c>
      <c r="HS186">
        <v>98.832400000000007</v>
      </c>
      <c r="HT186">
        <v>98.311000000000007</v>
      </c>
    </row>
    <row r="187" spans="1:228" x14ac:dyDescent="0.2">
      <c r="A187">
        <v>172</v>
      </c>
      <c r="B187">
        <v>1665597413.0999999</v>
      </c>
      <c r="C187">
        <v>682.5</v>
      </c>
      <c r="D187" t="s">
        <v>703</v>
      </c>
      <c r="E187" t="s">
        <v>704</v>
      </c>
      <c r="F187">
        <v>4</v>
      </c>
      <c r="G187">
        <v>1665597410.7249999</v>
      </c>
      <c r="H187">
        <f t="shared" si="68"/>
        <v>3.5727697543558556E-4</v>
      </c>
      <c r="I187">
        <f t="shared" si="69"/>
        <v>0.35727697543558556</v>
      </c>
      <c r="J187">
        <f t="shared" si="70"/>
        <v>5.4306140401018617</v>
      </c>
      <c r="K187">
        <f t="shared" si="71"/>
        <v>1121.06125</v>
      </c>
      <c r="L187">
        <f t="shared" si="72"/>
        <v>645.53891435348999</v>
      </c>
      <c r="M187">
        <f t="shared" si="73"/>
        <v>65.268286281917057</v>
      </c>
      <c r="N187">
        <f t="shared" si="74"/>
        <v>113.34676342144857</v>
      </c>
      <c r="O187">
        <f t="shared" si="75"/>
        <v>1.9382831097493627E-2</v>
      </c>
      <c r="P187">
        <f t="shared" si="76"/>
        <v>3.6762813649722013</v>
      </c>
      <c r="Q187">
        <f t="shared" si="77"/>
        <v>1.9326235624765847E-2</v>
      </c>
      <c r="R187">
        <f t="shared" si="78"/>
        <v>1.208396828311244E-2</v>
      </c>
      <c r="S187">
        <f t="shared" si="79"/>
        <v>226.11266510991439</v>
      </c>
      <c r="T187">
        <f t="shared" si="80"/>
        <v>35.596907166543893</v>
      </c>
      <c r="U187">
        <f t="shared" si="81"/>
        <v>34.942575000000012</v>
      </c>
      <c r="V187">
        <f t="shared" si="82"/>
        <v>5.6304343008100153</v>
      </c>
      <c r="W187">
        <f t="shared" si="83"/>
        <v>69.675822488856411</v>
      </c>
      <c r="X187">
        <f t="shared" si="84"/>
        <v>3.8489335504780633</v>
      </c>
      <c r="Y187">
        <f t="shared" si="85"/>
        <v>5.5240590107043825</v>
      </c>
      <c r="Z187">
        <f t="shared" si="86"/>
        <v>1.781500750331952</v>
      </c>
      <c r="AA187">
        <f t="shared" si="87"/>
        <v>-15.755914616709322</v>
      </c>
      <c r="AB187">
        <f t="shared" si="88"/>
        <v>-68.15206234011562</v>
      </c>
      <c r="AC187">
        <f t="shared" si="89"/>
        <v>-4.3197954414152795</v>
      </c>
      <c r="AD187">
        <f t="shared" si="90"/>
        <v>137.88489271167418</v>
      </c>
      <c r="AE187">
        <f t="shared" si="91"/>
        <v>29.316016519043664</v>
      </c>
      <c r="AF187">
        <f t="shared" si="92"/>
        <v>0.17272115375565258</v>
      </c>
      <c r="AG187">
        <f t="shared" si="93"/>
        <v>5.4306140401018617</v>
      </c>
      <c r="AH187">
        <v>1178.2241848943411</v>
      </c>
      <c r="AI187">
        <v>1168.737757575758</v>
      </c>
      <c r="AJ187">
        <v>1.768219260585711</v>
      </c>
      <c r="AK187">
        <v>66.503047521225383</v>
      </c>
      <c r="AL187">
        <f t="shared" si="94"/>
        <v>0.35727697543558556</v>
      </c>
      <c r="AM187">
        <v>37.916587290339763</v>
      </c>
      <c r="AN187">
        <v>38.096398901098922</v>
      </c>
      <c r="AO187">
        <v>-7.0052198852710197E-3</v>
      </c>
      <c r="AP187">
        <v>87.114648894913799</v>
      </c>
      <c r="AQ187">
        <v>82</v>
      </c>
      <c r="AR187">
        <v>13</v>
      </c>
      <c r="AS187">
        <f t="shared" si="95"/>
        <v>1</v>
      </c>
      <c r="AT187">
        <f t="shared" si="96"/>
        <v>0</v>
      </c>
      <c r="AU187">
        <f t="shared" si="97"/>
        <v>47016.333587231667</v>
      </c>
      <c r="AV187">
        <f t="shared" si="98"/>
        <v>1199.9849999999999</v>
      </c>
      <c r="AW187">
        <f t="shared" si="99"/>
        <v>1025.9123010932199</v>
      </c>
      <c r="AX187">
        <f t="shared" si="100"/>
        <v>0.85493760429773702</v>
      </c>
      <c r="AY187">
        <f t="shared" si="101"/>
        <v>0.18842957629463236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1665597410.7249999</v>
      </c>
      <c r="BF187">
        <v>1121.06125</v>
      </c>
      <c r="BG187">
        <v>1133.3187499999999</v>
      </c>
      <c r="BH187">
        <v>38.068049999999999</v>
      </c>
      <c r="BI187">
        <v>37.9990375</v>
      </c>
      <c r="BJ187">
        <v>1121.27125</v>
      </c>
      <c r="BK187">
        <v>37.844449999999988</v>
      </c>
      <c r="BL187">
        <v>650.01875000000007</v>
      </c>
      <c r="BM187">
        <v>101.006625</v>
      </c>
      <c r="BN187">
        <v>0.1000392625</v>
      </c>
      <c r="BO187">
        <v>34.598712499999998</v>
      </c>
      <c r="BP187">
        <v>34.942575000000012</v>
      </c>
      <c r="BQ187">
        <v>999.9</v>
      </c>
      <c r="BR187">
        <v>0</v>
      </c>
      <c r="BS187">
        <v>0</v>
      </c>
      <c r="BT187">
        <v>8999.2962499999994</v>
      </c>
      <c r="BU187">
        <v>0</v>
      </c>
      <c r="BV187">
        <v>132.60287500000001</v>
      </c>
      <c r="BW187">
        <v>-12.256575</v>
      </c>
      <c r="BX187">
        <v>1165.4275</v>
      </c>
      <c r="BY187">
        <v>1178.085</v>
      </c>
      <c r="BZ187">
        <v>6.9004574999999999E-2</v>
      </c>
      <c r="CA187">
        <v>1133.3187499999999</v>
      </c>
      <c r="CB187">
        <v>37.9990375</v>
      </c>
      <c r="CC187">
        <v>3.8451300000000002</v>
      </c>
      <c r="CD187">
        <v>3.8381587499999998</v>
      </c>
      <c r="CE187">
        <v>28.2260125</v>
      </c>
      <c r="CF187">
        <v>28.194837499999998</v>
      </c>
      <c r="CG187">
        <v>1199.9849999999999</v>
      </c>
      <c r="CH187">
        <v>0.49999775000000002</v>
      </c>
      <c r="CI187">
        <v>0.50000224999999998</v>
      </c>
      <c r="CJ187">
        <v>0</v>
      </c>
      <c r="CK187">
        <v>770.508375</v>
      </c>
      <c r="CL187">
        <v>4.9990899999999998</v>
      </c>
      <c r="CM187">
        <v>8339.223750000001</v>
      </c>
      <c r="CN187">
        <v>9557.7425000000003</v>
      </c>
      <c r="CO187">
        <v>45.436999999999998</v>
      </c>
      <c r="CP187">
        <v>47.75</v>
      </c>
      <c r="CQ187">
        <v>46.25</v>
      </c>
      <c r="CR187">
        <v>47</v>
      </c>
      <c r="CS187">
        <v>46.936999999999998</v>
      </c>
      <c r="CT187">
        <v>597.48874999999998</v>
      </c>
      <c r="CU187">
        <v>597.49624999999992</v>
      </c>
      <c r="CV187">
        <v>0</v>
      </c>
      <c r="CW187">
        <v>1665597419.8</v>
      </c>
      <c r="CX187">
        <v>0</v>
      </c>
      <c r="CY187">
        <v>1665596416</v>
      </c>
      <c r="CZ187" t="s">
        <v>356</v>
      </c>
      <c r="DA187">
        <v>1665596416</v>
      </c>
      <c r="DB187">
        <v>1665596413.5</v>
      </c>
      <c r="DC187">
        <v>13</v>
      </c>
      <c r="DD187">
        <v>-1.9E-2</v>
      </c>
      <c r="DE187">
        <v>-8.0000000000000002E-3</v>
      </c>
      <c r="DF187">
        <v>-0.56100000000000005</v>
      </c>
      <c r="DG187">
        <v>0.20899999999999999</v>
      </c>
      <c r="DH187">
        <v>415</v>
      </c>
      <c r="DI187">
        <v>38</v>
      </c>
      <c r="DJ187">
        <v>0.55000000000000004</v>
      </c>
      <c r="DK187">
        <v>0.34</v>
      </c>
      <c r="DL187">
        <v>-12.4972025</v>
      </c>
      <c r="DM187">
        <v>0.9365594746717022</v>
      </c>
      <c r="DN187">
        <v>0.15280318466494741</v>
      </c>
      <c r="DO187">
        <v>0</v>
      </c>
      <c r="DP187">
        <v>0.20199508250000001</v>
      </c>
      <c r="DQ187">
        <v>-1.921776022514082E-2</v>
      </c>
      <c r="DR187">
        <v>0.1082832532278304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357</v>
      </c>
      <c r="EA187">
        <v>3.2938999999999998</v>
      </c>
      <c r="EB187">
        <v>2.6252300000000002</v>
      </c>
      <c r="EC187">
        <v>0.19966100000000001</v>
      </c>
      <c r="ED187">
        <v>0.199651</v>
      </c>
      <c r="EE187">
        <v>0.14926900000000001</v>
      </c>
      <c r="EF187">
        <v>0.14757100000000001</v>
      </c>
      <c r="EG187">
        <v>24135.8</v>
      </c>
      <c r="EH187">
        <v>24623.7</v>
      </c>
      <c r="EI187">
        <v>28077</v>
      </c>
      <c r="EJ187">
        <v>29639.200000000001</v>
      </c>
      <c r="EK187">
        <v>32809.5</v>
      </c>
      <c r="EL187">
        <v>35119.699999999997</v>
      </c>
      <c r="EM187">
        <v>39560.800000000003</v>
      </c>
      <c r="EN187">
        <v>42417.1</v>
      </c>
      <c r="EO187">
        <v>2.0512999999999999</v>
      </c>
      <c r="EP187">
        <v>2.1316199999999998</v>
      </c>
      <c r="EQ187">
        <v>8.4645999999999999E-2</v>
      </c>
      <c r="ER187">
        <v>0</v>
      </c>
      <c r="ES187">
        <v>33.578400000000002</v>
      </c>
      <c r="ET187">
        <v>999.9</v>
      </c>
      <c r="EU187">
        <v>72.3</v>
      </c>
      <c r="EV187">
        <v>37.200000000000003</v>
      </c>
      <c r="EW187">
        <v>45.624200000000002</v>
      </c>
      <c r="EX187">
        <v>57.342799999999997</v>
      </c>
      <c r="EY187">
        <v>-2.3237199999999998</v>
      </c>
      <c r="EZ187">
        <v>2</v>
      </c>
      <c r="FA187">
        <v>0.71239300000000005</v>
      </c>
      <c r="FB187">
        <v>1.67239</v>
      </c>
      <c r="FC187">
        <v>20.2605</v>
      </c>
      <c r="FD187">
        <v>5.2163899999999996</v>
      </c>
      <c r="FE187">
        <v>12.009399999999999</v>
      </c>
      <c r="FF187">
        <v>4.9859</v>
      </c>
      <c r="FG187">
        <v>3.2846500000000001</v>
      </c>
      <c r="FH187">
        <v>7046</v>
      </c>
      <c r="FI187">
        <v>9999</v>
      </c>
      <c r="FJ187">
        <v>9999</v>
      </c>
      <c r="FK187">
        <v>515.79999999999995</v>
      </c>
      <c r="FL187">
        <v>1.8657999999999999</v>
      </c>
      <c r="FM187">
        <v>1.8621799999999999</v>
      </c>
      <c r="FN187">
        <v>1.8642399999999999</v>
      </c>
      <c r="FO187">
        <v>1.86033</v>
      </c>
      <c r="FP187">
        <v>1.8610199999999999</v>
      </c>
      <c r="FQ187">
        <v>1.86009</v>
      </c>
      <c r="FR187">
        <v>1.8618600000000001</v>
      </c>
      <c r="FS187">
        <v>1.8583799999999999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-0.21</v>
      </c>
      <c r="GH187">
        <v>0.224</v>
      </c>
      <c r="GI187">
        <v>-0.69928025100371916</v>
      </c>
      <c r="GJ187">
        <v>1.4630516110468079E-4</v>
      </c>
      <c r="GK187">
        <v>5.5642911680704064E-7</v>
      </c>
      <c r="GL187">
        <v>-2.6618900234199588E-10</v>
      </c>
      <c r="GM187">
        <v>-0.15148303708864999</v>
      </c>
      <c r="GN187">
        <v>8.1235993582925436E-3</v>
      </c>
      <c r="GO187">
        <v>6.4829555091776674E-5</v>
      </c>
      <c r="GP187">
        <v>-4.6489004256989501E-7</v>
      </c>
      <c r="GQ187">
        <v>2</v>
      </c>
      <c r="GR187">
        <v>2085</v>
      </c>
      <c r="GS187">
        <v>3</v>
      </c>
      <c r="GT187">
        <v>37</v>
      </c>
      <c r="GU187">
        <v>16.600000000000001</v>
      </c>
      <c r="GV187">
        <v>16.7</v>
      </c>
      <c r="GW187">
        <v>3.10059</v>
      </c>
      <c r="GX187">
        <v>2.5671400000000002</v>
      </c>
      <c r="GY187">
        <v>2.04834</v>
      </c>
      <c r="GZ187">
        <v>2.6184099999999999</v>
      </c>
      <c r="HA187">
        <v>2.1972700000000001</v>
      </c>
      <c r="HB187">
        <v>2.3156699999999999</v>
      </c>
      <c r="HC187">
        <v>42.138599999999997</v>
      </c>
      <c r="HD187">
        <v>14.963800000000001</v>
      </c>
      <c r="HE187">
        <v>18</v>
      </c>
      <c r="HF187">
        <v>596.12</v>
      </c>
      <c r="HG187">
        <v>730.23400000000004</v>
      </c>
      <c r="HH187">
        <v>30.999500000000001</v>
      </c>
      <c r="HI187">
        <v>36.139499999999998</v>
      </c>
      <c r="HJ187">
        <v>30.000299999999999</v>
      </c>
      <c r="HK187">
        <v>35.883600000000001</v>
      </c>
      <c r="HL187">
        <v>35.840499999999999</v>
      </c>
      <c r="HM187">
        <v>62.002299999999998</v>
      </c>
      <c r="HN187">
        <v>21.432400000000001</v>
      </c>
      <c r="HO187">
        <v>97.013800000000003</v>
      </c>
      <c r="HP187">
        <v>31</v>
      </c>
      <c r="HQ187">
        <v>1150.06</v>
      </c>
      <c r="HR187">
        <v>37.889499999999998</v>
      </c>
      <c r="HS187">
        <v>98.831699999999998</v>
      </c>
      <c r="HT187">
        <v>98.311599999999999</v>
      </c>
    </row>
    <row r="188" spans="1:228" x14ac:dyDescent="0.2">
      <c r="A188">
        <v>173</v>
      </c>
      <c r="B188">
        <v>1665597417.0999999</v>
      </c>
      <c r="C188">
        <v>686.5</v>
      </c>
      <c r="D188" t="s">
        <v>705</v>
      </c>
      <c r="E188" t="s">
        <v>706</v>
      </c>
      <c r="F188">
        <v>4</v>
      </c>
      <c r="G188">
        <v>1665597415.0999999</v>
      </c>
      <c r="H188">
        <f t="shared" si="68"/>
        <v>5.9181165257161039E-4</v>
      </c>
      <c r="I188">
        <f t="shared" si="69"/>
        <v>0.59181165257161039</v>
      </c>
      <c r="J188">
        <f t="shared" si="70"/>
        <v>6.6255346604236554</v>
      </c>
      <c r="K188">
        <f t="shared" si="71"/>
        <v>1128.325714285714</v>
      </c>
      <c r="L188">
        <f t="shared" si="72"/>
        <v>770.39724741719351</v>
      </c>
      <c r="M188">
        <f t="shared" si="73"/>
        <v>77.891335219903738</v>
      </c>
      <c r="N188">
        <f t="shared" si="74"/>
        <v>114.07984224153452</v>
      </c>
      <c r="O188">
        <f t="shared" si="75"/>
        <v>3.2262849269088401E-2</v>
      </c>
      <c r="P188">
        <f t="shared" si="76"/>
        <v>3.6766092480525097</v>
      </c>
      <c r="Q188">
        <f t="shared" si="77"/>
        <v>3.2106388506525751E-2</v>
      </c>
      <c r="R188">
        <f t="shared" si="78"/>
        <v>2.0080486780433591E-2</v>
      </c>
      <c r="S188">
        <f t="shared" si="79"/>
        <v>226.11593794953868</v>
      </c>
      <c r="T188">
        <f t="shared" si="80"/>
        <v>35.547550719033573</v>
      </c>
      <c r="U188">
        <f t="shared" si="81"/>
        <v>34.944828571428573</v>
      </c>
      <c r="V188">
        <f t="shared" si="82"/>
        <v>5.6311372832143034</v>
      </c>
      <c r="W188">
        <f t="shared" si="83"/>
        <v>69.784753452763525</v>
      </c>
      <c r="X188">
        <f t="shared" si="84"/>
        <v>3.8549054659184154</v>
      </c>
      <c r="Y188">
        <f t="shared" si="85"/>
        <v>5.5239938169699991</v>
      </c>
      <c r="Z188">
        <f t="shared" si="86"/>
        <v>1.776231817295888</v>
      </c>
      <c r="AA188">
        <f t="shared" si="87"/>
        <v>-26.098893878408017</v>
      </c>
      <c r="AB188">
        <f t="shared" si="88"/>
        <v>-68.64694903835931</v>
      </c>
      <c r="AC188">
        <f t="shared" si="89"/>
        <v>-4.3508189269924307</v>
      </c>
      <c r="AD188">
        <f t="shared" si="90"/>
        <v>127.01927610577894</v>
      </c>
      <c r="AE188">
        <f t="shared" si="91"/>
        <v>29.651502134020891</v>
      </c>
      <c r="AF188">
        <f t="shared" si="92"/>
        <v>0.58602132241858218</v>
      </c>
      <c r="AG188">
        <f t="shared" si="93"/>
        <v>6.6255346604236554</v>
      </c>
      <c r="AH188">
        <v>1185.3527043422359</v>
      </c>
      <c r="AI188">
        <v>1175.6044848484851</v>
      </c>
      <c r="AJ188">
        <v>1.7053222999548061</v>
      </c>
      <c r="AK188">
        <v>66.503047521225383</v>
      </c>
      <c r="AL188">
        <f t="shared" si="94"/>
        <v>0.59181165257161039</v>
      </c>
      <c r="AM188">
        <v>38.018281603991639</v>
      </c>
      <c r="AN188">
        <v>38.13460439560442</v>
      </c>
      <c r="AO188">
        <v>2.2706068932917291E-2</v>
      </c>
      <c r="AP188">
        <v>87.114648894913799</v>
      </c>
      <c r="AQ188">
        <v>82</v>
      </c>
      <c r="AR188">
        <v>13</v>
      </c>
      <c r="AS188">
        <f t="shared" si="95"/>
        <v>1</v>
      </c>
      <c r="AT188">
        <f t="shared" si="96"/>
        <v>0</v>
      </c>
      <c r="AU188">
        <f t="shared" si="97"/>
        <v>47022.186390218005</v>
      </c>
      <c r="AV188">
        <f t="shared" si="98"/>
        <v>1200</v>
      </c>
      <c r="AW188">
        <f t="shared" si="99"/>
        <v>1025.9253564505382</v>
      </c>
      <c r="AX188">
        <f t="shared" si="100"/>
        <v>0.85493779704211514</v>
      </c>
      <c r="AY188">
        <f t="shared" si="101"/>
        <v>0.18842994829128223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1665597415.0999999</v>
      </c>
      <c r="BF188">
        <v>1128.325714285714</v>
      </c>
      <c r="BG188">
        <v>1140.9171428571431</v>
      </c>
      <c r="BH188">
        <v>38.127585714285708</v>
      </c>
      <c r="BI188">
        <v>37.893442857142858</v>
      </c>
      <c r="BJ188">
        <v>1128.535714285714</v>
      </c>
      <c r="BK188">
        <v>37.903342857142853</v>
      </c>
      <c r="BL188">
        <v>650.00057142857145</v>
      </c>
      <c r="BM188">
        <v>101.0054285714286</v>
      </c>
      <c r="BN188">
        <v>9.9988771428571419E-2</v>
      </c>
      <c r="BO188">
        <v>34.598499999999987</v>
      </c>
      <c r="BP188">
        <v>34.944828571428573</v>
      </c>
      <c r="BQ188">
        <v>999.89999999999986</v>
      </c>
      <c r="BR188">
        <v>0</v>
      </c>
      <c r="BS188">
        <v>0</v>
      </c>
      <c r="BT188">
        <v>9000.5357142857138</v>
      </c>
      <c r="BU188">
        <v>0</v>
      </c>
      <c r="BV188">
        <v>127.9558571428571</v>
      </c>
      <c r="BW188">
        <v>-12.5899</v>
      </c>
      <c r="BX188">
        <v>1173.052857142857</v>
      </c>
      <c r="BY188">
        <v>1185.851428571428</v>
      </c>
      <c r="BZ188">
        <v>0.23414499999999999</v>
      </c>
      <c r="CA188">
        <v>1140.9171428571431</v>
      </c>
      <c r="CB188">
        <v>37.893442857142858</v>
      </c>
      <c r="CC188">
        <v>3.8510928571428571</v>
      </c>
      <c r="CD188">
        <v>3.827441428571428</v>
      </c>
      <c r="CE188">
        <v>28.25264285714286</v>
      </c>
      <c r="CF188">
        <v>28.146799999999999</v>
      </c>
      <c r="CG188">
        <v>1200</v>
      </c>
      <c r="CH188">
        <v>0.49998900000000007</v>
      </c>
      <c r="CI188">
        <v>0.50001099999999987</v>
      </c>
      <c r="CJ188">
        <v>0</v>
      </c>
      <c r="CK188">
        <v>770.41571428571422</v>
      </c>
      <c r="CL188">
        <v>4.9990899999999998</v>
      </c>
      <c r="CM188">
        <v>8340.4557142857138</v>
      </c>
      <c r="CN188">
        <v>9557.8014285714289</v>
      </c>
      <c r="CO188">
        <v>45.436999999999998</v>
      </c>
      <c r="CP188">
        <v>47.75</v>
      </c>
      <c r="CQ188">
        <v>46.25</v>
      </c>
      <c r="CR188">
        <v>47</v>
      </c>
      <c r="CS188">
        <v>46.936999999999998</v>
      </c>
      <c r="CT188">
        <v>597.48857142857139</v>
      </c>
      <c r="CU188">
        <v>597.51142857142861</v>
      </c>
      <c r="CV188">
        <v>0</v>
      </c>
      <c r="CW188">
        <v>1665597424</v>
      </c>
      <c r="CX188">
        <v>0</v>
      </c>
      <c r="CY188">
        <v>1665596416</v>
      </c>
      <c r="CZ188" t="s">
        <v>356</v>
      </c>
      <c r="DA188">
        <v>1665596416</v>
      </c>
      <c r="DB188">
        <v>1665596413.5</v>
      </c>
      <c r="DC188">
        <v>13</v>
      </c>
      <c r="DD188">
        <v>-1.9E-2</v>
      </c>
      <c r="DE188">
        <v>-8.0000000000000002E-3</v>
      </c>
      <c r="DF188">
        <v>-0.56100000000000005</v>
      </c>
      <c r="DG188">
        <v>0.20899999999999999</v>
      </c>
      <c r="DH188">
        <v>415</v>
      </c>
      <c r="DI188">
        <v>38</v>
      </c>
      <c r="DJ188">
        <v>0.55000000000000004</v>
      </c>
      <c r="DK188">
        <v>0.34</v>
      </c>
      <c r="DL188">
        <v>-12.502915</v>
      </c>
      <c r="DM188">
        <v>0.97429193245781365</v>
      </c>
      <c r="DN188">
        <v>0.1642598483348868</v>
      </c>
      <c r="DO188">
        <v>0</v>
      </c>
      <c r="DP188">
        <v>0.219034855</v>
      </c>
      <c r="DQ188">
        <v>-0.4954360615384622</v>
      </c>
      <c r="DR188">
        <v>0.103358904386192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416</v>
      </c>
      <c r="EA188">
        <v>3.2938499999999999</v>
      </c>
      <c r="EB188">
        <v>2.6253199999999999</v>
      </c>
      <c r="EC188">
        <v>0.20039899999999999</v>
      </c>
      <c r="ED188">
        <v>0.20041400000000001</v>
      </c>
      <c r="EE188">
        <v>0.14932300000000001</v>
      </c>
      <c r="EF188">
        <v>0.14700299999999999</v>
      </c>
      <c r="EG188">
        <v>24113.3</v>
      </c>
      <c r="EH188">
        <v>24600.6</v>
      </c>
      <c r="EI188">
        <v>28076.799999999999</v>
      </c>
      <c r="EJ188">
        <v>29639.8</v>
      </c>
      <c r="EK188">
        <v>32807.4</v>
      </c>
      <c r="EL188">
        <v>35143.699999999997</v>
      </c>
      <c r="EM188">
        <v>39560.6</v>
      </c>
      <c r="EN188">
        <v>42417.8</v>
      </c>
      <c r="EO188">
        <v>2.0512800000000002</v>
      </c>
      <c r="EP188">
        <v>2.1316799999999998</v>
      </c>
      <c r="EQ188">
        <v>8.44337E-2</v>
      </c>
      <c r="ER188">
        <v>0</v>
      </c>
      <c r="ES188">
        <v>33.578400000000002</v>
      </c>
      <c r="ET188">
        <v>999.9</v>
      </c>
      <c r="EU188">
        <v>72.3</v>
      </c>
      <c r="EV188">
        <v>37.299999999999997</v>
      </c>
      <c r="EW188">
        <v>45.872399999999999</v>
      </c>
      <c r="EX188">
        <v>56.8628</v>
      </c>
      <c r="EY188">
        <v>-2.4559299999999999</v>
      </c>
      <c r="EZ188">
        <v>2</v>
      </c>
      <c r="FA188">
        <v>0.71235499999999996</v>
      </c>
      <c r="FB188">
        <v>1.67215</v>
      </c>
      <c r="FC188">
        <v>20.2606</v>
      </c>
      <c r="FD188">
        <v>5.2165400000000002</v>
      </c>
      <c r="FE188">
        <v>12.0098</v>
      </c>
      <c r="FF188">
        <v>4.9858500000000001</v>
      </c>
      <c r="FG188">
        <v>3.2846500000000001</v>
      </c>
      <c r="FH188">
        <v>7046</v>
      </c>
      <c r="FI188">
        <v>9999</v>
      </c>
      <c r="FJ188">
        <v>9999</v>
      </c>
      <c r="FK188">
        <v>515.79999999999995</v>
      </c>
      <c r="FL188">
        <v>1.86582</v>
      </c>
      <c r="FM188">
        <v>1.8621799999999999</v>
      </c>
      <c r="FN188">
        <v>1.86425</v>
      </c>
      <c r="FO188">
        <v>1.86033</v>
      </c>
      <c r="FP188">
        <v>1.86103</v>
      </c>
      <c r="FQ188">
        <v>1.86008</v>
      </c>
      <c r="FR188">
        <v>1.8618600000000001</v>
      </c>
      <c r="FS188">
        <v>1.8583700000000001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-0.21</v>
      </c>
      <c r="GH188">
        <v>0.2243</v>
      </c>
      <c r="GI188">
        <v>-0.69928025100371916</v>
      </c>
      <c r="GJ188">
        <v>1.4630516110468079E-4</v>
      </c>
      <c r="GK188">
        <v>5.5642911680704064E-7</v>
      </c>
      <c r="GL188">
        <v>-2.6618900234199588E-10</v>
      </c>
      <c r="GM188">
        <v>-0.15148303708864999</v>
      </c>
      <c r="GN188">
        <v>8.1235993582925436E-3</v>
      </c>
      <c r="GO188">
        <v>6.4829555091776674E-5</v>
      </c>
      <c r="GP188">
        <v>-4.6489004256989501E-7</v>
      </c>
      <c r="GQ188">
        <v>2</v>
      </c>
      <c r="GR188">
        <v>2085</v>
      </c>
      <c r="GS188">
        <v>3</v>
      </c>
      <c r="GT188">
        <v>37</v>
      </c>
      <c r="GU188">
        <v>16.7</v>
      </c>
      <c r="GV188">
        <v>16.7</v>
      </c>
      <c r="GW188">
        <v>3.1140099999999999</v>
      </c>
      <c r="GX188">
        <v>2.5598100000000001</v>
      </c>
      <c r="GY188">
        <v>2.04834</v>
      </c>
      <c r="GZ188">
        <v>2.6184099999999999</v>
      </c>
      <c r="HA188">
        <v>2.1972700000000001</v>
      </c>
      <c r="HB188">
        <v>2.34497</v>
      </c>
      <c r="HC188">
        <v>42.138599999999997</v>
      </c>
      <c r="HD188">
        <v>14.9726</v>
      </c>
      <c r="HE188">
        <v>18</v>
      </c>
      <c r="HF188">
        <v>596.13</v>
      </c>
      <c r="HG188">
        <v>730.30100000000004</v>
      </c>
      <c r="HH188">
        <v>30.9998</v>
      </c>
      <c r="HI188">
        <v>36.141199999999998</v>
      </c>
      <c r="HJ188">
        <v>30.0001</v>
      </c>
      <c r="HK188">
        <v>35.887</v>
      </c>
      <c r="HL188">
        <v>35.842199999999998</v>
      </c>
      <c r="HM188">
        <v>62.285200000000003</v>
      </c>
      <c r="HN188">
        <v>21.432400000000001</v>
      </c>
      <c r="HO188">
        <v>97.013800000000003</v>
      </c>
      <c r="HP188">
        <v>31</v>
      </c>
      <c r="HQ188">
        <v>1156.74</v>
      </c>
      <c r="HR188">
        <v>37.887099999999997</v>
      </c>
      <c r="HS188">
        <v>98.831100000000006</v>
      </c>
      <c r="HT188">
        <v>98.313299999999998</v>
      </c>
    </row>
    <row r="189" spans="1:228" x14ac:dyDescent="0.2">
      <c r="A189">
        <v>174</v>
      </c>
      <c r="B189">
        <v>1665597421.5999999</v>
      </c>
      <c r="C189">
        <v>691</v>
      </c>
      <c r="D189" t="s">
        <v>707</v>
      </c>
      <c r="E189" t="s">
        <v>708</v>
      </c>
      <c r="F189">
        <v>4</v>
      </c>
      <c r="G189">
        <v>1665597419.3499999</v>
      </c>
      <c r="H189">
        <f t="shared" si="68"/>
        <v>6.886412264899141E-4</v>
      </c>
      <c r="I189">
        <f t="shared" si="69"/>
        <v>0.6886412264899141</v>
      </c>
      <c r="J189">
        <f t="shared" si="70"/>
        <v>5.5357701292926489</v>
      </c>
      <c r="K189">
        <f t="shared" si="71"/>
        <v>1135.4762499999999</v>
      </c>
      <c r="L189">
        <f t="shared" si="72"/>
        <v>868.85708710924087</v>
      </c>
      <c r="M189">
        <f t="shared" si="73"/>
        <v>87.84632615340648</v>
      </c>
      <c r="N189">
        <f t="shared" si="74"/>
        <v>114.80301936514645</v>
      </c>
      <c r="O189">
        <f t="shared" si="75"/>
        <v>3.7543491660472064E-2</v>
      </c>
      <c r="P189">
        <f t="shared" si="76"/>
        <v>3.6766401551213606</v>
      </c>
      <c r="Q189">
        <f t="shared" si="77"/>
        <v>3.7331804867477225E-2</v>
      </c>
      <c r="R189">
        <f t="shared" si="78"/>
        <v>2.3351297579552954E-2</v>
      </c>
      <c r="S189">
        <f t="shared" si="79"/>
        <v>226.11458586029926</v>
      </c>
      <c r="T189">
        <f t="shared" si="80"/>
        <v>35.525663949421208</v>
      </c>
      <c r="U189">
        <f t="shared" si="81"/>
        <v>34.941474999999997</v>
      </c>
      <c r="V189">
        <f t="shared" si="82"/>
        <v>5.6300911928865531</v>
      </c>
      <c r="W189">
        <f t="shared" si="83"/>
        <v>69.747574883144864</v>
      </c>
      <c r="X189">
        <f t="shared" si="84"/>
        <v>3.8525066942156876</v>
      </c>
      <c r="Y189">
        <f t="shared" si="85"/>
        <v>5.5234991333679782</v>
      </c>
      <c r="Z189">
        <f t="shared" si="86"/>
        <v>1.7775844986708655</v>
      </c>
      <c r="AA189">
        <f t="shared" si="87"/>
        <v>-30.36907808820521</v>
      </c>
      <c r="AB189">
        <f t="shared" si="88"/>
        <v>-68.302419597382936</v>
      </c>
      <c r="AC189">
        <f t="shared" si="89"/>
        <v>-4.3288415962187923</v>
      </c>
      <c r="AD189">
        <f t="shared" si="90"/>
        <v>123.11424657849233</v>
      </c>
      <c r="AE189">
        <f t="shared" si="91"/>
        <v>29.211315621685351</v>
      </c>
      <c r="AF189">
        <f t="shared" si="92"/>
        <v>0.78632789470300901</v>
      </c>
      <c r="AG189">
        <f t="shared" si="93"/>
        <v>5.5357701292926489</v>
      </c>
      <c r="AH189">
        <v>1192.9829012628229</v>
      </c>
      <c r="AI189">
        <v>1183.5213333333329</v>
      </c>
      <c r="AJ189">
        <v>1.750854975586227</v>
      </c>
      <c r="AK189">
        <v>66.503047521225383</v>
      </c>
      <c r="AL189">
        <f t="shared" si="94"/>
        <v>0.6886412264899141</v>
      </c>
      <c r="AM189">
        <v>37.795188495596321</v>
      </c>
      <c r="AN189">
        <v>38.082697802197821</v>
      </c>
      <c r="AO189">
        <v>-2.3337882704767311E-3</v>
      </c>
      <c r="AP189">
        <v>87.114648894913799</v>
      </c>
      <c r="AQ189">
        <v>82</v>
      </c>
      <c r="AR189">
        <v>13</v>
      </c>
      <c r="AS189">
        <f t="shared" si="95"/>
        <v>1</v>
      </c>
      <c r="AT189">
        <f t="shared" si="96"/>
        <v>0</v>
      </c>
      <c r="AU189">
        <f t="shared" si="97"/>
        <v>47022.983721316457</v>
      </c>
      <c r="AV189">
        <f t="shared" si="98"/>
        <v>1199.9925000000001</v>
      </c>
      <c r="AW189">
        <f t="shared" si="99"/>
        <v>1025.9189760934194</v>
      </c>
      <c r="AX189">
        <f t="shared" si="100"/>
        <v>0.85493782343924585</v>
      </c>
      <c r="AY189">
        <f t="shared" si="101"/>
        <v>0.18842999923774462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1665597419.3499999</v>
      </c>
      <c r="BF189">
        <v>1135.4762499999999</v>
      </c>
      <c r="BG189">
        <v>1147.98125</v>
      </c>
      <c r="BH189">
        <v>38.103787500000003</v>
      </c>
      <c r="BI189">
        <v>37.7896</v>
      </c>
      <c r="BJ189">
        <v>1135.68</v>
      </c>
      <c r="BK189">
        <v>37.879800000000003</v>
      </c>
      <c r="BL189">
        <v>649.99012500000003</v>
      </c>
      <c r="BM189">
        <v>101.00562499999999</v>
      </c>
      <c r="BN189">
        <v>9.9985412500000009E-2</v>
      </c>
      <c r="BO189">
        <v>34.596887500000001</v>
      </c>
      <c r="BP189">
        <v>34.941474999999997</v>
      </c>
      <c r="BQ189">
        <v>999.9</v>
      </c>
      <c r="BR189">
        <v>0</v>
      </c>
      <c r="BS189">
        <v>0</v>
      </c>
      <c r="BT189">
        <v>9000.625</v>
      </c>
      <c r="BU189">
        <v>0</v>
      </c>
      <c r="BV189">
        <v>127.999</v>
      </c>
      <c r="BW189">
        <v>-12.5048625</v>
      </c>
      <c r="BX189">
        <v>1180.4549999999999</v>
      </c>
      <c r="BY189">
        <v>1193.0650000000001</v>
      </c>
      <c r="BZ189">
        <v>0.314208875</v>
      </c>
      <c r="CA189">
        <v>1147.98125</v>
      </c>
      <c r="CB189">
        <v>37.7896</v>
      </c>
      <c r="CC189">
        <v>3.8487049999999998</v>
      </c>
      <c r="CD189">
        <v>3.8169675000000001</v>
      </c>
      <c r="CE189">
        <v>28.241975</v>
      </c>
      <c r="CF189">
        <v>28.099775000000001</v>
      </c>
      <c r="CG189">
        <v>1199.9925000000001</v>
      </c>
      <c r="CH189">
        <v>0.49998900000000002</v>
      </c>
      <c r="CI189">
        <v>0.50001099999999998</v>
      </c>
      <c r="CJ189">
        <v>0</v>
      </c>
      <c r="CK189">
        <v>770.32262500000002</v>
      </c>
      <c r="CL189">
        <v>4.9990899999999998</v>
      </c>
      <c r="CM189">
        <v>8343.2425000000003</v>
      </c>
      <c r="CN189">
        <v>9557.77</v>
      </c>
      <c r="CO189">
        <v>45.436999999999998</v>
      </c>
      <c r="CP189">
        <v>47.75</v>
      </c>
      <c r="CQ189">
        <v>46.273249999999997</v>
      </c>
      <c r="CR189">
        <v>47</v>
      </c>
      <c r="CS189">
        <v>46.936999999999998</v>
      </c>
      <c r="CT189">
        <v>597.4837500000001</v>
      </c>
      <c r="CU189">
        <v>597.50874999999996</v>
      </c>
      <c r="CV189">
        <v>0</v>
      </c>
      <c r="CW189">
        <v>1665597428.2</v>
      </c>
      <c r="CX189">
        <v>0</v>
      </c>
      <c r="CY189">
        <v>1665596416</v>
      </c>
      <c r="CZ189" t="s">
        <v>356</v>
      </c>
      <c r="DA189">
        <v>1665596416</v>
      </c>
      <c r="DB189">
        <v>1665596413.5</v>
      </c>
      <c r="DC189">
        <v>13</v>
      </c>
      <c r="DD189">
        <v>-1.9E-2</v>
      </c>
      <c r="DE189">
        <v>-8.0000000000000002E-3</v>
      </c>
      <c r="DF189">
        <v>-0.56100000000000005</v>
      </c>
      <c r="DG189">
        <v>0.20899999999999999</v>
      </c>
      <c r="DH189">
        <v>415</v>
      </c>
      <c r="DI189">
        <v>38</v>
      </c>
      <c r="DJ189">
        <v>0.55000000000000004</v>
      </c>
      <c r="DK189">
        <v>0.34</v>
      </c>
      <c r="DL189">
        <v>-12.4823875</v>
      </c>
      <c r="DM189">
        <v>4.5628142589118542E-2</v>
      </c>
      <c r="DN189">
        <v>0.1526421160550063</v>
      </c>
      <c r="DO189">
        <v>1</v>
      </c>
      <c r="DP189">
        <v>0.23643130500000001</v>
      </c>
      <c r="DQ189">
        <v>-0.16821505440900619</v>
      </c>
      <c r="DR189">
        <v>0.1073841257352872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357</v>
      </c>
      <c r="EA189">
        <v>3.29386</v>
      </c>
      <c r="EB189">
        <v>2.6253199999999999</v>
      </c>
      <c r="EC189">
        <v>0.201237</v>
      </c>
      <c r="ED189">
        <v>0.20122499999999999</v>
      </c>
      <c r="EE189">
        <v>0.149198</v>
      </c>
      <c r="EF189">
        <v>0.146976</v>
      </c>
      <c r="EG189">
        <v>24088.6</v>
      </c>
      <c r="EH189">
        <v>24574.9</v>
      </c>
      <c r="EI189">
        <v>28077.599999999999</v>
      </c>
      <c r="EJ189">
        <v>29639.1</v>
      </c>
      <c r="EK189">
        <v>32813.1</v>
      </c>
      <c r="EL189">
        <v>35144.300000000003</v>
      </c>
      <c r="EM189">
        <v>39561.699999999997</v>
      </c>
      <c r="EN189">
        <v>42417.1</v>
      </c>
      <c r="EO189">
        <v>2.0512000000000001</v>
      </c>
      <c r="EP189">
        <v>2.1314000000000002</v>
      </c>
      <c r="EQ189">
        <v>8.4109600000000007E-2</v>
      </c>
      <c r="ER189">
        <v>0</v>
      </c>
      <c r="ES189">
        <v>33.578400000000002</v>
      </c>
      <c r="ET189">
        <v>999.9</v>
      </c>
      <c r="EU189">
        <v>72.3</v>
      </c>
      <c r="EV189">
        <v>37.299999999999997</v>
      </c>
      <c r="EW189">
        <v>45.875100000000003</v>
      </c>
      <c r="EX189">
        <v>57.372799999999998</v>
      </c>
      <c r="EY189">
        <v>-2.3117000000000001</v>
      </c>
      <c r="EZ189">
        <v>2</v>
      </c>
      <c r="FA189">
        <v>0.71253</v>
      </c>
      <c r="FB189">
        <v>1.6755500000000001</v>
      </c>
      <c r="FC189">
        <v>20.2608</v>
      </c>
      <c r="FD189">
        <v>5.2156399999999996</v>
      </c>
      <c r="FE189">
        <v>12.009399999999999</v>
      </c>
      <c r="FF189">
        <v>4.9858000000000002</v>
      </c>
      <c r="FG189">
        <v>3.2845</v>
      </c>
      <c r="FH189">
        <v>7046.4</v>
      </c>
      <c r="FI189">
        <v>9999</v>
      </c>
      <c r="FJ189">
        <v>9999</v>
      </c>
      <c r="FK189">
        <v>515.79999999999995</v>
      </c>
      <c r="FL189">
        <v>1.86582</v>
      </c>
      <c r="FM189">
        <v>1.8621799999999999</v>
      </c>
      <c r="FN189">
        <v>1.8642300000000001</v>
      </c>
      <c r="FO189">
        <v>1.86033</v>
      </c>
      <c r="FP189">
        <v>1.86103</v>
      </c>
      <c r="FQ189">
        <v>1.86009</v>
      </c>
      <c r="FR189">
        <v>1.8618699999999999</v>
      </c>
      <c r="FS189">
        <v>1.8583700000000001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-0.21</v>
      </c>
      <c r="GH189">
        <v>0.2238</v>
      </c>
      <c r="GI189">
        <v>-0.69928025100371916</v>
      </c>
      <c r="GJ189">
        <v>1.4630516110468079E-4</v>
      </c>
      <c r="GK189">
        <v>5.5642911680704064E-7</v>
      </c>
      <c r="GL189">
        <v>-2.6618900234199588E-10</v>
      </c>
      <c r="GM189">
        <v>-0.15148303708864999</v>
      </c>
      <c r="GN189">
        <v>8.1235993582925436E-3</v>
      </c>
      <c r="GO189">
        <v>6.4829555091776674E-5</v>
      </c>
      <c r="GP189">
        <v>-4.6489004256989501E-7</v>
      </c>
      <c r="GQ189">
        <v>2</v>
      </c>
      <c r="GR189">
        <v>2085</v>
      </c>
      <c r="GS189">
        <v>3</v>
      </c>
      <c r="GT189">
        <v>37</v>
      </c>
      <c r="GU189">
        <v>16.8</v>
      </c>
      <c r="GV189">
        <v>16.8</v>
      </c>
      <c r="GW189">
        <v>3.1311</v>
      </c>
      <c r="GX189">
        <v>2.5634800000000002</v>
      </c>
      <c r="GY189">
        <v>2.04834</v>
      </c>
      <c r="GZ189">
        <v>2.6196299999999999</v>
      </c>
      <c r="HA189">
        <v>2.1972700000000001</v>
      </c>
      <c r="HB189">
        <v>2.3120099999999999</v>
      </c>
      <c r="HC189">
        <v>42.138599999999997</v>
      </c>
      <c r="HD189">
        <v>14.9726</v>
      </c>
      <c r="HE189">
        <v>18</v>
      </c>
      <c r="HF189">
        <v>596.101</v>
      </c>
      <c r="HG189">
        <v>730.08100000000002</v>
      </c>
      <c r="HH189">
        <v>31.000399999999999</v>
      </c>
      <c r="HI189">
        <v>36.143099999999997</v>
      </c>
      <c r="HJ189">
        <v>30.000299999999999</v>
      </c>
      <c r="HK189">
        <v>35.889899999999997</v>
      </c>
      <c r="HL189">
        <v>35.8459</v>
      </c>
      <c r="HM189">
        <v>62.6081</v>
      </c>
      <c r="HN189">
        <v>21.432400000000001</v>
      </c>
      <c r="HO189">
        <v>97.013800000000003</v>
      </c>
      <c r="HP189">
        <v>31</v>
      </c>
      <c r="HQ189">
        <v>1163.42</v>
      </c>
      <c r="HR189">
        <v>37.887099999999997</v>
      </c>
      <c r="HS189">
        <v>98.833799999999997</v>
      </c>
      <c r="HT189">
        <v>98.311400000000006</v>
      </c>
    </row>
    <row r="190" spans="1:228" x14ac:dyDescent="0.2">
      <c r="A190">
        <v>175</v>
      </c>
      <c r="B190">
        <v>1665597425.5999999</v>
      </c>
      <c r="C190">
        <v>695</v>
      </c>
      <c r="D190" t="s">
        <v>709</v>
      </c>
      <c r="E190" t="s">
        <v>710</v>
      </c>
      <c r="F190">
        <v>4</v>
      </c>
      <c r="G190">
        <v>1665597423.5999999</v>
      </c>
      <c r="H190">
        <f t="shared" si="68"/>
        <v>5.1071715233623883E-4</v>
      </c>
      <c r="I190">
        <f t="shared" si="69"/>
        <v>0.51071715233623882</v>
      </c>
      <c r="J190">
        <f t="shared" si="70"/>
        <v>6.2510635983900622</v>
      </c>
      <c r="K190">
        <f t="shared" si="71"/>
        <v>1142.5314285714289</v>
      </c>
      <c r="L190">
        <f t="shared" si="72"/>
        <v>752.6647836252414</v>
      </c>
      <c r="M190">
        <f t="shared" si="73"/>
        <v>76.098115186784042</v>
      </c>
      <c r="N190">
        <f t="shared" si="74"/>
        <v>115.51555240458808</v>
      </c>
      <c r="O190">
        <f t="shared" si="75"/>
        <v>2.7739504337073631E-2</v>
      </c>
      <c r="P190">
        <f t="shared" si="76"/>
        <v>3.6753023355639618</v>
      </c>
      <c r="Q190">
        <f t="shared" si="77"/>
        <v>2.7623714623414737E-2</v>
      </c>
      <c r="R190">
        <f t="shared" si="78"/>
        <v>1.727518445602198E-2</v>
      </c>
      <c r="S190">
        <f t="shared" si="79"/>
        <v>226.11763680674514</v>
      </c>
      <c r="T190">
        <f t="shared" si="80"/>
        <v>35.563722755944049</v>
      </c>
      <c r="U190">
        <f t="shared" si="81"/>
        <v>34.941099999999999</v>
      </c>
      <c r="V190">
        <f t="shared" si="82"/>
        <v>5.6299742284299716</v>
      </c>
      <c r="W190">
        <f t="shared" si="83"/>
        <v>69.670071977541454</v>
      </c>
      <c r="X190">
        <f t="shared" si="84"/>
        <v>3.8483292511717435</v>
      </c>
      <c r="Y190">
        <f t="shared" si="85"/>
        <v>5.5236475891861776</v>
      </c>
      <c r="Z190">
        <f t="shared" si="86"/>
        <v>1.7816449772582281</v>
      </c>
      <c r="AA190">
        <f t="shared" si="87"/>
        <v>-22.522626418028132</v>
      </c>
      <c r="AB190">
        <f t="shared" si="88"/>
        <v>-68.10737578897978</v>
      </c>
      <c r="AC190">
        <f t="shared" si="89"/>
        <v>-4.3180536886257288</v>
      </c>
      <c r="AD190">
        <f t="shared" si="90"/>
        <v>131.1695809111115</v>
      </c>
      <c r="AE190">
        <f t="shared" si="91"/>
        <v>29.476132788368368</v>
      </c>
      <c r="AF190">
        <f t="shared" si="92"/>
        <v>0.66797607224764688</v>
      </c>
      <c r="AG190">
        <f t="shared" si="93"/>
        <v>6.2510635983900622</v>
      </c>
      <c r="AH190">
        <v>1199.9597582819119</v>
      </c>
      <c r="AI190">
        <v>1190.3183636363631</v>
      </c>
      <c r="AJ190">
        <v>1.7191519202748149</v>
      </c>
      <c r="AK190">
        <v>66.503047521225383</v>
      </c>
      <c r="AL190">
        <f t="shared" si="94"/>
        <v>0.51071715233623882</v>
      </c>
      <c r="AM190">
        <v>37.788131175632827</v>
      </c>
      <c r="AN190">
        <v>38.052454945054969</v>
      </c>
      <c r="AO190">
        <v>-1.139204466010729E-2</v>
      </c>
      <c r="AP190">
        <v>87.114648894913799</v>
      </c>
      <c r="AQ190">
        <v>81</v>
      </c>
      <c r="AR190">
        <v>12</v>
      </c>
      <c r="AS190">
        <f t="shared" si="95"/>
        <v>1</v>
      </c>
      <c r="AT190">
        <f t="shared" si="96"/>
        <v>0</v>
      </c>
      <c r="AU190">
        <f t="shared" si="97"/>
        <v>46999.122404064357</v>
      </c>
      <c r="AV190">
        <f t="shared" si="98"/>
        <v>1200.0085714285719</v>
      </c>
      <c r="AW190">
        <f t="shared" si="99"/>
        <v>1025.9327278791429</v>
      </c>
      <c r="AX190">
        <f t="shared" si="100"/>
        <v>0.85493783320047689</v>
      </c>
      <c r="AY190">
        <f t="shared" si="101"/>
        <v>0.18843001807692031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1665597423.5999999</v>
      </c>
      <c r="BF190">
        <v>1142.5314285714289</v>
      </c>
      <c r="BG190">
        <v>1155.0914285714291</v>
      </c>
      <c r="BH190">
        <v>38.062728571428579</v>
      </c>
      <c r="BI190">
        <v>37.795842857142858</v>
      </c>
      <c r="BJ190">
        <v>1142.732857142857</v>
      </c>
      <c r="BK190">
        <v>37.839171428571433</v>
      </c>
      <c r="BL190">
        <v>650.04900000000009</v>
      </c>
      <c r="BM190">
        <v>101.00485714285711</v>
      </c>
      <c r="BN190">
        <v>0.1000661142857143</v>
      </c>
      <c r="BO190">
        <v>34.597371428571428</v>
      </c>
      <c r="BP190">
        <v>34.941099999999999</v>
      </c>
      <c r="BQ190">
        <v>999.89999999999986</v>
      </c>
      <c r="BR190">
        <v>0</v>
      </c>
      <c r="BS190">
        <v>0</v>
      </c>
      <c r="BT190">
        <v>8996.0714285714294</v>
      </c>
      <c r="BU190">
        <v>0</v>
      </c>
      <c r="BV190">
        <v>143.6985714285714</v>
      </c>
      <c r="BW190">
        <v>-12.56307142857143</v>
      </c>
      <c r="BX190">
        <v>1187.738571428572</v>
      </c>
      <c r="BY190">
        <v>1200.467142857143</v>
      </c>
      <c r="BZ190">
        <v>0.26685599999999998</v>
      </c>
      <c r="CA190">
        <v>1155.0914285714291</v>
      </c>
      <c r="CB190">
        <v>37.795842857142858</v>
      </c>
      <c r="CC190">
        <v>3.8445171428571432</v>
      </c>
      <c r="CD190">
        <v>3.8175614285714281</v>
      </c>
      <c r="CE190">
        <v>28.223285714285709</v>
      </c>
      <c r="CF190">
        <v>28.102457142857141</v>
      </c>
      <c r="CG190">
        <v>1200.0085714285719</v>
      </c>
      <c r="CH190">
        <v>0.49998900000000007</v>
      </c>
      <c r="CI190">
        <v>0.50001099999999987</v>
      </c>
      <c r="CJ190">
        <v>0</v>
      </c>
      <c r="CK190">
        <v>770.39499999999987</v>
      </c>
      <c r="CL190">
        <v>4.9990899999999998</v>
      </c>
      <c r="CM190">
        <v>8357.7471428571425</v>
      </c>
      <c r="CN190">
        <v>9557.8757142857157</v>
      </c>
      <c r="CO190">
        <v>45.436999999999998</v>
      </c>
      <c r="CP190">
        <v>47.75</v>
      </c>
      <c r="CQ190">
        <v>46.276571428571437</v>
      </c>
      <c r="CR190">
        <v>47</v>
      </c>
      <c r="CS190">
        <v>46.936999999999998</v>
      </c>
      <c r="CT190">
        <v>597.49142857142851</v>
      </c>
      <c r="CU190">
        <v>597.51714285714286</v>
      </c>
      <c r="CV190">
        <v>0</v>
      </c>
      <c r="CW190">
        <v>1665597432.4000001</v>
      </c>
      <c r="CX190">
        <v>0</v>
      </c>
      <c r="CY190">
        <v>1665596416</v>
      </c>
      <c r="CZ190" t="s">
        <v>356</v>
      </c>
      <c r="DA190">
        <v>1665596416</v>
      </c>
      <c r="DB190">
        <v>1665596413.5</v>
      </c>
      <c r="DC190">
        <v>13</v>
      </c>
      <c r="DD190">
        <v>-1.9E-2</v>
      </c>
      <c r="DE190">
        <v>-8.0000000000000002E-3</v>
      </c>
      <c r="DF190">
        <v>-0.56100000000000005</v>
      </c>
      <c r="DG190">
        <v>0.20899999999999999</v>
      </c>
      <c r="DH190">
        <v>415</v>
      </c>
      <c r="DI190">
        <v>38</v>
      </c>
      <c r="DJ190">
        <v>0.55000000000000004</v>
      </c>
      <c r="DK190">
        <v>0.34</v>
      </c>
      <c r="DL190">
        <v>-12.467515000000001</v>
      </c>
      <c r="DM190">
        <v>-0.56771932457785224</v>
      </c>
      <c r="DN190">
        <v>0.14421899415472289</v>
      </c>
      <c r="DO190">
        <v>0</v>
      </c>
      <c r="DP190">
        <v>0.22669407999999999</v>
      </c>
      <c r="DQ190">
        <v>0.39048515347091889</v>
      </c>
      <c r="DR190">
        <v>0.1000960381751626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416</v>
      </c>
      <c r="EA190">
        <v>3.29393</v>
      </c>
      <c r="EB190">
        <v>2.62527</v>
      </c>
      <c r="EC190">
        <v>0.20197000000000001</v>
      </c>
      <c r="ED190">
        <v>0.20195099999999999</v>
      </c>
      <c r="EE190">
        <v>0.149122</v>
      </c>
      <c r="EF190">
        <v>0.147151</v>
      </c>
      <c r="EG190">
        <v>24065.9</v>
      </c>
      <c r="EH190">
        <v>24552.2</v>
      </c>
      <c r="EI190">
        <v>28077.1</v>
      </c>
      <c r="EJ190">
        <v>29638.7</v>
      </c>
      <c r="EK190">
        <v>32815.599999999999</v>
      </c>
      <c r="EL190">
        <v>35136.6</v>
      </c>
      <c r="EM190">
        <v>39561.1</v>
      </c>
      <c r="EN190">
        <v>42416.4</v>
      </c>
      <c r="EO190">
        <v>2.0517500000000002</v>
      </c>
      <c r="EP190">
        <v>2.1318999999999999</v>
      </c>
      <c r="EQ190">
        <v>8.4534300000000007E-2</v>
      </c>
      <c r="ER190">
        <v>0</v>
      </c>
      <c r="ES190">
        <v>33.578400000000002</v>
      </c>
      <c r="ET190">
        <v>999.9</v>
      </c>
      <c r="EU190">
        <v>72.3</v>
      </c>
      <c r="EV190">
        <v>37.299999999999997</v>
      </c>
      <c r="EW190">
        <v>45.876899999999999</v>
      </c>
      <c r="EX190">
        <v>57.0428</v>
      </c>
      <c r="EY190">
        <v>-2.4439099999999998</v>
      </c>
      <c r="EZ190">
        <v>2</v>
      </c>
      <c r="FA190">
        <v>0.71271300000000004</v>
      </c>
      <c r="FB190">
        <v>1.6773100000000001</v>
      </c>
      <c r="FC190">
        <v>20.2607</v>
      </c>
      <c r="FD190">
        <v>5.2159399999999998</v>
      </c>
      <c r="FE190">
        <v>12.0098</v>
      </c>
      <c r="FF190">
        <v>4.9858000000000002</v>
      </c>
      <c r="FG190">
        <v>3.2845</v>
      </c>
      <c r="FH190">
        <v>7046.4</v>
      </c>
      <c r="FI190">
        <v>9999</v>
      </c>
      <c r="FJ190">
        <v>9999</v>
      </c>
      <c r="FK190">
        <v>515.79999999999995</v>
      </c>
      <c r="FL190">
        <v>1.86581</v>
      </c>
      <c r="FM190">
        <v>1.8621799999999999</v>
      </c>
      <c r="FN190">
        <v>1.8642300000000001</v>
      </c>
      <c r="FO190">
        <v>1.86033</v>
      </c>
      <c r="FP190">
        <v>1.86103</v>
      </c>
      <c r="FQ190">
        <v>1.86006</v>
      </c>
      <c r="FR190">
        <v>1.8618699999999999</v>
      </c>
      <c r="FS190">
        <v>1.8583799999999999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-0.21</v>
      </c>
      <c r="GH190">
        <v>0.2235</v>
      </c>
      <c r="GI190">
        <v>-0.69928025100371916</v>
      </c>
      <c r="GJ190">
        <v>1.4630516110468079E-4</v>
      </c>
      <c r="GK190">
        <v>5.5642911680704064E-7</v>
      </c>
      <c r="GL190">
        <v>-2.6618900234199588E-10</v>
      </c>
      <c r="GM190">
        <v>-0.15148303708864999</v>
      </c>
      <c r="GN190">
        <v>8.1235993582925436E-3</v>
      </c>
      <c r="GO190">
        <v>6.4829555091776674E-5</v>
      </c>
      <c r="GP190">
        <v>-4.6489004256989501E-7</v>
      </c>
      <c r="GQ190">
        <v>2</v>
      </c>
      <c r="GR190">
        <v>2085</v>
      </c>
      <c r="GS190">
        <v>3</v>
      </c>
      <c r="GT190">
        <v>37</v>
      </c>
      <c r="GU190">
        <v>16.8</v>
      </c>
      <c r="GV190">
        <v>16.899999999999999</v>
      </c>
      <c r="GW190">
        <v>3.14575</v>
      </c>
      <c r="GX190">
        <v>2.5573700000000001</v>
      </c>
      <c r="GY190">
        <v>2.04834</v>
      </c>
      <c r="GZ190">
        <v>2.6184099999999999</v>
      </c>
      <c r="HA190">
        <v>2.1972700000000001</v>
      </c>
      <c r="HB190">
        <v>2.34497</v>
      </c>
      <c r="HC190">
        <v>42.138599999999997</v>
      </c>
      <c r="HD190">
        <v>14.9726</v>
      </c>
      <c r="HE190">
        <v>18</v>
      </c>
      <c r="HF190">
        <v>596.53300000000002</v>
      </c>
      <c r="HG190">
        <v>730.59699999999998</v>
      </c>
      <c r="HH190">
        <v>31.000499999999999</v>
      </c>
      <c r="HI190">
        <v>36.145800000000001</v>
      </c>
      <c r="HJ190">
        <v>30.000399999999999</v>
      </c>
      <c r="HK190">
        <v>35.892299999999999</v>
      </c>
      <c r="HL190">
        <v>35.849200000000003</v>
      </c>
      <c r="HM190">
        <v>62.898000000000003</v>
      </c>
      <c r="HN190">
        <v>21.156500000000001</v>
      </c>
      <c r="HO190">
        <v>97.013800000000003</v>
      </c>
      <c r="HP190">
        <v>31</v>
      </c>
      <c r="HQ190">
        <v>1170.0999999999999</v>
      </c>
      <c r="HR190">
        <v>37.909799999999997</v>
      </c>
      <c r="HS190">
        <v>98.832099999999997</v>
      </c>
      <c r="HT190">
        <v>98.31</v>
      </c>
    </row>
    <row r="191" spans="1:228" x14ac:dyDescent="0.2">
      <c r="A191">
        <v>176</v>
      </c>
      <c r="B191">
        <v>1665597429.0999999</v>
      </c>
      <c r="C191">
        <v>698.5</v>
      </c>
      <c r="D191" t="s">
        <v>711</v>
      </c>
      <c r="E191" t="s">
        <v>712</v>
      </c>
      <c r="F191">
        <v>4</v>
      </c>
      <c r="G191">
        <v>1665597427.0285721</v>
      </c>
      <c r="H191">
        <f t="shared" si="68"/>
        <v>4.8443873339499899E-4</v>
      </c>
      <c r="I191">
        <f t="shared" si="69"/>
        <v>0.48443873339499899</v>
      </c>
      <c r="J191">
        <f t="shared" si="70"/>
        <v>6.3634276668603507</v>
      </c>
      <c r="K191">
        <f t="shared" si="71"/>
        <v>1148.211428571429</v>
      </c>
      <c r="L191">
        <f t="shared" si="72"/>
        <v>731.16514150633941</v>
      </c>
      <c r="M191">
        <f t="shared" si="73"/>
        <v>73.924392512074149</v>
      </c>
      <c r="N191">
        <f t="shared" si="74"/>
        <v>116.08982364461882</v>
      </c>
      <c r="O191">
        <f t="shared" si="75"/>
        <v>2.6248432293127726E-2</v>
      </c>
      <c r="P191">
        <f t="shared" si="76"/>
        <v>3.6834172723998622</v>
      </c>
      <c r="Q191">
        <f t="shared" si="77"/>
        <v>2.6144958405944191E-2</v>
      </c>
      <c r="R191">
        <f t="shared" si="78"/>
        <v>1.6349861588352908E-2</v>
      </c>
      <c r="S191">
        <f t="shared" si="79"/>
        <v>226.11482023481361</v>
      </c>
      <c r="T191">
        <f t="shared" si="80"/>
        <v>35.570351430066374</v>
      </c>
      <c r="U191">
        <f t="shared" si="81"/>
        <v>34.952214285714277</v>
      </c>
      <c r="V191">
        <f t="shared" si="82"/>
        <v>5.6334417285786644</v>
      </c>
      <c r="W191">
        <f t="shared" si="83"/>
        <v>69.650324696181002</v>
      </c>
      <c r="X191">
        <f t="shared" si="84"/>
        <v>3.8479131200463299</v>
      </c>
      <c r="Y191">
        <f t="shared" si="85"/>
        <v>5.5246161978873234</v>
      </c>
      <c r="Z191">
        <f t="shared" si="86"/>
        <v>1.7855286085323345</v>
      </c>
      <c r="AA191">
        <f t="shared" si="87"/>
        <v>-21.363748142719455</v>
      </c>
      <c r="AB191">
        <f t="shared" si="88"/>
        <v>-69.837887000003008</v>
      </c>
      <c r="AC191">
        <f t="shared" si="89"/>
        <v>-4.418321821266356</v>
      </c>
      <c r="AD191">
        <f t="shared" si="90"/>
        <v>130.49486327082479</v>
      </c>
      <c r="AE191">
        <f t="shared" si="91"/>
        <v>29.522155109893987</v>
      </c>
      <c r="AF191">
        <f t="shared" si="92"/>
        <v>0.27511280392638926</v>
      </c>
      <c r="AG191">
        <f t="shared" si="93"/>
        <v>6.3634276668603507</v>
      </c>
      <c r="AH191">
        <v>1206.000243072825</v>
      </c>
      <c r="AI191">
        <v>1196.335151515151</v>
      </c>
      <c r="AJ191">
        <v>1.7127319382186501</v>
      </c>
      <c r="AK191">
        <v>66.503047521225383</v>
      </c>
      <c r="AL191">
        <f t="shared" si="94"/>
        <v>0.48443873339499899</v>
      </c>
      <c r="AM191">
        <v>37.823568612793068</v>
      </c>
      <c r="AN191">
        <v>38.071101098901117</v>
      </c>
      <c r="AO191">
        <v>-1.0199935128390999E-2</v>
      </c>
      <c r="AP191">
        <v>87.114648894913799</v>
      </c>
      <c r="AQ191">
        <v>82</v>
      </c>
      <c r="AR191">
        <v>13</v>
      </c>
      <c r="AS191">
        <f t="shared" si="95"/>
        <v>1</v>
      </c>
      <c r="AT191">
        <f t="shared" si="96"/>
        <v>0</v>
      </c>
      <c r="AU191">
        <f t="shared" si="97"/>
        <v>47142.916860100013</v>
      </c>
      <c r="AV191">
        <f t="shared" si="98"/>
        <v>1199.997142857143</v>
      </c>
      <c r="AW191">
        <f t="shared" si="99"/>
        <v>1025.9226135931679</v>
      </c>
      <c r="AX191">
        <f t="shared" si="100"/>
        <v>0.85493754689322765</v>
      </c>
      <c r="AY191">
        <f t="shared" si="101"/>
        <v>0.18842946550392919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1665597427.0285721</v>
      </c>
      <c r="BF191">
        <v>1148.211428571429</v>
      </c>
      <c r="BG191">
        <v>1160.6057142857139</v>
      </c>
      <c r="BH191">
        <v>38.058614285714278</v>
      </c>
      <c r="BI191">
        <v>37.948685714285723</v>
      </c>
      <c r="BJ191">
        <v>1148.4114285714279</v>
      </c>
      <c r="BK191">
        <v>37.835099999999997</v>
      </c>
      <c r="BL191">
        <v>649.99885714285722</v>
      </c>
      <c r="BM191">
        <v>101.005</v>
      </c>
      <c r="BN191">
        <v>9.9919142857142873E-2</v>
      </c>
      <c r="BO191">
        <v>34.600528571428583</v>
      </c>
      <c r="BP191">
        <v>34.952214285714277</v>
      </c>
      <c r="BQ191">
        <v>999.89999999999986</v>
      </c>
      <c r="BR191">
        <v>0</v>
      </c>
      <c r="BS191">
        <v>0</v>
      </c>
      <c r="BT191">
        <v>9024.1085714285709</v>
      </c>
      <c r="BU191">
        <v>0</v>
      </c>
      <c r="BV191">
        <v>168.96342857142861</v>
      </c>
      <c r="BW191">
        <v>-12.39175714285714</v>
      </c>
      <c r="BX191">
        <v>1193.6414285714291</v>
      </c>
      <c r="BY191">
        <v>1206.3857142857139</v>
      </c>
      <c r="BZ191">
        <v>0.1099389714285714</v>
      </c>
      <c r="CA191">
        <v>1160.6057142857139</v>
      </c>
      <c r="CB191">
        <v>37.948685714285723</v>
      </c>
      <c r="CC191">
        <v>3.844105714285714</v>
      </c>
      <c r="CD191">
        <v>3.8330000000000002</v>
      </c>
      <c r="CE191">
        <v>28.221414285714289</v>
      </c>
      <c r="CF191">
        <v>28.17171428571428</v>
      </c>
      <c r="CG191">
        <v>1199.997142857143</v>
      </c>
      <c r="CH191">
        <v>0.49999700000000002</v>
      </c>
      <c r="CI191">
        <v>0.50000299999999998</v>
      </c>
      <c r="CJ191">
        <v>0</v>
      </c>
      <c r="CK191">
        <v>770.52442857142876</v>
      </c>
      <c r="CL191">
        <v>4.9990899999999998</v>
      </c>
      <c r="CM191">
        <v>8367.0414285714269</v>
      </c>
      <c r="CN191">
        <v>9557.8171428571422</v>
      </c>
      <c r="CO191">
        <v>45.436999999999998</v>
      </c>
      <c r="CP191">
        <v>47.75</v>
      </c>
      <c r="CQ191">
        <v>46.311999999999998</v>
      </c>
      <c r="CR191">
        <v>47</v>
      </c>
      <c r="CS191">
        <v>46.936999999999998</v>
      </c>
      <c r="CT191">
        <v>597.49714285714276</v>
      </c>
      <c r="CU191">
        <v>597.5</v>
      </c>
      <c r="CV191">
        <v>0</v>
      </c>
      <c r="CW191">
        <v>1665597436</v>
      </c>
      <c r="CX191">
        <v>0</v>
      </c>
      <c r="CY191">
        <v>1665596416</v>
      </c>
      <c r="CZ191" t="s">
        <v>356</v>
      </c>
      <c r="DA191">
        <v>1665596416</v>
      </c>
      <c r="DB191">
        <v>1665596413.5</v>
      </c>
      <c r="DC191">
        <v>13</v>
      </c>
      <c r="DD191">
        <v>-1.9E-2</v>
      </c>
      <c r="DE191">
        <v>-8.0000000000000002E-3</v>
      </c>
      <c r="DF191">
        <v>-0.56100000000000005</v>
      </c>
      <c r="DG191">
        <v>0.20899999999999999</v>
      </c>
      <c r="DH191">
        <v>415</v>
      </c>
      <c r="DI191">
        <v>38</v>
      </c>
      <c r="DJ191">
        <v>0.55000000000000004</v>
      </c>
      <c r="DK191">
        <v>0.34</v>
      </c>
      <c r="DL191">
        <v>-12.457805</v>
      </c>
      <c r="DM191">
        <v>-0.53389418386488308</v>
      </c>
      <c r="DN191">
        <v>0.1500772850067591</v>
      </c>
      <c r="DO191">
        <v>0</v>
      </c>
      <c r="DP191">
        <v>0.20219322749999999</v>
      </c>
      <c r="DQ191">
        <v>0.34082393583489651</v>
      </c>
      <c r="DR191">
        <v>0.10467472347259631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416</v>
      </c>
      <c r="EA191">
        <v>3.2938000000000001</v>
      </c>
      <c r="EB191">
        <v>2.6254499999999998</v>
      </c>
      <c r="EC191">
        <v>0.20260500000000001</v>
      </c>
      <c r="ED191">
        <v>0.20257</v>
      </c>
      <c r="EE191">
        <v>0.149202</v>
      </c>
      <c r="EF191">
        <v>0.14765300000000001</v>
      </c>
      <c r="EG191">
        <v>24046.3</v>
      </c>
      <c r="EH191">
        <v>24532.5</v>
      </c>
      <c r="EI191">
        <v>28076.7</v>
      </c>
      <c r="EJ191">
        <v>29638.1</v>
      </c>
      <c r="EK191">
        <v>32812.300000000003</v>
      </c>
      <c r="EL191">
        <v>35115.199999999997</v>
      </c>
      <c r="EM191">
        <v>39560.800000000003</v>
      </c>
      <c r="EN191">
        <v>42415.5</v>
      </c>
      <c r="EO191">
        <v>2.05125</v>
      </c>
      <c r="EP191">
        <v>2.1318999999999999</v>
      </c>
      <c r="EQ191">
        <v>8.5405999999999996E-2</v>
      </c>
      <c r="ER191">
        <v>0</v>
      </c>
      <c r="ES191">
        <v>33.580199999999998</v>
      </c>
      <c r="ET191">
        <v>999.9</v>
      </c>
      <c r="EU191">
        <v>72.3</v>
      </c>
      <c r="EV191">
        <v>37.299999999999997</v>
      </c>
      <c r="EW191">
        <v>45.875599999999999</v>
      </c>
      <c r="EX191">
        <v>56.922800000000002</v>
      </c>
      <c r="EY191">
        <v>-2.3237199999999998</v>
      </c>
      <c r="EZ191">
        <v>2</v>
      </c>
      <c r="FA191">
        <v>0.71296499999999996</v>
      </c>
      <c r="FB191">
        <v>1.6782300000000001</v>
      </c>
      <c r="FC191">
        <v>20.2607</v>
      </c>
      <c r="FD191">
        <v>5.2159399999999998</v>
      </c>
      <c r="FE191">
        <v>12.0097</v>
      </c>
      <c r="FF191">
        <v>4.9859499999999999</v>
      </c>
      <c r="FG191">
        <v>3.2845</v>
      </c>
      <c r="FH191">
        <v>7046.4</v>
      </c>
      <c r="FI191">
        <v>9999</v>
      </c>
      <c r="FJ191">
        <v>9999</v>
      </c>
      <c r="FK191">
        <v>515.79999999999995</v>
      </c>
      <c r="FL191">
        <v>1.86582</v>
      </c>
      <c r="FM191">
        <v>1.8621799999999999</v>
      </c>
      <c r="FN191">
        <v>1.86426</v>
      </c>
      <c r="FO191">
        <v>1.86033</v>
      </c>
      <c r="FP191">
        <v>1.86103</v>
      </c>
      <c r="FQ191">
        <v>1.86008</v>
      </c>
      <c r="FR191">
        <v>1.8618600000000001</v>
      </c>
      <c r="FS191">
        <v>1.8583799999999999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-0.2</v>
      </c>
      <c r="GH191">
        <v>0.22370000000000001</v>
      </c>
      <c r="GI191">
        <v>-0.69928025100371916</v>
      </c>
      <c r="GJ191">
        <v>1.4630516110468079E-4</v>
      </c>
      <c r="GK191">
        <v>5.5642911680704064E-7</v>
      </c>
      <c r="GL191">
        <v>-2.6618900234199588E-10</v>
      </c>
      <c r="GM191">
        <v>-0.15148303708864999</v>
      </c>
      <c r="GN191">
        <v>8.1235993582925436E-3</v>
      </c>
      <c r="GO191">
        <v>6.4829555091776674E-5</v>
      </c>
      <c r="GP191">
        <v>-4.6489004256989501E-7</v>
      </c>
      <c r="GQ191">
        <v>2</v>
      </c>
      <c r="GR191">
        <v>2085</v>
      </c>
      <c r="GS191">
        <v>3</v>
      </c>
      <c r="GT191">
        <v>37</v>
      </c>
      <c r="GU191">
        <v>16.899999999999999</v>
      </c>
      <c r="GV191">
        <v>16.899999999999999</v>
      </c>
      <c r="GW191">
        <v>3.1579600000000001</v>
      </c>
      <c r="GX191">
        <v>2.5634800000000002</v>
      </c>
      <c r="GY191">
        <v>2.04834</v>
      </c>
      <c r="GZ191">
        <v>2.6196299999999999</v>
      </c>
      <c r="HA191">
        <v>2.1972700000000001</v>
      </c>
      <c r="HB191">
        <v>2.33643</v>
      </c>
      <c r="HC191">
        <v>42.138599999999997</v>
      </c>
      <c r="HD191">
        <v>14.9726</v>
      </c>
      <c r="HE191">
        <v>18</v>
      </c>
      <c r="HF191">
        <v>596.18600000000004</v>
      </c>
      <c r="HG191">
        <v>730.64</v>
      </c>
      <c r="HH191">
        <v>31.000399999999999</v>
      </c>
      <c r="HI191">
        <v>36.147100000000002</v>
      </c>
      <c r="HJ191">
        <v>30.000399999999999</v>
      </c>
      <c r="HK191">
        <v>35.895200000000003</v>
      </c>
      <c r="HL191">
        <v>35.852899999999998</v>
      </c>
      <c r="HM191">
        <v>63.163600000000002</v>
      </c>
      <c r="HN191">
        <v>21.426600000000001</v>
      </c>
      <c r="HO191">
        <v>97.013800000000003</v>
      </c>
      <c r="HP191">
        <v>31</v>
      </c>
      <c r="HQ191">
        <v>1176.78</v>
      </c>
      <c r="HR191">
        <v>37.894399999999997</v>
      </c>
      <c r="HS191">
        <v>98.831199999999995</v>
      </c>
      <c r="HT191">
        <v>98.307900000000004</v>
      </c>
    </row>
    <row r="192" spans="1:228" x14ac:dyDescent="0.2">
      <c r="A192">
        <v>177</v>
      </c>
      <c r="B192">
        <v>1665597433.0999999</v>
      </c>
      <c r="C192">
        <v>702.5</v>
      </c>
      <c r="D192" t="s">
        <v>713</v>
      </c>
      <c r="E192" t="s">
        <v>714</v>
      </c>
      <c r="F192">
        <v>4</v>
      </c>
      <c r="G192">
        <v>1665597431.0999999</v>
      </c>
      <c r="H192">
        <f t="shared" si="68"/>
        <v>3.9928782588562932E-4</v>
      </c>
      <c r="I192">
        <f t="shared" si="69"/>
        <v>0.39928782588562933</v>
      </c>
      <c r="J192">
        <f t="shared" si="70"/>
        <v>5.6780827776616771</v>
      </c>
      <c r="K192">
        <f t="shared" si="71"/>
        <v>1154.944285714286</v>
      </c>
      <c r="L192">
        <f t="shared" si="72"/>
        <v>707.14665926811233</v>
      </c>
      <c r="M192">
        <f t="shared" si="73"/>
        <v>71.49547633643401</v>
      </c>
      <c r="N192">
        <f t="shared" si="74"/>
        <v>116.7696838653635</v>
      </c>
      <c r="O192">
        <f t="shared" si="75"/>
        <v>2.1676917466967802E-2</v>
      </c>
      <c r="P192">
        <f t="shared" si="76"/>
        <v>3.6780490729261763</v>
      </c>
      <c r="Q192">
        <f t="shared" si="77"/>
        <v>2.1606192579234948E-2</v>
      </c>
      <c r="R192">
        <f t="shared" si="78"/>
        <v>1.3510205376000471E-2</v>
      </c>
      <c r="S192">
        <f t="shared" si="79"/>
        <v>226.11606309208238</v>
      </c>
      <c r="T192">
        <f t="shared" si="80"/>
        <v>35.593882863509748</v>
      </c>
      <c r="U192">
        <f t="shared" si="81"/>
        <v>34.955557142857153</v>
      </c>
      <c r="V192">
        <f t="shared" si="82"/>
        <v>5.6344850158235511</v>
      </c>
      <c r="W192">
        <f t="shared" si="83"/>
        <v>69.738572527067106</v>
      </c>
      <c r="X192">
        <f t="shared" si="84"/>
        <v>3.8537270006345614</v>
      </c>
      <c r="Y192">
        <f t="shared" si="85"/>
        <v>5.5259619762633427</v>
      </c>
      <c r="Z192">
        <f t="shared" si="86"/>
        <v>1.7807580151889897</v>
      </c>
      <c r="AA192">
        <f t="shared" si="87"/>
        <v>-17.608593121556254</v>
      </c>
      <c r="AB192">
        <f t="shared" si="88"/>
        <v>-69.529316340758626</v>
      </c>
      <c r="AC192">
        <f t="shared" si="89"/>
        <v>-4.4053860504046485</v>
      </c>
      <c r="AD192">
        <f t="shared" si="90"/>
        <v>134.57276757936285</v>
      </c>
      <c r="AE192">
        <f t="shared" si="91"/>
        <v>29.859075127308905</v>
      </c>
      <c r="AF192">
        <f t="shared" si="92"/>
        <v>0.27286907412386302</v>
      </c>
      <c r="AG192">
        <f t="shared" si="93"/>
        <v>5.6780827776616771</v>
      </c>
      <c r="AH192">
        <v>1213.0916492223071</v>
      </c>
      <c r="AI192">
        <v>1203.401878787879</v>
      </c>
      <c r="AJ192">
        <v>1.7920433642166651</v>
      </c>
      <c r="AK192">
        <v>66.503047521225383</v>
      </c>
      <c r="AL192">
        <f t="shared" si="94"/>
        <v>0.39928782588562933</v>
      </c>
      <c r="AM192">
        <v>38.048522793148173</v>
      </c>
      <c r="AN192">
        <v>38.143409890109893</v>
      </c>
      <c r="AO192">
        <v>1.2219374874984741E-2</v>
      </c>
      <c r="AP192">
        <v>87.114648894913799</v>
      </c>
      <c r="AQ192">
        <v>81</v>
      </c>
      <c r="AR192">
        <v>12</v>
      </c>
      <c r="AS192">
        <f t="shared" si="95"/>
        <v>1</v>
      </c>
      <c r="AT192">
        <f t="shared" si="96"/>
        <v>0</v>
      </c>
      <c r="AU192">
        <f t="shared" si="97"/>
        <v>47046.792822095675</v>
      </c>
      <c r="AV192">
        <f t="shared" si="98"/>
        <v>1200.002857142857</v>
      </c>
      <c r="AW192">
        <f t="shared" si="99"/>
        <v>1025.9275850218044</v>
      </c>
      <c r="AX192">
        <f t="shared" si="100"/>
        <v>0.85493761861907835</v>
      </c>
      <c r="AY192">
        <f t="shared" si="101"/>
        <v>0.18842960393482122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1665597431.0999999</v>
      </c>
      <c r="BF192">
        <v>1154.944285714286</v>
      </c>
      <c r="BG192">
        <v>1167.478571428572</v>
      </c>
      <c r="BH192">
        <v>38.116399999999999</v>
      </c>
      <c r="BI192">
        <v>38.007371428571432</v>
      </c>
      <c r="BJ192">
        <v>1155.1442857142861</v>
      </c>
      <c r="BK192">
        <v>37.892285714285713</v>
      </c>
      <c r="BL192">
        <v>649.98042857142866</v>
      </c>
      <c r="BM192">
        <v>101.0041428571429</v>
      </c>
      <c r="BN192">
        <v>0.1000275428571429</v>
      </c>
      <c r="BO192">
        <v>34.604914285714287</v>
      </c>
      <c r="BP192">
        <v>34.955557142857153</v>
      </c>
      <c r="BQ192">
        <v>999.89999999999986</v>
      </c>
      <c r="BR192">
        <v>0</v>
      </c>
      <c r="BS192">
        <v>0</v>
      </c>
      <c r="BT192">
        <v>9005.6257142857139</v>
      </c>
      <c r="BU192">
        <v>0</v>
      </c>
      <c r="BV192">
        <v>193.6695714285714</v>
      </c>
      <c r="BW192">
        <v>-12.533328571428569</v>
      </c>
      <c r="BX192">
        <v>1200.711428571429</v>
      </c>
      <c r="BY192">
        <v>1213.6057142857139</v>
      </c>
      <c r="BZ192">
        <v>0.1090381285714286</v>
      </c>
      <c r="CA192">
        <v>1167.478571428572</v>
      </c>
      <c r="CB192">
        <v>38.007371428571432</v>
      </c>
      <c r="CC192">
        <v>3.8499171428571421</v>
      </c>
      <c r="CD192">
        <v>3.8389042857142859</v>
      </c>
      <c r="CE192">
        <v>28.247399999999999</v>
      </c>
      <c r="CF192">
        <v>28.198185714285721</v>
      </c>
      <c r="CG192">
        <v>1200.002857142857</v>
      </c>
      <c r="CH192">
        <v>0.49999500000000002</v>
      </c>
      <c r="CI192">
        <v>0.50000500000000003</v>
      </c>
      <c r="CJ192">
        <v>0</v>
      </c>
      <c r="CK192">
        <v>770.55971428571422</v>
      </c>
      <c r="CL192">
        <v>4.9990899999999998</v>
      </c>
      <c r="CM192">
        <v>8380.2871428571434</v>
      </c>
      <c r="CN192">
        <v>9557.862857142858</v>
      </c>
      <c r="CO192">
        <v>45.436999999999998</v>
      </c>
      <c r="CP192">
        <v>47.767714285714291</v>
      </c>
      <c r="CQ192">
        <v>46.294285714285706</v>
      </c>
      <c r="CR192">
        <v>47</v>
      </c>
      <c r="CS192">
        <v>46.936999999999998</v>
      </c>
      <c r="CT192">
        <v>597.49714285714276</v>
      </c>
      <c r="CU192">
        <v>597.50571428571425</v>
      </c>
      <c r="CV192">
        <v>0</v>
      </c>
      <c r="CW192">
        <v>1665597440.2</v>
      </c>
      <c r="CX192">
        <v>0</v>
      </c>
      <c r="CY192">
        <v>1665596416</v>
      </c>
      <c r="CZ192" t="s">
        <v>356</v>
      </c>
      <c r="DA192">
        <v>1665596416</v>
      </c>
      <c r="DB192">
        <v>1665596413.5</v>
      </c>
      <c r="DC192">
        <v>13</v>
      </c>
      <c r="DD192">
        <v>-1.9E-2</v>
      </c>
      <c r="DE192">
        <v>-8.0000000000000002E-3</v>
      </c>
      <c r="DF192">
        <v>-0.56100000000000005</v>
      </c>
      <c r="DG192">
        <v>0.20899999999999999</v>
      </c>
      <c r="DH192">
        <v>415</v>
      </c>
      <c r="DI192">
        <v>38</v>
      </c>
      <c r="DJ192">
        <v>0.55000000000000004</v>
      </c>
      <c r="DK192">
        <v>0.34</v>
      </c>
      <c r="DL192">
        <v>-12.501519999999999</v>
      </c>
      <c r="DM192">
        <v>0.243633771106952</v>
      </c>
      <c r="DN192">
        <v>0.1201318051142162</v>
      </c>
      <c r="DO192">
        <v>0</v>
      </c>
      <c r="DP192">
        <v>0.20296243750000001</v>
      </c>
      <c r="DQ192">
        <v>-0.53366912082551665</v>
      </c>
      <c r="DR192">
        <v>0.103815709082392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416</v>
      </c>
      <c r="EA192">
        <v>3.2938000000000001</v>
      </c>
      <c r="EB192">
        <v>2.6253099999999998</v>
      </c>
      <c r="EC192">
        <v>0.20334199999999999</v>
      </c>
      <c r="ED192">
        <v>0.20332900000000001</v>
      </c>
      <c r="EE192">
        <v>0.14936199999999999</v>
      </c>
      <c r="EF192">
        <v>0.14727499999999999</v>
      </c>
      <c r="EG192">
        <v>24023.599999999999</v>
      </c>
      <c r="EH192">
        <v>24509.8</v>
      </c>
      <c r="EI192">
        <v>28076.3</v>
      </c>
      <c r="EJ192">
        <v>29638.9</v>
      </c>
      <c r="EK192">
        <v>32805.800000000003</v>
      </c>
      <c r="EL192">
        <v>35131.9</v>
      </c>
      <c r="EM192">
        <v>39560.300000000003</v>
      </c>
      <c r="EN192">
        <v>42416.800000000003</v>
      </c>
      <c r="EO192">
        <v>2.05158</v>
      </c>
      <c r="EP192">
        <v>2.1315300000000001</v>
      </c>
      <c r="EQ192">
        <v>8.4727999999999998E-2</v>
      </c>
      <c r="ER192">
        <v>0</v>
      </c>
      <c r="ES192">
        <v>33.583199999999998</v>
      </c>
      <c r="ET192">
        <v>999.9</v>
      </c>
      <c r="EU192">
        <v>72.3</v>
      </c>
      <c r="EV192">
        <v>37.200000000000003</v>
      </c>
      <c r="EW192">
        <v>45.625599999999999</v>
      </c>
      <c r="EX192">
        <v>57.012799999999999</v>
      </c>
      <c r="EY192">
        <v>-2.3397399999999999</v>
      </c>
      <c r="EZ192">
        <v>2</v>
      </c>
      <c r="FA192">
        <v>0.71308400000000005</v>
      </c>
      <c r="FB192">
        <v>1.6776500000000001</v>
      </c>
      <c r="FC192">
        <v>20.2608</v>
      </c>
      <c r="FD192">
        <v>5.2159399999999998</v>
      </c>
      <c r="FE192">
        <v>12.0097</v>
      </c>
      <c r="FF192">
        <v>4.9859999999999998</v>
      </c>
      <c r="FG192">
        <v>3.2845</v>
      </c>
      <c r="FH192">
        <v>7046.7</v>
      </c>
      <c r="FI192">
        <v>9999</v>
      </c>
      <c r="FJ192">
        <v>9999</v>
      </c>
      <c r="FK192">
        <v>515.79999999999995</v>
      </c>
      <c r="FL192">
        <v>1.86582</v>
      </c>
      <c r="FM192">
        <v>1.8621799999999999</v>
      </c>
      <c r="FN192">
        <v>1.86425</v>
      </c>
      <c r="FO192">
        <v>1.8603400000000001</v>
      </c>
      <c r="FP192">
        <v>1.86104</v>
      </c>
      <c r="FQ192">
        <v>1.86008</v>
      </c>
      <c r="FR192">
        <v>1.8618600000000001</v>
      </c>
      <c r="FS192">
        <v>1.8583799999999999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-0.2</v>
      </c>
      <c r="GH192">
        <v>0.22450000000000001</v>
      </c>
      <c r="GI192">
        <v>-0.69928025100371916</v>
      </c>
      <c r="GJ192">
        <v>1.4630516110468079E-4</v>
      </c>
      <c r="GK192">
        <v>5.5642911680704064E-7</v>
      </c>
      <c r="GL192">
        <v>-2.6618900234199588E-10</v>
      </c>
      <c r="GM192">
        <v>-0.15148303708864999</v>
      </c>
      <c r="GN192">
        <v>8.1235993582925436E-3</v>
      </c>
      <c r="GO192">
        <v>6.4829555091776674E-5</v>
      </c>
      <c r="GP192">
        <v>-4.6489004256989501E-7</v>
      </c>
      <c r="GQ192">
        <v>2</v>
      </c>
      <c r="GR192">
        <v>2085</v>
      </c>
      <c r="GS192">
        <v>3</v>
      </c>
      <c r="GT192">
        <v>37</v>
      </c>
      <c r="GU192">
        <v>17</v>
      </c>
      <c r="GV192">
        <v>17</v>
      </c>
      <c r="GW192">
        <v>3.1726100000000002</v>
      </c>
      <c r="GX192">
        <v>2.5634800000000002</v>
      </c>
      <c r="GY192">
        <v>2.04834</v>
      </c>
      <c r="GZ192">
        <v>2.6184099999999999</v>
      </c>
      <c r="HA192">
        <v>2.1972700000000001</v>
      </c>
      <c r="HB192">
        <v>2.32056</v>
      </c>
      <c r="HC192">
        <v>42.138599999999997</v>
      </c>
      <c r="HD192">
        <v>14.963800000000001</v>
      </c>
      <c r="HE192">
        <v>18</v>
      </c>
      <c r="HF192">
        <v>596.45799999999997</v>
      </c>
      <c r="HG192">
        <v>730.32</v>
      </c>
      <c r="HH192">
        <v>31</v>
      </c>
      <c r="HI192">
        <v>36.149799999999999</v>
      </c>
      <c r="HJ192">
        <v>30.0002</v>
      </c>
      <c r="HK192">
        <v>35.898499999999999</v>
      </c>
      <c r="HL192">
        <v>35.856200000000001</v>
      </c>
      <c r="HM192">
        <v>63.447800000000001</v>
      </c>
      <c r="HN192">
        <v>21.426600000000001</v>
      </c>
      <c r="HO192">
        <v>97.013800000000003</v>
      </c>
      <c r="HP192">
        <v>31</v>
      </c>
      <c r="HQ192">
        <v>1183.45</v>
      </c>
      <c r="HR192">
        <v>37.8752</v>
      </c>
      <c r="HS192">
        <v>98.829800000000006</v>
      </c>
      <c r="HT192">
        <v>98.3108</v>
      </c>
    </row>
    <row r="193" spans="1:228" x14ac:dyDescent="0.2">
      <c r="A193">
        <v>178</v>
      </c>
      <c r="B193">
        <v>1665597437.0999999</v>
      </c>
      <c r="C193">
        <v>706.5</v>
      </c>
      <c r="D193" t="s">
        <v>715</v>
      </c>
      <c r="E193" t="s">
        <v>716</v>
      </c>
      <c r="F193">
        <v>4</v>
      </c>
      <c r="G193">
        <v>1665597434.7874999</v>
      </c>
      <c r="H193">
        <f t="shared" si="68"/>
        <v>7.8324239262943002E-4</v>
      </c>
      <c r="I193">
        <f t="shared" si="69"/>
        <v>0.78324239262943007</v>
      </c>
      <c r="J193">
        <f t="shared" si="70"/>
        <v>6.5340282900800934</v>
      </c>
      <c r="K193">
        <f t="shared" si="71"/>
        <v>1161.175</v>
      </c>
      <c r="L193">
        <f t="shared" si="72"/>
        <v>884.77248041187624</v>
      </c>
      <c r="M193">
        <f t="shared" si="73"/>
        <v>89.45468837283795</v>
      </c>
      <c r="N193">
        <f t="shared" si="74"/>
        <v>117.40029224572594</v>
      </c>
      <c r="O193">
        <f t="shared" si="75"/>
        <v>4.2695485899528443E-2</v>
      </c>
      <c r="P193">
        <f t="shared" si="76"/>
        <v>3.6816353623554172</v>
      </c>
      <c r="Q193">
        <f t="shared" si="77"/>
        <v>4.2422311336245647E-2</v>
      </c>
      <c r="R193">
        <f t="shared" si="78"/>
        <v>2.6538342345383048E-2</v>
      </c>
      <c r="S193">
        <f t="shared" si="79"/>
        <v>226.11326360983242</v>
      </c>
      <c r="T193">
        <f t="shared" si="80"/>
        <v>35.514672479734116</v>
      </c>
      <c r="U193">
        <f t="shared" si="81"/>
        <v>34.9574</v>
      </c>
      <c r="V193">
        <f t="shared" si="82"/>
        <v>5.6350602331592858</v>
      </c>
      <c r="W193">
        <f t="shared" si="83"/>
        <v>69.771825562566306</v>
      </c>
      <c r="X193">
        <f t="shared" si="84"/>
        <v>3.8559817239520018</v>
      </c>
      <c r="Y193">
        <f t="shared" si="85"/>
        <v>5.5265598869764956</v>
      </c>
      <c r="Z193">
        <f t="shared" si="86"/>
        <v>1.7790785092072841</v>
      </c>
      <c r="AA193">
        <f t="shared" si="87"/>
        <v>-34.540989514957865</v>
      </c>
      <c r="AB193">
        <f t="shared" si="88"/>
        <v>-69.576199304394052</v>
      </c>
      <c r="AC193">
        <f t="shared" si="89"/>
        <v>-4.4041437404784292</v>
      </c>
      <c r="AD193">
        <f t="shared" si="90"/>
        <v>117.59193105000209</v>
      </c>
      <c r="AE193">
        <f t="shared" si="91"/>
        <v>29.717978252438524</v>
      </c>
      <c r="AF193">
        <f t="shared" si="92"/>
        <v>0.74302225684301382</v>
      </c>
      <c r="AG193">
        <f t="shared" si="93"/>
        <v>6.5340282900800934</v>
      </c>
      <c r="AH193">
        <v>1220.088336749491</v>
      </c>
      <c r="AI193">
        <v>1210.3333939393931</v>
      </c>
      <c r="AJ193">
        <v>1.7169147304489729</v>
      </c>
      <c r="AK193">
        <v>66.503047521225383</v>
      </c>
      <c r="AL193">
        <f t="shared" si="94"/>
        <v>0.78324239262943007</v>
      </c>
      <c r="AM193">
        <v>37.906891636328922</v>
      </c>
      <c r="AN193">
        <v>38.122942857142888</v>
      </c>
      <c r="AO193">
        <v>1.8313315742701501E-2</v>
      </c>
      <c r="AP193">
        <v>87.114648894913799</v>
      </c>
      <c r="AQ193">
        <v>81</v>
      </c>
      <c r="AR193">
        <v>12</v>
      </c>
      <c r="AS193">
        <f t="shared" si="95"/>
        <v>1</v>
      </c>
      <c r="AT193">
        <f t="shared" si="96"/>
        <v>0</v>
      </c>
      <c r="AU193">
        <f t="shared" si="97"/>
        <v>47110.259964824581</v>
      </c>
      <c r="AV193">
        <f t="shared" si="98"/>
        <v>1199.98875</v>
      </c>
      <c r="AW193">
        <f t="shared" si="99"/>
        <v>1025.9154510931774</v>
      </c>
      <c r="AX193">
        <f t="shared" si="100"/>
        <v>0.85493755761725043</v>
      </c>
      <c r="AY193">
        <f t="shared" si="101"/>
        <v>0.18842948620129349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1665597434.7874999</v>
      </c>
      <c r="BF193">
        <v>1161.175</v>
      </c>
      <c r="BG193">
        <v>1173.8775000000001</v>
      </c>
      <c r="BH193">
        <v>38.138487499999997</v>
      </c>
      <c r="BI193">
        <v>37.841625000000001</v>
      </c>
      <c r="BJ193">
        <v>1161.3687500000001</v>
      </c>
      <c r="BK193">
        <v>37.914125000000013</v>
      </c>
      <c r="BL193">
        <v>650.01412499999992</v>
      </c>
      <c r="BM193">
        <v>101.00475</v>
      </c>
      <c r="BN193">
        <v>9.9986362500000009E-2</v>
      </c>
      <c r="BO193">
        <v>34.606862500000013</v>
      </c>
      <c r="BP193">
        <v>34.9574</v>
      </c>
      <c r="BQ193">
        <v>999.9</v>
      </c>
      <c r="BR193">
        <v>0</v>
      </c>
      <c r="BS193">
        <v>0</v>
      </c>
      <c r="BT193">
        <v>9017.96875</v>
      </c>
      <c r="BU193">
        <v>0</v>
      </c>
      <c r="BV193">
        <v>211.31025</v>
      </c>
      <c r="BW193">
        <v>-12.703200000000001</v>
      </c>
      <c r="BX193">
        <v>1207.2149999999999</v>
      </c>
      <c r="BY193">
        <v>1220.0462500000001</v>
      </c>
      <c r="BZ193">
        <v>0.29686299999999999</v>
      </c>
      <c r="CA193">
        <v>1173.8775000000001</v>
      </c>
      <c r="CB193">
        <v>37.841625000000001</v>
      </c>
      <c r="CC193">
        <v>3.8521649999999998</v>
      </c>
      <c r="CD193">
        <v>3.8221812499999999</v>
      </c>
      <c r="CE193">
        <v>28.257449999999999</v>
      </c>
      <c r="CF193">
        <v>28.123212500000001</v>
      </c>
      <c r="CG193">
        <v>1199.98875</v>
      </c>
      <c r="CH193">
        <v>0.49999775000000002</v>
      </c>
      <c r="CI193">
        <v>0.50000225000000009</v>
      </c>
      <c r="CJ193">
        <v>0</v>
      </c>
      <c r="CK193">
        <v>770.41575000000012</v>
      </c>
      <c r="CL193">
        <v>4.9990899999999998</v>
      </c>
      <c r="CM193">
        <v>8385.1937500000004</v>
      </c>
      <c r="CN193">
        <v>9557.7487500000007</v>
      </c>
      <c r="CO193">
        <v>45.436999999999998</v>
      </c>
      <c r="CP193">
        <v>47.78875</v>
      </c>
      <c r="CQ193">
        <v>46.304250000000003</v>
      </c>
      <c r="CR193">
        <v>47</v>
      </c>
      <c r="CS193">
        <v>46.929250000000003</v>
      </c>
      <c r="CT193">
        <v>597.49250000000006</v>
      </c>
      <c r="CU193">
        <v>597.49625000000003</v>
      </c>
      <c r="CV193">
        <v>0</v>
      </c>
      <c r="CW193">
        <v>1665597443.8</v>
      </c>
      <c r="CX193">
        <v>0</v>
      </c>
      <c r="CY193">
        <v>1665596416</v>
      </c>
      <c r="CZ193" t="s">
        <v>356</v>
      </c>
      <c r="DA193">
        <v>1665596416</v>
      </c>
      <c r="DB193">
        <v>1665596413.5</v>
      </c>
      <c r="DC193">
        <v>13</v>
      </c>
      <c r="DD193">
        <v>-1.9E-2</v>
      </c>
      <c r="DE193">
        <v>-8.0000000000000002E-3</v>
      </c>
      <c r="DF193">
        <v>-0.56100000000000005</v>
      </c>
      <c r="DG193">
        <v>0.20899999999999999</v>
      </c>
      <c r="DH193">
        <v>415</v>
      </c>
      <c r="DI193">
        <v>38</v>
      </c>
      <c r="DJ193">
        <v>0.55000000000000004</v>
      </c>
      <c r="DK193">
        <v>0.34</v>
      </c>
      <c r="DL193">
        <v>-12.539975</v>
      </c>
      <c r="DM193">
        <v>-0.27256660412756623</v>
      </c>
      <c r="DN193">
        <v>0.12589808924284759</v>
      </c>
      <c r="DO193">
        <v>0</v>
      </c>
      <c r="DP193">
        <v>0.22386334499999999</v>
      </c>
      <c r="DQ193">
        <v>-0.39544778386491652</v>
      </c>
      <c r="DR193">
        <v>0.1032459467574392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416</v>
      </c>
      <c r="EA193">
        <v>3.29392</v>
      </c>
      <c r="EB193">
        <v>2.62547</v>
      </c>
      <c r="EC193">
        <v>0.20407500000000001</v>
      </c>
      <c r="ED193">
        <v>0.20405599999999999</v>
      </c>
      <c r="EE193">
        <v>0.14929700000000001</v>
      </c>
      <c r="EF193">
        <v>0.14702799999999999</v>
      </c>
      <c r="EG193">
        <v>24001.4</v>
      </c>
      <c r="EH193">
        <v>24486.799999999999</v>
      </c>
      <c r="EI193">
        <v>28076.2</v>
      </c>
      <c r="EJ193">
        <v>29638.400000000001</v>
      </c>
      <c r="EK193">
        <v>32808.300000000003</v>
      </c>
      <c r="EL193">
        <v>35141.300000000003</v>
      </c>
      <c r="EM193">
        <v>39560.300000000003</v>
      </c>
      <c r="EN193">
        <v>42415.8</v>
      </c>
      <c r="EO193">
        <v>2.0516000000000001</v>
      </c>
      <c r="EP193">
        <v>2.1314000000000002</v>
      </c>
      <c r="EQ193">
        <v>8.4917999999999993E-2</v>
      </c>
      <c r="ER193">
        <v>0</v>
      </c>
      <c r="ES193">
        <v>33.588099999999997</v>
      </c>
      <c r="ET193">
        <v>999.9</v>
      </c>
      <c r="EU193">
        <v>72.3</v>
      </c>
      <c r="EV193">
        <v>37.299999999999997</v>
      </c>
      <c r="EW193">
        <v>45.871600000000001</v>
      </c>
      <c r="EX193">
        <v>56.802799999999998</v>
      </c>
      <c r="EY193">
        <v>-2.4399000000000002</v>
      </c>
      <c r="EZ193">
        <v>2</v>
      </c>
      <c r="FA193">
        <v>0.71332300000000004</v>
      </c>
      <c r="FB193">
        <v>1.67886</v>
      </c>
      <c r="FC193">
        <v>20.2605</v>
      </c>
      <c r="FD193">
        <v>5.2153400000000003</v>
      </c>
      <c r="FE193">
        <v>12.009499999999999</v>
      </c>
      <c r="FF193">
        <v>4.9857500000000003</v>
      </c>
      <c r="FG193">
        <v>3.2845</v>
      </c>
      <c r="FH193">
        <v>7046.7</v>
      </c>
      <c r="FI193">
        <v>9999</v>
      </c>
      <c r="FJ193">
        <v>9999</v>
      </c>
      <c r="FK193">
        <v>515.79999999999995</v>
      </c>
      <c r="FL193">
        <v>1.8658300000000001</v>
      </c>
      <c r="FM193">
        <v>1.8621799999999999</v>
      </c>
      <c r="FN193">
        <v>1.8642399999999999</v>
      </c>
      <c r="FO193">
        <v>1.86033</v>
      </c>
      <c r="FP193">
        <v>1.8610500000000001</v>
      </c>
      <c r="FQ193">
        <v>1.86009</v>
      </c>
      <c r="FR193">
        <v>1.8618699999999999</v>
      </c>
      <c r="FS193">
        <v>1.8583700000000001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-0.19</v>
      </c>
      <c r="GH193">
        <v>0.22420000000000001</v>
      </c>
      <c r="GI193">
        <v>-0.69928025100371916</v>
      </c>
      <c r="GJ193">
        <v>1.4630516110468079E-4</v>
      </c>
      <c r="GK193">
        <v>5.5642911680704064E-7</v>
      </c>
      <c r="GL193">
        <v>-2.6618900234199588E-10</v>
      </c>
      <c r="GM193">
        <v>-0.15148303708864999</v>
      </c>
      <c r="GN193">
        <v>8.1235993582925436E-3</v>
      </c>
      <c r="GO193">
        <v>6.4829555091776674E-5</v>
      </c>
      <c r="GP193">
        <v>-4.6489004256989501E-7</v>
      </c>
      <c r="GQ193">
        <v>2</v>
      </c>
      <c r="GR193">
        <v>2085</v>
      </c>
      <c r="GS193">
        <v>3</v>
      </c>
      <c r="GT193">
        <v>37</v>
      </c>
      <c r="GU193">
        <v>17</v>
      </c>
      <c r="GV193">
        <v>17.100000000000001</v>
      </c>
      <c r="GW193">
        <v>3.1872600000000002</v>
      </c>
      <c r="GX193">
        <v>2.5573700000000001</v>
      </c>
      <c r="GY193">
        <v>2.04834</v>
      </c>
      <c r="GZ193">
        <v>2.6184099999999999</v>
      </c>
      <c r="HA193">
        <v>2.1972700000000001</v>
      </c>
      <c r="HB193">
        <v>2.34497</v>
      </c>
      <c r="HC193">
        <v>42.138599999999997</v>
      </c>
      <c r="HD193">
        <v>14.963800000000001</v>
      </c>
      <c r="HE193">
        <v>18</v>
      </c>
      <c r="HF193">
        <v>596.50199999999995</v>
      </c>
      <c r="HG193">
        <v>730.22</v>
      </c>
      <c r="HH193">
        <v>31.000299999999999</v>
      </c>
      <c r="HI193">
        <v>36.152099999999997</v>
      </c>
      <c r="HJ193">
        <v>30.000299999999999</v>
      </c>
      <c r="HK193">
        <v>35.901299999999999</v>
      </c>
      <c r="HL193">
        <v>35.857799999999997</v>
      </c>
      <c r="HM193">
        <v>63.732799999999997</v>
      </c>
      <c r="HN193">
        <v>21.426600000000001</v>
      </c>
      <c r="HO193">
        <v>97.013800000000003</v>
      </c>
      <c r="HP193">
        <v>31</v>
      </c>
      <c r="HQ193">
        <v>1190.1300000000001</v>
      </c>
      <c r="HR193">
        <v>37.888399999999997</v>
      </c>
      <c r="HS193">
        <v>98.829800000000006</v>
      </c>
      <c r="HT193">
        <v>98.308800000000005</v>
      </c>
    </row>
    <row r="194" spans="1:228" x14ac:dyDescent="0.2">
      <c r="A194">
        <v>179</v>
      </c>
      <c r="B194">
        <v>1665597441.0999999</v>
      </c>
      <c r="C194">
        <v>710.5</v>
      </c>
      <c r="D194" t="s">
        <v>717</v>
      </c>
      <c r="E194" t="s">
        <v>718</v>
      </c>
      <c r="F194">
        <v>4</v>
      </c>
      <c r="G194">
        <v>1665597439.0999999</v>
      </c>
      <c r="H194">
        <f t="shared" si="68"/>
        <v>5.3321552168088683E-4</v>
      </c>
      <c r="I194">
        <f t="shared" si="69"/>
        <v>0.53321552168088682</v>
      </c>
      <c r="J194">
        <f t="shared" si="70"/>
        <v>6.5291128608171531</v>
      </c>
      <c r="K194">
        <f t="shared" si="71"/>
        <v>1168.3571428571429</v>
      </c>
      <c r="L194">
        <f t="shared" si="72"/>
        <v>776.97697313451749</v>
      </c>
      <c r="M194">
        <f t="shared" si="73"/>
        <v>78.555477105774827</v>
      </c>
      <c r="N194">
        <f t="shared" si="74"/>
        <v>118.12557638203369</v>
      </c>
      <c r="O194">
        <f t="shared" si="75"/>
        <v>2.8919553051479772E-2</v>
      </c>
      <c r="P194">
        <f t="shared" si="76"/>
        <v>3.6807573622314922</v>
      </c>
      <c r="Q194">
        <f t="shared" si="77"/>
        <v>2.8793912046231138E-2</v>
      </c>
      <c r="R194">
        <f t="shared" si="78"/>
        <v>1.800743772624715E-2</v>
      </c>
      <c r="S194">
        <f t="shared" si="79"/>
        <v>226.11740880677633</v>
      </c>
      <c r="T194">
        <f t="shared" si="80"/>
        <v>35.569565264566116</v>
      </c>
      <c r="U194">
        <f t="shared" si="81"/>
        <v>34.961585714285711</v>
      </c>
      <c r="V194">
        <f t="shared" si="82"/>
        <v>5.6363669241692191</v>
      </c>
      <c r="W194">
        <f t="shared" si="83"/>
        <v>69.689412407083978</v>
      </c>
      <c r="X194">
        <f t="shared" si="84"/>
        <v>3.8519423829313952</v>
      </c>
      <c r="Y194">
        <f t="shared" si="85"/>
        <v>5.5272992695513716</v>
      </c>
      <c r="Z194">
        <f t="shared" si="86"/>
        <v>1.7844245412378239</v>
      </c>
      <c r="AA194">
        <f t="shared" si="87"/>
        <v>-23.51480450612711</v>
      </c>
      <c r="AB194">
        <f t="shared" si="88"/>
        <v>-69.91218671267201</v>
      </c>
      <c r="AC194">
        <f t="shared" si="89"/>
        <v>-4.4266095090307358</v>
      </c>
      <c r="AD194">
        <f t="shared" si="90"/>
        <v>128.26380807894645</v>
      </c>
      <c r="AE194">
        <f t="shared" si="91"/>
        <v>29.715087490126859</v>
      </c>
      <c r="AF194">
        <f t="shared" si="92"/>
        <v>0.72021510170809466</v>
      </c>
      <c r="AG194">
        <f t="shared" si="93"/>
        <v>6.5291128608171531</v>
      </c>
      <c r="AH194">
        <v>1226.952074387824</v>
      </c>
      <c r="AI194">
        <v>1217.204</v>
      </c>
      <c r="AJ194">
        <v>1.715709951172691</v>
      </c>
      <c r="AK194">
        <v>66.503047521225383</v>
      </c>
      <c r="AL194">
        <f t="shared" si="94"/>
        <v>0.53321552168088682</v>
      </c>
      <c r="AM194">
        <v>37.809970905141327</v>
      </c>
      <c r="AN194">
        <v>38.085707692307722</v>
      </c>
      <c r="AO194">
        <v>-1.184768024612845E-2</v>
      </c>
      <c r="AP194">
        <v>87.114648894913799</v>
      </c>
      <c r="AQ194">
        <v>81</v>
      </c>
      <c r="AR194">
        <v>12</v>
      </c>
      <c r="AS194">
        <f t="shared" si="95"/>
        <v>1</v>
      </c>
      <c r="AT194">
        <f t="shared" si="96"/>
        <v>0</v>
      </c>
      <c r="AU194">
        <f t="shared" si="97"/>
        <v>47094.274799927342</v>
      </c>
      <c r="AV194">
        <f t="shared" si="98"/>
        <v>1200.007142857143</v>
      </c>
      <c r="AW194">
        <f t="shared" si="99"/>
        <v>1025.9315278791589</v>
      </c>
      <c r="AX194">
        <f t="shared" si="100"/>
        <v>0.85493785098351927</v>
      </c>
      <c r="AY194">
        <f t="shared" si="101"/>
        <v>0.18843005239819216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1665597439.0999999</v>
      </c>
      <c r="BF194">
        <v>1168.3571428571429</v>
      </c>
      <c r="BG194">
        <v>1181.05</v>
      </c>
      <c r="BH194">
        <v>38.09881428571429</v>
      </c>
      <c r="BI194">
        <v>37.811042857142859</v>
      </c>
      <c r="BJ194">
        <v>1168.548571428571</v>
      </c>
      <c r="BK194">
        <v>37.87488571428571</v>
      </c>
      <c r="BL194">
        <v>649.99314285714286</v>
      </c>
      <c r="BM194">
        <v>101.004</v>
      </c>
      <c r="BN194">
        <v>9.9996414285714277E-2</v>
      </c>
      <c r="BO194">
        <v>34.609271428571432</v>
      </c>
      <c r="BP194">
        <v>34.961585714285711</v>
      </c>
      <c r="BQ194">
        <v>999.89999999999986</v>
      </c>
      <c r="BR194">
        <v>0</v>
      </c>
      <c r="BS194">
        <v>0</v>
      </c>
      <c r="BT194">
        <v>9015</v>
      </c>
      <c r="BU194">
        <v>0</v>
      </c>
      <c r="BV194">
        <v>218.852</v>
      </c>
      <c r="BW194">
        <v>-12.69317142857143</v>
      </c>
      <c r="BX194">
        <v>1214.6314285714291</v>
      </c>
      <c r="BY194">
        <v>1227.461428571429</v>
      </c>
      <c r="BZ194">
        <v>0.2877715714285714</v>
      </c>
      <c r="CA194">
        <v>1181.05</v>
      </c>
      <c r="CB194">
        <v>37.811042857142859</v>
      </c>
      <c r="CC194">
        <v>3.8481271428571429</v>
      </c>
      <c r="CD194">
        <v>3.8190628571428569</v>
      </c>
      <c r="CE194">
        <v>28.23941428571429</v>
      </c>
      <c r="CF194">
        <v>28.109200000000001</v>
      </c>
      <c r="CG194">
        <v>1200.007142857143</v>
      </c>
      <c r="CH194">
        <v>0.49998900000000007</v>
      </c>
      <c r="CI194">
        <v>0.50001099999999987</v>
      </c>
      <c r="CJ194">
        <v>0</v>
      </c>
      <c r="CK194">
        <v>770.6541428571428</v>
      </c>
      <c r="CL194">
        <v>4.9990899999999998</v>
      </c>
      <c r="CM194">
        <v>8387.062857142857</v>
      </c>
      <c r="CN194">
        <v>9557.8814285714288</v>
      </c>
      <c r="CO194">
        <v>45.436999999999998</v>
      </c>
      <c r="CP194">
        <v>47.811999999999998</v>
      </c>
      <c r="CQ194">
        <v>46.311999999999998</v>
      </c>
      <c r="CR194">
        <v>47</v>
      </c>
      <c r="CS194">
        <v>46.936999999999998</v>
      </c>
      <c r="CT194">
        <v>597.4899999999999</v>
      </c>
      <c r="CU194">
        <v>597.51714285714274</v>
      </c>
      <c r="CV194">
        <v>0</v>
      </c>
      <c r="CW194">
        <v>1665597448</v>
      </c>
      <c r="CX194">
        <v>0</v>
      </c>
      <c r="CY194">
        <v>1665596416</v>
      </c>
      <c r="CZ194" t="s">
        <v>356</v>
      </c>
      <c r="DA194">
        <v>1665596416</v>
      </c>
      <c r="DB194">
        <v>1665596413.5</v>
      </c>
      <c r="DC194">
        <v>13</v>
      </c>
      <c r="DD194">
        <v>-1.9E-2</v>
      </c>
      <c r="DE194">
        <v>-8.0000000000000002E-3</v>
      </c>
      <c r="DF194">
        <v>-0.56100000000000005</v>
      </c>
      <c r="DG194">
        <v>0.20899999999999999</v>
      </c>
      <c r="DH194">
        <v>415</v>
      </c>
      <c r="DI194">
        <v>38</v>
      </c>
      <c r="DJ194">
        <v>0.55000000000000004</v>
      </c>
      <c r="DK194">
        <v>0.34</v>
      </c>
      <c r="DL194">
        <v>-12.5646375</v>
      </c>
      <c r="DM194">
        <v>-0.93068555347086845</v>
      </c>
      <c r="DN194">
        <v>0.13489732148471309</v>
      </c>
      <c r="DO194">
        <v>0</v>
      </c>
      <c r="DP194">
        <v>0.21876807000000001</v>
      </c>
      <c r="DQ194">
        <v>0.227495115196997</v>
      </c>
      <c r="DR194">
        <v>9.895749887592703E-2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416</v>
      </c>
      <c r="EA194">
        <v>3.2937400000000001</v>
      </c>
      <c r="EB194">
        <v>2.6253700000000002</v>
      </c>
      <c r="EC194">
        <v>0.20480499999999999</v>
      </c>
      <c r="ED194">
        <v>0.20477400000000001</v>
      </c>
      <c r="EE194">
        <v>0.149205</v>
      </c>
      <c r="EF194">
        <v>0.147034</v>
      </c>
      <c r="EG194">
        <v>23979.8</v>
      </c>
      <c r="EH194">
        <v>24464.7</v>
      </c>
      <c r="EI194">
        <v>28076.9</v>
      </c>
      <c r="EJ194">
        <v>29638.5</v>
      </c>
      <c r="EK194">
        <v>32812.199999999997</v>
      </c>
      <c r="EL194">
        <v>35141.199999999997</v>
      </c>
      <c r="EM194">
        <v>39560.6</v>
      </c>
      <c r="EN194">
        <v>42416</v>
      </c>
      <c r="EO194">
        <v>2.0514000000000001</v>
      </c>
      <c r="EP194">
        <v>2.1315300000000001</v>
      </c>
      <c r="EQ194">
        <v>8.4985000000000005E-2</v>
      </c>
      <c r="ER194">
        <v>0</v>
      </c>
      <c r="ES194">
        <v>33.594200000000001</v>
      </c>
      <c r="ET194">
        <v>999.9</v>
      </c>
      <c r="EU194">
        <v>72.3</v>
      </c>
      <c r="EV194">
        <v>37.299999999999997</v>
      </c>
      <c r="EW194">
        <v>45.871299999999998</v>
      </c>
      <c r="EX194">
        <v>56.982799999999997</v>
      </c>
      <c r="EY194">
        <v>-2.4359000000000002</v>
      </c>
      <c r="EZ194">
        <v>2</v>
      </c>
      <c r="FA194">
        <v>0.71366600000000002</v>
      </c>
      <c r="FB194">
        <v>1.6781600000000001</v>
      </c>
      <c r="FC194">
        <v>20.2606</v>
      </c>
      <c r="FD194">
        <v>5.2156399999999996</v>
      </c>
      <c r="FE194">
        <v>12.009399999999999</v>
      </c>
      <c r="FF194">
        <v>4.9852999999999996</v>
      </c>
      <c r="FG194">
        <v>3.28443</v>
      </c>
      <c r="FH194">
        <v>7046.7</v>
      </c>
      <c r="FI194">
        <v>9999</v>
      </c>
      <c r="FJ194">
        <v>9999</v>
      </c>
      <c r="FK194">
        <v>515.79999999999995</v>
      </c>
      <c r="FL194">
        <v>1.8658300000000001</v>
      </c>
      <c r="FM194">
        <v>1.8621799999999999</v>
      </c>
      <c r="FN194">
        <v>1.86425</v>
      </c>
      <c r="FO194">
        <v>1.86032</v>
      </c>
      <c r="FP194">
        <v>1.8610599999999999</v>
      </c>
      <c r="FQ194">
        <v>1.8601000000000001</v>
      </c>
      <c r="FR194">
        <v>1.8618600000000001</v>
      </c>
      <c r="FS194">
        <v>1.8583799999999999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-0.19</v>
      </c>
      <c r="GH194">
        <v>0.2238</v>
      </c>
      <c r="GI194">
        <v>-0.69928025100371916</v>
      </c>
      <c r="GJ194">
        <v>1.4630516110468079E-4</v>
      </c>
      <c r="GK194">
        <v>5.5642911680704064E-7</v>
      </c>
      <c r="GL194">
        <v>-2.6618900234199588E-10</v>
      </c>
      <c r="GM194">
        <v>-0.15148303708864999</v>
      </c>
      <c r="GN194">
        <v>8.1235993582925436E-3</v>
      </c>
      <c r="GO194">
        <v>6.4829555091776674E-5</v>
      </c>
      <c r="GP194">
        <v>-4.6489004256989501E-7</v>
      </c>
      <c r="GQ194">
        <v>2</v>
      </c>
      <c r="GR194">
        <v>2085</v>
      </c>
      <c r="GS194">
        <v>3</v>
      </c>
      <c r="GT194">
        <v>37</v>
      </c>
      <c r="GU194">
        <v>17.100000000000001</v>
      </c>
      <c r="GV194">
        <v>17.100000000000001</v>
      </c>
      <c r="GW194">
        <v>3.2006800000000002</v>
      </c>
      <c r="GX194">
        <v>2.5573700000000001</v>
      </c>
      <c r="GY194">
        <v>2.04834</v>
      </c>
      <c r="GZ194">
        <v>2.6184099999999999</v>
      </c>
      <c r="HA194">
        <v>2.1972700000000001</v>
      </c>
      <c r="HB194">
        <v>2.3596200000000001</v>
      </c>
      <c r="HC194">
        <v>42.138599999999997</v>
      </c>
      <c r="HD194">
        <v>14.9726</v>
      </c>
      <c r="HE194">
        <v>18</v>
      </c>
      <c r="HF194">
        <v>596.37900000000002</v>
      </c>
      <c r="HG194">
        <v>730.37800000000004</v>
      </c>
      <c r="HH194">
        <v>31</v>
      </c>
      <c r="HI194">
        <v>36.153799999999997</v>
      </c>
      <c r="HJ194">
        <v>30.000399999999999</v>
      </c>
      <c r="HK194">
        <v>35.904299999999999</v>
      </c>
      <c r="HL194">
        <v>35.8611</v>
      </c>
      <c r="HM194">
        <v>64.017799999999994</v>
      </c>
      <c r="HN194">
        <v>21.426600000000001</v>
      </c>
      <c r="HO194">
        <v>97.013800000000003</v>
      </c>
      <c r="HP194">
        <v>31</v>
      </c>
      <c r="HQ194">
        <v>1196.81</v>
      </c>
      <c r="HR194">
        <v>37.888399999999997</v>
      </c>
      <c r="HS194">
        <v>98.831199999999995</v>
      </c>
      <c r="HT194">
        <v>98.309100000000001</v>
      </c>
    </row>
    <row r="195" spans="1:228" x14ac:dyDescent="0.2">
      <c r="A195">
        <v>180</v>
      </c>
      <c r="B195">
        <v>1665597445.0999999</v>
      </c>
      <c r="C195">
        <v>714.5</v>
      </c>
      <c r="D195" t="s">
        <v>719</v>
      </c>
      <c r="E195" t="s">
        <v>720</v>
      </c>
      <c r="F195">
        <v>4</v>
      </c>
      <c r="G195">
        <v>1665597442.7874999</v>
      </c>
      <c r="H195">
        <f t="shared" si="68"/>
        <v>5.4596196370705716E-4</v>
      </c>
      <c r="I195">
        <f t="shared" si="69"/>
        <v>0.54596196370705719</v>
      </c>
      <c r="J195">
        <f t="shared" si="70"/>
        <v>5.9077821508325927</v>
      </c>
      <c r="K195">
        <f t="shared" si="71"/>
        <v>1174.5587499999999</v>
      </c>
      <c r="L195">
        <f t="shared" si="72"/>
        <v>823.64730505602517</v>
      </c>
      <c r="M195">
        <f t="shared" si="73"/>
        <v>83.273815291278339</v>
      </c>
      <c r="N195">
        <f t="shared" si="74"/>
        <v>118.75227150728267</v>
      </c>
      <c r="O195">
        <f t="shared" si="75"/>
        <v>2.9536299043189621E-2</v>
      </c>
      <c r="P195">
        <f t="shared" si="76"/>
        <v>3.6791913562651559</v>
      </c>
      <c r="Q195">
        <f t="shared" si="77"/>
        <v>2.9405199585538982E-2</v>
      </c>
      <c r="R195">
        <f t="shared" si="78"/>
        <v>1.8389979850095092E-2</v>
      </c>
      <c r="S195">
        <f t="shared" si="79"/>
        <v>226.11647136030024</v>
      </c>
      <c r="T195">
        <f t="shared" si="80"/>
        <v>35.572243171773458</v>
      </c>
      <c r="U195">
        <f t="shared" si="81"/>
        <v>34.969499999999996</v>
      </c>
      <c r="V195">
        <f t="shared" si="82"/>
        <v>5.6388383156511592</v>
      </c>
      <c r="W195">
        <f t="shared" si="83"/>
        <v>69.630487672624966</v>
      </c>
      <c r="X195">
        <f t="shared" si="84"/>
        <v>3.8497469731821448</v>
      </c>
      <c r="Y195">
        <f t="shared" si="85"/>
        <v>5.528823798107136</v>
      </c>
      <c r="Z195">
        <f t="shared" si="86"/>
        <v>1.7890913424690145</v>
      </c>
      <c r="AA195">
        <f t="shared" si="87"/>
        <v>-24.076922599481222</v>
      </c>
      <c r="AB195">
        <f t="shared" si="88"/>
        <v>-70.467227909787042</v>
      </c>
      <c r="AC195">
        <f t="shared" si="89"/>
        <v>-4.4639322108565489</v>
      </c>
      <c r="AD195">
        <f t="shared" si="90"/>
        <v>127.10838864017545</v>
      </c>
      <c r="AE195">
        <f t="shared" si="91"/>
        <v>29.652349187752744</v>
      </c>
      <c r="AF195">
        <f t="shared" si="92"/>
        <v>0.65748153569964984</v>
      </c>
      <c r="AG195">
        <f t="shared" si="93"/>
        <v>5.9077821508325927</v>
      </c>
      <c r="AH195">
        <v>1233.876182175572</v>
      </c>
      <c r="AI195">
        <v>1224.234606060606</v>
      </c>
      <c r="AJ195">
        <v>1.755889375183008</v>
      </c>
      <c r="AK195">
        <v>66.503047521225383</v>
      </c>
      <c r="AL195">
        <f t="shared" si="94"/>
        <v>0.54596196370705719</v>
      </c>
      <c r="AM195">
        <v>37.812728833666966</v>
      </c>
      <c r="AN195">
        <v>38.070721978021993</v>
      </c>
      <c r="AO195">
        <v>-7.5327557457198699E-3</v>
      </c>
      <c r="AP195">
        <v>87.114648894913799</v>
      </c>
      <c r="AQ195">
        <v>81</v>
      </c>
      <c r="AR195">
        <v>12</v>
      </c>
      <c r="AS195">
        <f t="shared" si="95"/>
        <v>1</v>
      </c>
      <c r="AT195">
        <f t="shared" si="96"/>
        <v>0</v>
      </c>
      <c r="AU195">
        <f t="shared" si="97"/>
        <v>47065.671203648992</v>
      </c>
      <c r="AV195">
        <f t="shared" si="98"/>
        <v>1200.0025000000001</v>
      </c>
      <c r="AW195">
        <f t="shared" si="99"/>
        <v>1025.9275260934198</v>
      </c>
      <c r="AX195">
        <f t="shared" si="100"/>
        <v>0.85493782395738327</v>
      </c>
      <c r="AY195">
        <f t="shared" si="101"/>
        <v>0.1884300002377497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1665597442.7874999</v>
      </c>
      <c r="BF195">
        <v>1174.5587499999999</v>
      </c>
      <c r="BG195">
        <v>1187.19625</v>
      </c>
      <c r="BH195">
        <v>38.077199999999998</v>
      </c>
      <c r="BI195">
        <v>37.814500000000002</v>
      </c>
      <c r="BJ195">
        <v>1174.7525000000001</v>
      </c>
      <c r="BK195">
        <v>37.8534875</v>
      </c>
      <c r="BL195">
        <v>650.02112499999998</v>
      </c>
      <c r="BM195">
        <v>101.00375</v>
      </c>
      <c r="BN195">
        <v>9.9980662500000012E-2</v>
      </c>
      <c r="BO195">
        <v>34.614237500000002</v>
      </c>
      <c r="BP195">
        <v>34.969499999999996</v>
      </c>
      <c r="BQ195">
        <v>999.9</v>
      </c>
      <c r="BR195">
        <v>0</v>
      </c>
      <c r="BS195">
        <v>0</v>
      </c>
      <c r="BT195">
        <v>9009.6087499999994</v>
      </c>
      <c r="BU195">
        <v>0</v>
      </c>
      <c r="BV195">
        <v>217.89512500000001</v>
      </c>
      <c r="BW195">
        <v>-12.6336625</v>
      </c>
      <c r="BX195">
        <v>1221.0550000000001</v>
      </c>
      <c r="BY195">
        <v>1233.8512499999999</v>
      </c>
      <c r="BZ195">
        <v>0.26270300000000002</v>
      </c>
      <c r="CA195">
        <v>1187.19625</v>
      </c>
      <c r="CB195">
        <v>37.814500000000002</v>
      </c>
      <c r="CC195">
        <v>3.8459362499999998</v>
      </c>
      <c r="CD195">
        <v>3.8194012499999999</v>
      </c>
      <c r="CE195">
        <v>28.229624999999999</v>
      </c>
      <c r="CF195">
        <v>28.110712500000002</v>
      </c>
      <c r="CG195">
        <v>1200.0025000000001</v>
      </c>
      <c r="CH195">
        <v>0.49998900000000002</v>
      </c>
      <c r="CI195">
        <v>0.50001099999999998</v>
      </c>
      <c r="CJ195">
        <v>0</v>
      </c>
      <c r="CK195">
        <v>770.40424999999993</v>
      </c>
      <c r="CL195">
        <v>4.9990899999999998</v>
      </c>
      <c r="CM195">
        <v>8387.536250000001</v>
      </c>
      <c r="CN195">
        <v>9557.8262500000019</v>
      </c>
      <c r="CO195">
        <v>45.436999999999998</v>
      </c>
      <c r="CP195">
        <v>47.811999999999998</v>
      </c>
      <c r="CQ195">
        <v>46.311999999999998</v>
      </c>
      <c r="CR195">
        <v>47</v>
      </c>
      <c r="CS195">
        <v>46.936999999999998</v>
      </c>
      <c r="CT195">
        <v>597.48874999999998</v>
      </c>
      <c r="CU195">
        <v>597.51374999999996</v>
      </c>
      <c r="CV195">
        <v>0</v>
      </c>
      <c r="CW195">
        <v>1665597451.5999999</v>
      </c>
      <c r="CX195">
        <v>0</v>
      </c>
      <c r="CY195">
        <v>1665596416</v>
      </c>
      <c r="CZ195" t="s">
        <v>356</v>
      </c>
      <c r="DA195">
        <v>1665596416</v>
      </c>
      <c r="DB195">
        <v>1665596413.5</v>
      </c>
      <c r="DC195">
        <v>13</v>
      </c>
      <c r="DD195">
        <v>-1.9E-2</v>
      </c>
      <c r="DE195">
        <v>-8.0000000000000002E-3</v>
      </c>
      <c r="DF195">
        <v>-0.56100000000000005</v>
      </c>
      <c r="DG195">
        <v>0.20899999999999999</v>
      </c>
      <c r="DH195">
        <v>415</v>
      </c>
      <c r="DI195">
        <v>38</v>
      </c>
      <c r="DJ195">
        <v>0.55000000000000004</v>
      </c>
      <c r="DK195">
        <v>0.34</v>
      </c>
      <c r="DL195">
        <v>-12.58907</v>
      </c>
      <c r="DM195">
        <v>-0.90754221388361445</v>
      </c>
      <c r="DN195">
        <v>0.13311904296530991</v>
      </c>
      <c r="DO195">
        <v>0</v>
      </c>
      <c r="DP195">
        <v>0.21484334499999999</v>
      </c>
      <c r="DQ195">
        <v>0.64822612682926795</v>
      </c>
      <c r="DR195">
        <v>9.6545056387108585E-2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0</v>
      </c>
      <c r="DY195">
        <v>2</v>
      </c>
      <c r="DZ195" t="s">
        <v>416</v>
      </c>
      <c r="EA195">
        <v>3.2939400000000001</v>
      </c>
      <c r="EB195">
        <v>2.6253099999999998</v>
      </c>
      <c r="EC195">
        <v>0.20553199999999999</v>
      </c>
      <c r="ED195">
        <v>0.20549400000000001</v>
      </c>
      <c r="EE195">
        <v>0.14915800000000001</v>
      </c>
      <c r="EF195">
        <v>0.14704600000000001</v>
      </c>
      <c r="EG195">
        <v>23957.7</v>
      </c>
      <c r="EH195">
        <v>24442.1</v>
      </c>
      <c r="EI195">
        <v>28076.799999999999</v>
      </c>
      <c r="EJ195">
        <v>29638.1</v>
      </c>
      <c r="EK195">
        <v>32813.699999999997</v>
      </c>
      <c r="EL195">
        <v>35140.6</v>
      </c>
      <c r="EM195">
        <v>39560.199999999997</v>
      </c>
      <c r="EN195">
        <v>42415.8</v>
      </c>
      <c r="EO195">
        <v>2.0516800000000002</v>
      </c>
      <c r="EP195">
        <v>2.1312700000000002</v>
      </c>
      <c r="EQ195">
        <v>8.4806199999999998E-2</v>
      </c>
      <c r="ER195">
        <v>0</v>
      </c>
      <c r="ES195">
        <v>33.601399999999998</v>
      </c>
      <c r="ET195">
        <v>999.9</v>
      </c>
      <c r="EU195">
        <v>72.3</v>
      </c>
      <c r="EV195">
        <v>37.299999999999997</v>
      </c>
      <c r="EW195">
        <v>45.875799999999998</v>
      </c>
      <c r="EX195">
        <v>57.312800000000003</v>
      </c>
      <c r="EY195">
        <v>-2.41987</v>
      </c>
      <c r="EZ195">
        <v>2</v>
      </c>
      <c r="FA195">
        <v>0.71362800000000004</v>
      </c>
      <c r="FB195">
        <v>1.6792100000000001</v>
      </c>
      <c r="FC195">
        <v>20.2606</v>
      </c>
      <c r="FD195">
        <v>5.2156399999999996</v>
      </c>
      <c r="FE195">
        <v>12.0091</v>
      </c>
      <c r="FF195">
        <v>4.9856999999999996</v>
      </c>
      <c r="FG195">
        <v>3.2844500000000001</v>
      </c>
      <c r="FH195">
        <v>7047</v>
      </c>
      <c r="FI195">
        <v>9999</v>
      </c>
      <c r="FJ195">
        <v>9999</v>
      </c>
      <c r="FK195">
        <v>515.79999999999995</v>
      </c>
      <c r="FL195">
        <v>1.86582</v>
      </c>
      <c r="FM195">
        <v>1.8621799999999999</v>
      </c>
      <c r="FN195">
        <v>1.86425</v>
      </c>
      <c r="FO195">
        <v>1.86033</v>
      </c>
      <c r="FP195">
        <v>1.8610500000000001</v>
      </c>
      <c r="FQ195">
        <v>1.8601000000000001</v>
      </c>
      <c r="FR195">
        <v>1.8618600000000001</v>
      </c>
      <c r="FS195">
        <v>1.8583700000000001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-0.19</v>
      </c>
      <c r="GH195">
        <v>0.22359999999999999</v>
      </c>
      <c r="GI195">
        <v>-0.69928025100371916</v>
      </c>
      <c r="GJ195">
        <v>1.4630516110468079E-4</v>
      </c>
      <c r="GK195">
        <v>5.5642911680704064E-7</v>
      </c>
      <c r="GL195">
        <v>-2.6618900234199588E-10</v>
      </c>
      <c r="GM195">
        <v>-0.15148303708864999</v>
      </c>
      <c r="GN195">
        <v>8.1235993582925436E-3</v>
      </c>
      <c r="GO195">
        <v>6.4829555091776674E-5</v>
      </c>
      <c r="GP195">
        <v>-4.6489004256989501E-7</v>
      </c>
      <c r="GQ195">
        <v>2</v>
      </c>
      <c r="GR195">
        <v>2085</v>
      </c>
      <c r="GS195">
        <v>3</v>
      </c>
      <c r="GT195">
        <v>37</v>
      </c>
      <c r="GU195">
        <v>17.2</v>
      </c>
      <c r="GV195">
        <v>17.2</v>
      </c>
      <c r="GW195">
        <v>3.2153299999999998</v>
      </c>
      <c r="GX195">
        <v>2.5573700000000001</v>
      </c>
      <c r="GY195">
        <v>2.04834</v>
      </c>
      <c r="GZ195">
        <v>2.6196299999999999</v>
      </c>
      <c r="HA195">
        <v>2.1972700000000001</v>
      </c>
      <c r="HB195">
        <v>2.3730500000000001</v>
      </c>
      <c r="HC195">
        <v>42.138599999999997</v>
      </c>
      <c r="HD195">
        <v>14.981400000000001</v>
      </c>
      <c r="HE195">
        <v>18</v>
      </c>
      <c r="HF195">
        <v>596.60599999999999</v>
      </c>
      <c r="HG195">
        <v>730.17700000000002</v>
      </c>
      <c r="HH195">
        <v>31.0002</v>
      </c>
      <c r="HI195">
        <v>36.156599999999997</v>
      </c>
      <c r="HJ195">
        <v>30.0002</v>
      </c>
      <c r="HK195">
        <v>35.906799999999997</v>
      </c>
      <c r="HL195">
        <v>35.864400000000003</v>
      </c>
      <c r="HM195">
        <v>64.301900000000003</v>
      </c>
      <c r="HN195">
        <v>21.426600000000001</v>
      </c>
      <c r="HO195">
        <v>97.013800000000003</v>
      </c>
      <c r="HP195">
        <v>31</v>
      </c>
      <c r="HQ195">
        <v>1203.49</v>
      </c>
      <c r="HR195">
        <v>37.894399999999997</v>
      </c>
      <c r="HS195">
        <v>98.830600000000004</v>
      </c>
      <c r="HT195">
        <v>98.308199999999999</v>
      </c>
    </row>
    <row r="196" spans="1:228" x14ac:dyDescent="0.2">
      <c r="A196">
        <v>181</v>
      </c>
      <c r="B196">
        <v>1665597449.0999999</v>
      </c>
      <c r="C196">
        <v>718.5</v>
      </c>
      <c r="D196" t="s">
        <v>721</v>
      </c>
      <c r="E196" t="s">
        <v>722</v>
      </c>
      <c r="F196">
        <v>4</v>
      </c>
      <c r="G196">
        <v>1665597447.0999999</v>
      </c>
      <c r="H196">
        <f t="shared" si="68"/>
        <v>5.7257518347455518E-4</v>
      </c>
      <c r="I196">
        <f t="shared" si="69"/>
        <v>0.57257518347455516</v>
      </c>
      <c r="J196">
        <f t="shared" si="70"/>
        <v>7.1086474520008753</v>
      </c>
      <c r="K196">
        <f t="shared" si="71"/>
        <v>1181.7157142857141</v>
      </c>
      <c r="L196">
        <f t="shared" si="72"/>
        <v>783.3350611528864</v>
      </c>
      <c r="M196">
        <f t="shared" si="73"/>
        <v>79.19846186980746</v>
      </c>
      <c r="N196">
        <f t="shared" si="74"/>
        <v>119.47641766610916</v>
      </c>
      <c r="O196">
        <f t="shared" si="75"/>
        <v>3.0932989123012976E-2</v>
      </c>
      <c r="P196">
        <f t="shared" si="76"/>
        <v>3.672905279320605</v>
      </c>
      <c r="Q196">
        <f t="shared" si="77"/>
        <v>3.0788985621592053E-2</v>
      </c>
      <c r="R196">
        <f t="shared" si="78"/>
        <v>1.9255998115914857E-2</v>
      </c>
      <c r="S196">
        <f t="shared" si="79"/>
        <v>226.11471523534635</v>
      </c>
      <c r="T196">
        <f t="shared" si="80"/>
        <v>35.574604574315892</v>
      </c>
      <c r="U196">
        <f t="shared" si="81"/>
        <v>34.975114285714277</v>
      </c>
      <c r="V196">
        <f t="shared" si="82"/>
        <v>5.6405920578572291</v>
      </c>
      <c r="W196">
        <f t="shared" si="83"/>
        <v>69.585284516717124</v>
      </c>
      <c r="X196">
        <f t="shared" si="84"/>
        <v>3.8486164523601105</v>
      </c>
      <c r="Y196">
        <f t="shared" si="85"/>
        <v>5.5307907111244496</v>
      </c>
      <c r="Z196">
        <f t="shared" si="86"/>
        <v>1.7919756054971185</v>
      </c>
      <c r="AA196">
        <f t="shared" si="87"/>
        <v>-25.250565591227883</v>
      </c>
      <c r="AB196">
        <f t="shared" si="88"/>
        <v>-70.190188275528826</v>
      </c>
      <c r="AC196">
        <f t="shared" si="89"/>
        <v>-4.4542531662793143</v>
      </c>
      <c r="AD196">
        <f t="shared" si="90"/>
        <v>126.21970820231034</v>
      </c>
      <c r="AE196">
        <f t="shared" si="91"/>
        <v>29.736440346453762</v>
      </c>
      <c r="AF196">
        <f t="shared" si="92"/>
        <v>0.61400639894904097</v>
      </c>
      <c r="AG196">
        <f t="shared" si="93"/>
        <v>7.1086474520008753</v>
      </c>
      <c r="AH196">
        <v>1240.833048741757</v>
      </c>
      <c r="AI196">
        <v>1230.992424242424</v>
      </c>
      <c r="AJ196">
        <v>1.676870756356966</v>
      </c>
      <c r="AK196">
        <v>66.503047521225383</v>
      </c>
      <c r="AL196">
        <f t="shared" si="94"/>
        <v>0.57257518347455516</v>
      </c>
      <c r="AM196">
        <v>37.818322296690113</v>
      </c>
      <c r="AN196">
        <v>38.065990109890137</v>
      </c>
      <c r="AO196">
        <v>-3.5714778449094532E-3</v>
      </c>
      <c r="AP196">
        <v>87.114648894913799</v>
      </c>
      <c r="AQ196">
        <v>81</v>
      </c>
      <c r="AR196">
        <v>12</v>
      </c>
      <c r="AS196">
        <f t="shared" si="95"/>
        <v>1</v>
      </c>
      <c r="AT196">
        <f t="shared" si="96"/>
        <v>0</v>
      </c>
      <c r="AU196">
        <f t="shared" si="97"/>
        <v>46952.957101266598</v>
      </c>
      <c r="AV196">
        <f t="shared" si="98"/>
        <v>1199.992857142857</v>
      </c>
      <c r="AW196">
        <f t="shared" si="99"/>
        <v>1025.9193135934436</v>
      </c>
      <c r="AX196">
        <f t="shared" si="100"/>
        <v>0.85493785024364499</v>
      </c>
      <c r="AY196">
        <f t="shared" si="101"/>
        <v>0.18843005097023491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1665597447.0999999</v>
      </c>
      <c r="BF196">
        <v>1181.7157142857141</v>
      </c>
      <c r="BG196">
        <v>1194.3685714285709</v>
      </c>
      <c r="BH196">
        <v>38.065842857142862</v>
      </c>
      <c r="BI196">
        <v>37.820514285714289</v>
      </c>
      <c r="BJ196">
        <v>1181.9042857142861</v>
      </c>
      <c r="BK196">
        <v>37.842271428571429</v>
      </c>
      <c r="BL196">
        <v>650.03071428571434</v>
      </c>
      <c r="BM196">
        <v>101.0041428571429</v>
      </c>
      <c r="BN196">
        <v>0.10005354285714289</v>
      </c>
      <c r="BO196">
        <v>34.620642857142848</v>
      </c>
      <c r="BP196">
        <v>34.975114285714277</v>
      </c>
      <c r="BQ196">
        <v>999.89999999999986</v>
      </c>
      <c r="BR196">
        <v>0</v>
      </c>
      <c r="BS196">
        <v>0</v>
      </c>
      <c r="BT196">
        <v>8987.8557142857153</v>
      </c>
      <c r="BU196">
        <v>0</v>
      </c>
      <c r="BV196">
        <v>222.1511428571429</v>
      </c>
      <c r="BW196">
        <v>-12.652342857142861</v>
      </c>
      <c r="BX196">
        <v>1228.48</v>
      </c>
      <c r="BY196">
        <v>1241.315714285714</v>
      </c>
      <c r="BZ196">
        <v>0.24532699999999999</v>
      </c>
      <c r="CA196">
        <v>1194.3685714285709</v>
      </c>
      <c r="CB196">
        <v>37.820514285714289</v>
      </c>
      <c r="CC196">
        <v>3.8448028571428572</v>
      </c>
      <c r="CD196">
        <v>3.8200242857142861</v>
      </c>
      <c r="CE196">
        <v>28.22457142857143</v>
      </c>
      <c r="CF196">
        <v>28.113499999999991</v>
      </c>
      <c r="CG196">
        <v>1199.992857142857</v>
      </c>
      <c r="CH196">
        <v>0.49998900000000007</v>
      </c>
      <c r="CI196">
        <v>0.50001099999999987</v>
      </c>
      <c r="CJ196">
        <v>0</v>
      </c>
      <c r="CK196">
        <v>770.48328571428567</v>
      </c>
      <c r="CL196">
        <v>4.9990899999999998</v>
      </c>
      <c r="CM196">
        <v>8393.9328571428578</v>
      </c>
      <c r="CN196">
        <v>9557.7371428571405</v>
      </c>
      <c r="CO196">
        <v>45.436999999999998</v>
      </c>
      <c r="CP196">
        <v>47.811999999999998</v>
      </c>
      <c r="CQ196">
        <v>46.311999999999998</v>
      </c>
      <c r="CR196">
        <v>47</v>
      </c>
      <c r="CS196">
        <v>46.936999999999998</v>
      </c>
      <c r="CT196">
        <v>597.48285714285714</v>
      </c>
      <c r="CU196">
        <v>597.5100000000001</v>
      </c>
      <c r="CV196">
        <v>0</v>
      </c>
      <c r="CW196">
        <v>1665597455.8</v>
      </c>
      <c r="CX196">
        <v>0</v>
      </c>
      <c r="CY196">
        <v>1665596416</v>
      </c>
      <c r="CZ196" t="s">
        <v>356</v>
      </c>
      <c r="DA196">
        <v>1665596416</v>
      </c>
      <c r="DB196">
        <v>1665596413.5</v>
      </c>
      <c r="DC196">
        <v>13</v>
      </c>
      <c r="DD196">
        <v>-1.9E-2</v>
      </c>
      <c r="DE196">
        <v>-8.0000000000000002E-3</v>
      </c>
      <c r="DF196">
        <v>-0.56100000000000005</v>
      </c>
      <c r="DG196">
        <v>0.20899999999999999</v>
      </c>
      <c r="DH196">
        <v>415</v>
      </c>
      <c r="DI196">
        <v>38</v>
      </c>
      <c r="DJ196">
        <v>0.55000000000000004</v>
      </c>
      <c r="DK196">
        <v>0.34</v>
      </c>
      <c r="DL196">
        <v>-12.6301775</v>
      </c>
      <c r="DM196">
        <v>-0.45551707317068668</v>
      </c>
      <c r="DN196">
        <v>0.1000014637080379</v>
      </c>
      <c r="DO196">
        <v>0</v>
      </c>
      <c r="DP196">
        <v>0.23453424749999999</v>
      </c>
      <c r="DQ196">
        <v>0.48073739324577791</v>
      </c>
      <c r="DR196">
        <v>8.5369633536559672E-2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416</v>
      </c>
      <c r="EA196">
        <v>3.2938200000000002</v>
      </c>
      <c r="EB196">
        <v>2.6252399999999998</v>
      </c>
      <c r="EC196">
        <v>0.20624200000000001</v>
      </c>
      <c r="ED196">
        <v>0.20619899999999999</v>
      </c>
      <c r="EE196">
        <v>0.14915300000000001</v>
      </c>
      <c r="EF196">
        <v>0.14705399999999999</v>
      </c>
      <c r="EG196">
        <v>23935.9</v>
      </c>
      <c r="EH196">
        <v>24419.9</v>
      </c>
      <c r="EI196">
        <v>28076.5</v>
      </c>
      <c r="EJ196">
        <v>29637.599999999999</v>
      </c>
      <c r="EK196">
        <v>32814</v>
      </c>
      <c r="EL196">
        <v>35139.5</v>
      </c>
      <c r="EM196">
        <v>39560.300000000003</v>
      </c>
      <c r="EN196">
        <v>42414.8</v>
      </c>
      <c r="EO196">
        <v>2.0514999999999999</v>
      </c>
      <c r="EP196">
        <v>2.1312700000000002</v>
      </c>
      <c r="EQ196">
        <v>8.4750400000000004E-2</v>
      </c>
      <c r="ER196">
        <v>0</v>
      </c>
      <c r="ES196">
        <v>33.609699999999997</v>
      </c>
      <c r="ET196">
        <v>999.9</v>
      </c>
      <c r="EU196">
        <v>72.3</v>
      </c>
      <c r="EV196">
        <v>37.299999999999997</v>
      </c>
      <c r="EW196">
        <v>45.874400000000001</v>
      </c>
      <c r="EX196">
        <v>56.742800000000003</v>
      </c>
      <c r="EY196">
        <v>-2.3717999999999999</v>
      </c>
      <c r="EZ196">
        <v>2</v>
      </c>
      <c r="FA196">
        <v>0.71385200000000004</v>
      </c>
      <c r="FB196">
        <v>1.68059</v>
      </c>
      <c r="FC196">
        <v>20.2605</v>
      </c>
      <c r="FD196">
        <v>5.21549</v>
      </c>
      <c r="FE196">
        <v>12.009399999999999</v>
      </c>
      <c r="FF196">
        <v>4.9855999999999998</v>
      </c>
      <c r="FG196">
        <v>3.2844799999999998</v>
      </c>
      <c r="FH196">
        <v>7047</v>
      </c>
      <c r="FI196">
        <v>9999</v>
      </c>
      <c r="FJ196">
        <v>9999</v>
      </c>
      <c r="FK196">
        <v>515.79999999999995</v>
      </c>
      <c r="FL196">
        <v>1.86582</v>
      </c>
      <c r="FM196">
        <v>1.8621799999999999</v>
      </c>
      <c r="FN196">
        <v>1.86426</v>
      </c>
      <c r="FO196">
        <v>1.8603400000000001</v>
      </c>
      <c r="FP196">
        <v>1.8610599999999999</v>
      </c>
      <c r="FQ196">
        <v>1.86009</v>
      </c>
      <c r="FR196">
        <v>1.86188</v>
      </c>
      <c r="FS196">
        <v>1.85839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-0.19</v>
      </c>
      <c r="GH196">
        <v>0.2235</v>
      </c>
      <c r="GI196">
        <v>-0.69928025100371916</v>
      </c>
      <c r="GJ196">
        <v>1.4630516110468079E-4</v>
      </c>
      <c r="GK196">
        <v>5.5642911680704064E-7</v>
      </c>
      <c r="GL196">
        <v>-2.6618900234199588E-10</v>
      </c>
      <c r="GM196">
        <v>-0.15148303708864999</v>
      </c>
      <c r="GN196">
        <v>8.1235993582925436E-3</v>
      </c>
      <c r="GO196">
        <v>6.4829555091776674E-5</v>
      </c>
      <c r="GP196">
        <v>-4.6489004256989501E-7</v>
      </c>
      <c r="GQ196">
        <v>2</v>
      </c>
      <c r="GR196">
        <v>2085</v>
      </c>
      <c r="GS196">
        <v>3</v>
      </c>
      <c r="GT196">
        <v>37</v>
      </c>
      <c r="GU196">
        <v>17.2</v>
      </c>
      <c r="GV196">
        <v>17.3</v>
      </c>
      <c r="GW196">
        <v>3.2299799999999999</v>
      </c>
      <c r="GX196">
        <v>2.5647000000000002</v>
      </c>
      <c r="GY196">
        <v>2.04834</v>
      </c>
      <c r="GZ196">
        <v>2.6184099999999999</v>
      </c>
      <c r="HA196">
        <v>2.1972700000000001</v>
      </c>
      <c r="HB196">
        <v>2.34741</v>
      </c>
      <c r="HC196">
        <v>42.138599999999997</v>
      </c>
      <c r="HD196">
        <v>14.9726</v>
      </c>
      <c r="HE196">
        <v>18</v>
      </c>
      <c r="HF196">
        <v>596.50599999999997</v>
      </c>
      <c r="HG196">
        <v>730.21600000000001</v>
      </c>
      <c r="HH196">
        <v>31.000299999999999</v>
      </c>
      <c r="HI196">
        <v>36.159700000000001</v>
      </c>
      <c r="HJ196">
        <v>30.000299999999999</v>
      </c>
      <c r="HK196">
        <v>35.9101</v>
      </c>
      <c r="HL196">
        <v>35.867699999999999</v>
      </c>
      <c r="HM196">
        <v>64.592100000000002</v>
      </c>
      <c r="HN196">
        <v>21.426600000000001</v>
      </c>
      <c r="HO196">
        <v>97.013800000000003</v>
      </c>
      <c r="HP196">
        <v>31</v>
      </c>
      <c r="HQ196">
        <v>1210.17</v>
      </c>
      <c r="HR196">
        <v>37.893999999999998</v>
      </c>
      <c r="HS196">
        <v>98.830200000000005</v>
      </c>
      <c r="HT196">
        <v>98.306299999999993</v>
      </c>
    </row>
    <row r="197" spans="1:228" x14ac:dyDescent="0.2">
      <c r="A197">
        <v>182</v>
      </c>
      <c r="B197">
        <v>1665597453.0999999</v>
      </c>
      <c r="C197">
        <v>722.5</v>
      </c>
      <c r="D197" t="s">
        <v>723</v>
      </c>
      <c r="E197" t="s">
        <v>724</v>
      </c>
      <c r="F197">
        <v>4</v>
      </c>
      <c r="G197">
        <v>1665597450.7874999</v>
      </c>
      <c r="H197">
        <f t="shared" si="68"/>
        <v>5.900534936040514E-4</v>
      </c>
      <c r="I197">
        <f t="shared" si="69"/>
        <v>0.59005349360405135</v>
      </c>
      <c r="J197">
        <f t="shared" si="70"/>
        <v>6.5422525994490313</v>
      </c>
      <c r="K197">
        <f t="shared" si="71"/>
        <v>1187.7637500000001</v>
      </c>
      <c r="L197">
        <f t="shared" si="72"/>
        <v>827.55040570164886</v>
      </c>
      <c r="M197">
        <f t="shared" si="73"/>
        <v>83.667887423732608</v>
      </c>
      <c r="N197">
        <f t="shared" si="74"/>
        <v>120.08656274747626</v>
      </c>
      <c r="O197">
        <f t="shared" si="75"/>
        <v>3.1830812345355404E-2</v>
      </c>
      <c r="P197">
        <f t="shared" si="76"/>
        <v>3.6803312431262594</v>
      </c>
      <c r="Q197">
        <f t="shared" si="77"/>
        <v>3.1678656469061983E-2</v>
      </c>
      <c r="R197">
        <f t="shared" si="78"/>
        <v>1.9812770102927105E-2</v>
      </c>
      <c r="S197">
        <f t="shared" si="79"/>
        <v>226.11748648535553</v>
      </c>
      <c r="T197">
        <f t="shared" si="80"/>
        <v>35.572209006388235</v>
      </c>
      <c r="U197">
        <f t="shared" si="81"/>
        <v>34.982500000000002</v>
      </c>
      <c r="V197">
        <f t="shared" si="82"/>
        <v>5.6428998656678626</v>
      </c>
      <c r="W197">
        <f t="shared" si="83"/>
        <v>69.564555339156144</v>
      </c>
      <c r="X197">
        <f t="shared" si="84"/>
        <v>3.8481231627710129</v>
      </c>
      <c r="Y197">
        <f t="shared" si="85"/>
        <v>5.5317296919527648</v>
      </c>
      <c r="Z197">
        <f t="shared" si="86"/>
        <v>1.7947767028968498</v>
      </c>
      <c r="AA197">
        <f t="shared" si="87"/>
        <v>-26.021359067938668</v>
      </c>
      <c r="AB197">
        <f t="shared" si="88"/>
        <v>-71.190949651017377</v>
      </c>
      <c r="AC197">
        <f t="shared" si="89"/>
        <v>-4.5088750619982081</v>
      </c>
      <c r="AD197">
        <f t="shared" si="90"/>
        <v>124.39630270440128</v>
      </c>
      <c r="AE197">
        <f t="shared" si="91"/>
        <v>29.911206626299681</v>
      </c>
      <c r="AF197">
        <f t="shared" si="92"/>
        <v>0.58830935764173076</v>
      </c>
      <c r="AG197">
        <f t="shared" si="93"/>
        <v>6.5422525994490313</v>
      </c>
      <c r="AH197">
        <v>1247.696605977389</v>
      </c>
      <c r="AI197">
        <v>1237.8933939393939</v>
      </c>
      <c r="AJ197">
        <v>1.7280494907814301</v>
      </c>
      <c r="AK197">
        <v>66.503047521225383</v>
      </c>
      <c r="AL197">
        <f t="shared" si="94"/>
        <v>0.59005349360405135</v>
      </c>
      <c r="AM197">
        <v>37.821364441760373</v>
      </c>
      <c r="AN197">
        <v>38.057584615384627</v>
      </c>
      <c r="AO197">
        <v>-8.455673209698058E-5</v>
      </c>
      <c r="AP197">
        <v>87.114648894913799</v>
      </c>
      <c r="AQ197">
        <v>82</v>
      </c>
      <c r="AR197">
        <v>13</v>
      </c>
      <c r="AS197">
        <f t="shared" si="95"/>
        <v>1</v>
      </c>
      <c r="AT197">
        <f t="shared" si="96"/>
        <v>0</v>
      </c>
      <c r="AU197">
        <f t="shared" si="97"/>
        <v>47084.484700703135</v>
      </c>
      <c r="AV197">
        <f t="shared" si="98"/>
        <v>1200.0074999999999</v>
      </c>
      <c r="AW197">
        <f t="shared" si="99"/>
        <v>1025.9318385934482</v>
      </c>
      <c r="AX197">
        <f t="shared" si="100"/>
        <v>0.85493785546627699</v>
      </c>
      <c r="AY197">
        <f t="shared" si="101"/>
        <v>0.18843006104991472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1665597450.7874999</v>
      </c>
      <c r="BF197">
        <v>1187.7637500000001</v>
      </c>
      <c r="BG197">
        <v>1200.47875</v>
      </c>
      <c r="BH197">
        <v>38.061387500000002</v>
      </c>
      <c r="BI197">
        <v>37.8263125</v>
      </c>
      <c r="BJ197">
        <v>1187.94875</v>
      </c>
      <c r="BK197">
        <v>37.8378625</v>
      </c>
      <c r="BL197">
        <v>649.99562500000002</v>
      </c>
      <c r="BM197">
        <v>101.00324999999999</v>
      </c>
      <c r="BN197">
        <v>9.9820999999999993E-2</v>
      </c>
      <c r="BO197">
        <v>34.623699999999999</v>
      </c>
      <c r="BP197">
        <v>34.982500000000002</v>
      </c>
      <c r="BQ197">
        <v>999.9</v>
      </c>
      <c r="BR197">
        <v>0</v>
      </c>
      <c r="BS197">
        <v>0</v>
      </c>
      <c r="BT197">
        <v>9013.59375</v>
      </c>
      <c r="BU197">
        <v>0</v>
      </c>
      <c r="BV197">
        <v>234.069875</v>
      </c>
      <c r="BW197">
        <v>-12.715</v>
      </c>
      <c r="BX197">
        <v>1234.76</v>
      </c>
      <c r="BY197">
        <v>1247.6724999999999</v>
      </c>
      <c r="BZ197">
        <v>0.23507975</v>
      </c>
      <c r="CA197">
        <v>1200.47875</v>
      </c>
      <c r="CB197">
        <v>37.8263125</v>
      </c>
      <c r="CC197">
        <v>3.8443262499999999</v>
      </c>
      <c r="CD197">
        <v>3.8205837499999999</v>
      </c>
      <c r="CE197">
        <v>28.222425000000001</v>
      </c>
      <c r="CF197">
        <v>28.116037500000001</v>
      </c>
      <c r="CG197">
        <v>1200.0074999999999</v>
      </c>
      <c r="CH197">
        <v>0.49998900000000002</v>
      </c>
      <c r="CI197">
        <v>0.50001099999999998</v>
      </c>
      <c r="CJ197">
        <v>0</v>
      </c>
      <c r="CK197">
        <v>770.42937499999994</v>
      </c>
      <c r="CL197">
        <v>4.9990899999999998</v>
      </c>
      <c r="CM197">
        <v>8399.723750000001</v>
      </c>
      <c r="CN197">
        <v>9557.8887500000001</v>
      </c>
      <c r="CO197">
        <v>45.452749999999988</v>
      </c>
      <c r="CP197">
        <v>47.811999999999998</v>
      </c>
      <c r="CQ197">
        <v>46.304250000000003</v>
      </c>
      <c r="CR197">
        <v>47</v>
      </c>
      <c r="CS197">
        <v>46.936999999999998</v>
      </c>
      <c r="CT197">
        <v>597.49</v>
      </c>
      <c r="CU197">
        <v>597.51749999999993</v>
      </c>
      <c r="CV197">
        <v>0</v>
      </c>
      <c r="CW197">
        <v>1665597460</v>
      </c>
      <c r="CX197">
        <v>0</v>
      </c>
      <c r="CY197">
        <v>1665596416</v>
      </c>
      <c r="CZ197" t="s">
        <v>356</v>
      </c>
      <c r="DA197">
        <v>1665596416</v>
      </c>
      <c r="DB197">
        <v>1665596413.5</v>
      </c>
      <c r="DC197">
        <v>13</v>
      </c>
      <c r="DD197">
        <v>-1.9E-2</v>
      </c>
      <c r="DE197">
        <v>-8.0000000000000002E-3</v>
      </c>
      <c r="DF197">
        <v>-0.56100000000000005</v>
      </c>
      <c r="DG197">
        <v>0.20899999999999999</v>
      </c>
      <c r="DH197">
        <v>415</v>
      </c>
      <c r="DI197">
        <v>38</v>
      </c>
      <c r="DJ197">
        <v>0.55000000000000004</v>
      </c>
      <c r="DK197">
        <v>0.34</v>
      </c>
      <c r="DL197">
        <v>-12.6759725</v>
      </c>
      <c r="DM197">
        <v>5.5009756097572582E-2</v>
      </c>
      <c r="DN197">
        <v>4.1686244658759961E-2</v>
      </c>
      <c r="DO197">
        <v>1</v>
      </c>
      <c r="DP197">
        <v>0.26666842499999999</v>
      </c>
      <c r="DQ197">
        <v>-0.2052673508442778</v>
      </c>
      <c r="DR197">
        <v>2.9644024915560559E-2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3.2938200000000002</v>
      </c>
      <c r="EB197">
        <v>2.6252399999999998</v>
      </c>
      <c r="EC197">
        <v>0.206955</v>
      </c>
      <c r="ED197">
        <v>0.20691499999999999</v>
      </c>
      <c r="EE197">
        <v>0.14912800000000001</v>
      </c>
      <c r="EF197">
        <v>0.147179</v>
      </c>
      <c r="EG197">
        <v>23914.400000000001</v>
      </c>
      <c r="EH197">
        <v>24397.599999999999</v>
      </c>
      <c r="EI197">
        <v>28076.6</v>
      </c>
      <c r="EJ197">
        <v>29637.5</v>
      </c>
      <c r="EK197">
        <v>32815.1</v>
      </c>
      <c r="EL197">
        <v>35134.199999999997</v>
      </c>
      <c r="EM197">
        <v>39560.400000000001</v>
      </c>
      <c r="EN197">
        <v>42414.6</v>
      </c>
      <c r="EO197">
        <v>2.0510000000000002</v>
      </c>
      <c r="EP197">
        <v>2.1317499999999998</v>
      </c>
      <c r="EQ197">
        <v>8.4146899999999997E-2</v>
      </c>
      <c r="ER197">
        <v>0</v>
      </c>
      <c r="ES197">
        <v>33.6188</v>
      </c>
      <c r="ET197">
        <v>999.9</v>
      </c>
      <c r="EU197">
        <v>72.3</v>
      </c>
      <c r="EV197">
        <v>37.299999999999997</v>
      </c>
      <c r="EW197">
        <v>45.870600000000003</v>
      </c>
      <c r="EX197">
        <v>56.8628</v>
      </c>
      <c r="EY197">
        <v>-2.3357399999999999</v>
      </c>
      <c r="EZ197">
        <v>2</v>
      </c>
      <c r="FA197">
        <v>0.71394800000000003</v>
      </c>
      <c r="FB197">
        <v>1.68015</v>
      </c>
      <c r="FC197">
        <v>20.260100000000001</v>
      </c>
      <c r="FD197">
        <v>5.2145900000000003</v>
      </c>
      <c r="FE197">
        <v>12.009399999999999</v>
      </c>
      <c r="FF197">
        <v>4.98475</v>
      </c>
      <c r="FG197">
        <v>3.2842500000000001</v>
      </c>
      <c r="FH197">
        <v>7047.3</v>
      </c>
      <c r="FI197">
        <v>9999</v>
      </c>
      <c r="FJ197">
        <v>9999</v>
      </c>
      <c r="FK197">
        <v>515.9</v>
      </c>
      <c r="FL197">
        <v>1.86582</v>
      </c>
      <c r="FM197">
        <v>1.8621799999999999</v>
      </c>
      <c r="FN197">
        <v>1.86425</v>
      </c>
      <c r="FO197">
        <v>1.86032</v>
      </c>
      <c r="FP197">
        <v>1.8610500000000001</v>
      </c>
      <c r="FQ197">
        <v>1.8601000000000001</v>
      </c>
      <c r="FR197">
        <v>1.8618699999999999</v>
      </c>
      <c r="FS197">
        <v>1.8583799999999999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-0.18</v>
      </c>
      <c r="GH197">
        <v>0.22339999999999999</v>
      </c>
      <c r="GI197">
        <v>-0.69928025100371916</v>
      </c>
      <c r="GJ197">
        <v>1.4630516110468079E-4</v>
      </c>
      <c r="GK197">
        <v>5.5642911680704064E-7</v>
      </c>
      <c r="GL197">
        <v>-2.6618900234199588E-10</v>
      </c>
      <c r="GM197">
        <v>-0.15148303708864999</v>
      </c>
      <c r="GN197">
        <v>8.1235993582925436E-3</v>
      </c>
      <c r="GO197">
        <v>6.4829555091776674E-5</v>
      </c>
      <c r="GP197">
        <v>-4.6489004256989501E-7</v>
      </c>
      <c r="GQ197">
        <v>2</v>
      </c>
      <c r="GR197">
        <v>2085</v>
      </c>
      <c r="GS197">
        <v>3</v>
      </c>
      <c r="GT197">
        <v>37</v>
      </c>
      <c r="GU197">
        <v>17.3</v>
      </c>
      <c r="GV197">
        <v>17.3</v>
      </c>
      <c r="GW197">
        <v>3.2434099999999999</v>
      </c>
      <c r="GX197">
        <v>2.5671400000000002</v>
      </c>
      <c r="GY197">
        <v>2.04834</v>
      </c>
      <c r="GZ197">
        <v>2.6184099999999999</v>
      </c>
      <c r="HA197">
        <v>2.1972700000000001</v>
      </c>
      <c r="HB197">
        <v>2.32422</v>
      </c>
      <c r="HC197">
        <v>42.164999999999999</v>
      </c>
      <c r="HD197">
        <v>14.963800000000001</v>
      </c>
      <c r="HE197">
        <v>18</v>
      </c>
      <c r="HF197">
        <v>596.15599999999995</v>
      </c>
      <c r="HG197">
        <v>730.70799999999997</v>
      </c>
      <c r="HH197">
        <v>31</v>
      </c>
      <c r="HI197">
        <v>36.161299999999997</v>
      </c>
      <c r="HJ197">
        <v>30.000299999999999</v>
      </c>
      <c r="HK197">
        <v>35.912599999999998</v>
      </c>
      <c r="HL197">
        <v>35.871099999999998</v>
      </c>
      <c r="HM197">
        <v>64.878</v>
      </c>
      <c r="HN197">
        <v>21.024000000000001</v>
      </c>
      <c r="HO197">
        <v>97.013800000000003</v>
      </c>
      <c r="HP197">
        <v>31</v>
      </c>
      <c r="HQ197">
        <v>1216.8399999999999</v>
      </c>
      <c r="HR197">
        <v>38.0929</v>
      </c>
      <c r="HS197">
        <v>98.830500000000001</v>
      </c>
      <c r="HT197">
        <v>98.305800000000005</v>
      </c>
    </row>
    <row r="198" spans="1:228" x14ac:dyDescent="0.2">
      <c r="A198">
        <v>183</v>
      </c>
      <c r="B198">
        <v>1665597457.0999999</v>
      </c>
      <c r="C198">
        <v>726.5</v>
      </c>
      <c r="D198" t="s">
        <v>725</v>
      </c>
      <c r="E198" t="s">
        <v>726</v>
      </c>
      <c r="F198">
        <v>4</v>
      </c>
      <c r="G198">
        <v>1665597455.0999999</v>
      </c>
      <c r="H198">
        <f t="shared" si="68"/>
        <v>4.6378790604677874E-4</v>
      </c>
      <c r="I198">
        <f t="shared" si="69"/>
        <v>0.46378790604677872</v>
      </c>
      <c r="J198">
        <f t="shared" si="70"/>
        <v>7.1618474211433609</v>
      </c>
      <c r="K198">
        <f t="shared" si="71"/>
        <v>1194.8871428571431</v>
      </c>
      <c r="L198">
        <f t="shared" si="72"/>
        <v>706.80600805025801</v>
      </c>
      <c r="M198">
        <f t="shared" si="73"/>
        <v>71.459545514286788</v>
      </c>
      <c r="N198">
        <f t="shared" si="74"/>
        <v>120.80555512675362</v>
      </c>
      <c r="O198">
        <f t="shared" si="75"/>
        <v>2.5003835360273816E-2</v>
      </c>
      <c r="P198">
        <f t="shared" si="76"/>
        <v>3.6751769804317198</v>
      </c>
      <c r="Q198">
        <f t="shared" si="77"/>
        <v>2.4909712818916182E-2</v>
      </c>
      <c r="R198">
        <f t="shared" si="78"/>
        <v>1.5576997390716472E-2</v>
      </c>
      <c r="S198">
        <f t="shared" si="79"/>
        <v>226.11682980633719</v>
      </c>
      <c r="T198">
        <f t="shared" si="80"/>
        <v>35.599016087321388</v>
      </c>
      <c r="U198">
        <f t="shared" si="81"/>
        <v>34.981728571428569</v>
      </c>
      <c r="V198">
        <f t="shared" si="82"/>
        <v>5.6426587796678565</v>
      </c>
      <c r="W198">
        <f t="shared" si="83"/>
        <v>69.576937931359254</v>
      </c>
      <c r="X198">
        <f t="shared" si="84"/>
        <v>3.8486218994268593</v>
      </c>
      <c r="Y198">
        <f t="shared" si="85"/>
        <v>5.5314620244192065</v>
      </c>
      <c r="Z198">
        <f t="shared" si="86"/>
        <v>1.7940368802409972</v>
      </c>
      <c r="AA198">
        <f t="shared" si="87"/>
        <v>-20.453046656662941</v>
      </c>
      <c r="AB198">
        <f t="shared" si="88"/>
        <v>-71.111061137346312</v>
      </c>
      <c r="AC198">
        <f t="shared" si="89"/>
        <v>-4.510095608777859</v>
      </c>
      <c r="AD198">
        <f t="shared" si="90"/>
        <v>130.04262640355012</v>
      </c>
      <c r="AE198">
        <f t="shared" si="91"/>
        <v>30.36605654774602</v>
      </c>
      <c r="AF198">
        <f t="shared" si="92"/>
        <v>0.13336968773171709</v>
      </c>
      <c r="AG198">
        <f t="shared" si="93"/>
        <v>7.1618474211433609</v>
      </c>
      <c r="AH198">
        <v>1254.7765615382959</v>
      </c>
      <c r="AI198">
        <v>1244.7486666666671</v>
      </c>
      <c r="AJ198">
        <v>1.717572512206877</v>
      </c>
      <c r="AK198">
        <v>66.503047521225383</v>
      </c>
      <c r="AL198">
        <f t="shared" si="94"/>
        <v>0.46378790604677872</v>
      </c>
      <c r="AM198">
        <v>37.867144854726909</v>
      </c>
      <c r="AN198">
        <v>38.081497802197809</v>
      </c>
      <c r="AO198">
        <v>-5.4931561267544549E-3</v>
      </c>
      <c r="AP198">
        <v>87.114648894913799</v>
      </c>
      <c r="AQ198">
        <v>81</v>
      </c>
      <c r="AR198">
        <v>12</v>
      </c>
      <c r="AS198">
        <f t="shared" si="95"/>
        <v>1</v>
      </c>
      <c r="AT198">
        <f t="shared" si="96"/>
        <v>0</v>
      </c>
      <c r="AU198">
        <f t="shared" si="97"/>
        <v>46992.984876524089</v>
      </c>
      <c r="AV198">
        <f t="shared" si="98"/>
        <v>1200.007142857143</v>
      </c>
      <c r="AW198">
        <f t="shared" si="99"/>
        <v>1025.9312278789314</v>
      </c>
      <c r="AX198">
        <f t="shared" si="100"/>
        <v>0.85493760098481775</v>
      </c>
      <c r="AY198">
        <f t="shared" si="101"/>
        <v>0.18842956990069823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1665597455.0999999</v>
      </c>
      <c r="BF198">
        <v>1194.8871428571431</v>
      </c>
      <c r="BG198">
        <v>1207.565714285714</v>
      </c>
      <c r="BH198">
        <v>38.06669999999999</v>
      </c>
      <c r="BI198">
        <v>38.013414285714283</v>
      </c>
      <c r="BJ198">
        <v>1195.0728571428569</v>
      </c>
      <c r="BK198">
        <v>37.843114285714293</v>
      </c>
      <c r="BL198">
        <v>650.06242857142843</v>
      </c>
      <c r="BM198">
        <v>101.002</v>
      </c>
      <c r="BN198">
        <v>0.1000629428571429</v>
      </c>
      <c r="BO198">
        <v>34.62282857142857</v>
      </c>
      <c r="BP198">
        <v>34.981728571428569</v>
      </c>
      <c r="BQ198">
        <v>999.89999999999986</v>
      </c>
      <c r="BR198">
        <v>0</v>
      </c>
      <c r="BS198">
        <v>0</v>
      </c>
      <c r="BT198">
        <v>8995.8928571428569</v>
      </c>
      <c r="BU198">
        <v>0</v>
      </c>
      <c r="BV198">
        <v>243.98500000000001</v>
      </c>
      <c r="BW198">
        <v>-12.678800000000001</v>
      </c>
      <c r="BX198">
        <v>1242.1728571428571</v>
      </c>
      <c r="BY198">
        <v>1255.285714285714</v>
      </c>
      <c r="BZ198">
        <v>5.3279357142857142E-2</v>
      </c>
      <c r="CA198">
        <v>1207.565714285714</v>
      </c>
      <c r="CB198">
        <v>38.013414285714283</v>
      </c>
      <c r="CC198">
        <v>3.8448157142857138</v>
      </c>
      <c r="CD198">
        <v>3.8394314285714288</v>
      </c>
      <c r="CE198">
        <v>28.224599999999999</v>
      </c>
      <c r="CF198">
        <v>28.200528571428581</v>
      </c>
      <c r="CG198">
        <v>1200.007142857143</v>
      </c>
      <c r="CH198">
        <v>0.49999900000000003</v>
      </c>
      <c r="CI198">
        <v>0.50000100000000003</v>
      </c>
      <c r="CJ198">
        <v>0</v>
      </c>
      <c r="CK198">
        <v>770.44542857142847</v>
      </c>
      <c r="CL198">
        <v>4.9990899999999998</v>
      </c>
      <c r="CM198">
        <v>8402.5371428571416</v>
      </c>
      <c r="CN198">
        <v>9557.8957142857143</v>
      </c>
      <c r="CO198">
        <v>45.455000000000013</v>
      </c>
      <c r="CP198">
        <v>47.811999999999998</v>
      </c>
      <c r="CQ198">
        <v>46.311999999999998</v>
      </c>
      <c r="CR198">
        <v>47</v>
      </c>
      <c r="CS198">
        <v>46.936999999999998</v>
      </c>
      <c r="CT198">
        <v>597.5</v>
      </c>
      <c r="CU198">
        <v>597.50714285714287</v>
      </c>
      <c r="CV198">
        <v>0</v>
      </c>
      <c r="CW198">
        <v>1665597463.5999999</v>
      </c>
      <c r="CX198">
        <v>0</v>
      </c>
      <c r="CY198">
        <v>1665596416</v>
      </c>
      <c r="CZ198" t="s">
        <v>356</v>
      </c>
      <c r="DA198">
        <v>1665596416</v>
      </c>
      <c r="DB198">
        <v>1665596413.5</v>
      </c>
      <c r="DC198">
        <v>13</v>
      </c>
      <c r="DD198">
        <v>-1.9E-2</v>
      </c>
      <c r="DE198">
        <v>-8.0000000000000002E-3</v>
      </c>
      <c r="DF198">
        <v>-0.56100000000000005</v>
      </c>
      <c r="DG198">
        <v>0.20899999999999999</v>
      </c>
      <c r="DH198">
        <v>415</v>
      </c>
      <c r="DI198">
        <v>38</v>
      </c>
      <c r="DJ198">
        <v>0.55000000000000004</v>
      </c>
      <c r="DK198">
        <v>0.34</v>
      </c>
      <c r="DL198">
        <v>-12.6775</v>
      </c>
      <c r="DM198">
        <v>-9.6927579737294808E-2</v>
      </c>
      <c r="DN198">
        <v>4.2608197568073602E-2</v>
      </c>
      <c r="DO198">
        <v>1</v>
      </c>
      <c r="DP198">
        <v>0.22915422499999999</v>
      </c>
      <c r="DQ198">
        <v>-0.64345018311444768</v>
      </c>
      <c r="DR198">
        <v>7.6100471819347967E-2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357</v>
      </c>
      <c r="EA198">
        <v>3.2938000000000001</v>
      </c>
      <c r="EB198">
        <v>2.6252499999999999</v>
      </c>
      <c r="EC198">
        <v>0.20765900000000001</v>
      </c>
      <c r="ED198">
        <v>0.20761199999999999</v>
      </c>
      <c r="EE198">
        <v>0.14922299999999999</v>
      </c>
      <c r="EF198">
        <v>0.147813</v>
      </c>
      <c r="EG198">
        <v>23893.1</v>
      </c>
      <c r="EH198">
        <v>24375.7</v>
      </c>
      <c r="EI198">
        <v>28076.7</v>
      </c>
      <c r="EJ198">
        <v>29637</v>
      </c>
      <c r="EK198">
        <v>32811.4</v>
      </c>
      <c r="EL198">
        <v>35107.199999999997</v>
      </c>
      <c r="EM198">
        <v>39560.400000000001</v>
      </c>
      <c r="EN198">
        <v>42413.4</v>
      </c>
      <c r="EO198">
        <v>2.0512800000000002</v>
      </c>
      <c r="EP198">
        <v>2.13185</v>
      </c>
      <c r="EQ198">
        <v>8.4076100000000001E-2</v>
      </c>
      <c r="ER198">
        <v>0</v>
      </c>
      <c r="ES198">
        <v>33.627800000000001</v>
      </c>
      <c r="ET198">
        <v>999.9</v>
      </c>
      <c r="EU198">
        <v>72.3</v>
      </c>
      <c r="EV198">
        <v>37.299999999999997</v>
      </c>
      <c r="EW198">
        <v>45.871600000000001</v>
      </c>
      <c r="EX198">
        <v>56.832799999999999</v>
      </c>
      <c r="EY198">
        <v>-2.3237199999999998</v>
      </c>
      <c r="EZ198">
        <v>2</v>
      </c>
      <c r="FA198">
        <v>0.71432899999999999</v>
      </c>
      <c r="FB198">
        <v>1.67682</v>
      </c>
      <c r="FC198">
        <v>20.260400000000001</v>
      </c>
      <c r="FD198">
        <v>5.2168400000000004</v>
      </c>
      <c r="FE198">
        <v>12.008800000000001</v>
      </c>
      <c r="FF198">
        <v>4.9859499999999999</v>
      </c>
      <c r="FG198">
        <v>3.2846500000000001</v>
      </c>
      <c r="FH198">
        <v>7047.3</v>
      </c>
      <c r="FI198">
        <v>9999</v>
      </c>
      <c r="FJ198">
        <v>9999</v>
      </c>
      <c r="FK198">
        <v>515.9</v>
      </c>
      <c r="FL198">
        <v>1.8658300000000001</v>
      </c>
      <c r="FM198">
        <v>1.8621799999999999</v>
      </c>
      <c r="FN198">
        <v>1.86426</v>
      </c>
      <c r="FO198">
        <v>1.86033</v>
      </c>
      <c r="FP198">
        <v>1.86103</v>
      </c>
      <c r="FQ198">
        <v>1.8601099999999999</v>
      </c>
      <c r="FR198">
        <v>1.86185</v>
      </c>
      <c r="FS198">
        <v>1.8583799999999999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-0.18</v>
      </c>
      <c r="GH198">
        <v>0.22389999999999999</v>
      </c>
      <c r="GI198">
        <v>-0.69928025100371916</v>
      </c>
      <c r="GJ198">
        <v>1.4630516110468079E-4</v>
      </c>
      <c r="GK198">
        <v>5.5642911680704064E-7</v>
      </c>
      <c r="GL198">
        <v>-2.6618900234199588E-10</v>
      </c>
      <c r="GM198">
        <v>-0.15148303708864999</v>
      </c>
      <c r="GN198">
        <v>8.1235993582925436E-3</v>
      </c>
      <c r="GO198">
        <v>6.4829555091776674E-5</v>
      </c>
      <c r="GP198">
        <v>-4.6489004256989501E-7</v>
      </c>
      <c r="GQ198">
        <v>2</v>
      </c>
      <c r="GR198">
        <v>2085</v>
      </c>
      <c r="GS198">
        <v>3</v>
      </c>
      <c r="GT198">
        <v>37</v>
      </c>
      <c r="GU198">
        <v>17.399999999999999</v>
      </c>
      <c r="GV198">
        <v>17.399999999999999</v>
      </c>
      <c r="GW198">
        <v>3.25928</v>
      </c>
      <c r="GX198">
        <v>2.5634800000000002</v>
      </c>
      <c r="GY198">
        <v>2.04834</v>
      </c>
      <c r="GZ198">
        <v>2.6196299999999999</v>
      </c>
      <c r="HA198">
        <v>2.1972700000000001</v>
      </c>
      <c r="HB198">
        <v>2.3132299999999999</v>
      </c>
      <c r="HC198">
        <v>42.138599999999997</v>
      </c>
      <c r="HD198">
        <v>14.9551</v>
      </c>
      <c r="HE198">
        <v>18</v>
      </c>
      <c r="HF198">
        <v>596.39</v>
      </c>
      <c r="HG198">
        <v>730.85199999999998</v>
      </c>
      <c r="HH198">
        <v>30.999600000000001</v>
      </c>
      <c r="HI198">
        <v>36.164700000000003</v>
      </c>
      <c r="HJ198">
        <v>30.000299999999999</v>
      </c>
      <c r="HK198">
        <v>35.915999999999997</v>
      </c>
      <c r="HL198">
        <v>35.8752</v>
      </c>
      <c r="HM198">
        <v>65.174099999999996</v>
      </c>
      <c r="HN198">
        <v>21.024000000000001</v>
      </c>
      <c r="HO198">
        <v>97.013800000000003</v>
      </c>
      <c r="HP198">
        <v>31</v>
      </c>
      <c r="HQ198">
        <v>1223.52</v>
      </c>
      <c r="HR198">
        <v>38.099400000000003</v>
      </c>
      <c r="HS198">
        <v>98.830600000000004</v>
      </c>
      <c r="HT198">
        <v>98.303600000000003</v>
      </c>
    </row>
    <row r="199" spans="1:228" x14ac:dyDescent="0.2">
      <c r="A199">
        <v>184</v>
      </c>
      <c r="B199">
        <v>1665597461.0999999</v>
      </c>
      <c r="C199">
        <v>730.5</v>
      </c>
      <c r="D199" t="s">
        <v>727</v>
      </c>
      <c r="E199" t="s">
        <v>728</v>
      </c>
      <c r="F199">
        <v>4</v>
      </c>
      <c r="G199">
        <v>1665597458.7874999</v>
      </c>
      <c r="H199">
        <f t="shared" si="68"/>
        <v>3.8309583955809033E-4</v>
      </c>
      <c r="I199">
        <f t="shared" si="69"/>
        <v>0.38309583955809035</v>
      </c>
      <c r="J199">
        <f t="shared" si="70"/>
        <v>7.2831656651551029</v>
      </c>
      <c r="K199">
        <f t="shared" si="71"/>
        <v>1200.875</v>
      </c>
      <c r="L199">
        <f t="shared" si="72"/>
        <v>609.85142688464612</v>
      </c>
      <c r="M199">
        <f t="shared" si="73"/>
        <v>61.657034849872517</v>
      </c>
      <c r="N199">
        <f t="shared" si="74"/>
        <v>121.41054109453749</v>
      </c>
      <c r="O199">
        <f t="shared" si="75"/>
        <v>2.0711000986499983E-2</v>
      </c>
      <c r="P199">
        <f t="shared" si="76"/>
        <v>3.6796629735765793</v>
      </c>
      <c r="Q199">
        <f t="shared" si="77"/>
        <v>2.0646456717300362E-2</v>
      </c>
      <c r="R199">
        <f t="shared" si="78"/>
        <v>1.2909817632645596E-2</v>
      </c>
      <c r="S199">
        <f t="shared" si="79"/>
        <v>226.1148048597509</v>
      </c>
      <c r="T199">
        <f t="shared" si="80"/>
        <v>35.615341983223161</v>
      </c>
      <c r="U199">
        <f t="shared" si="81"/>
        <v>34.984687500000007</v>
      </c>
      <c r="V199">
        <f t="shared" si="82"/>
        <v>5.6435835494246316</v>
      </c>
      <c r="W199">
        <f t="shared" si="83"/>
        <v>69.703854528477891</v>
      </c>
      <c r="X199">
        <f t="shared" si="84"/>
        <v>3.85576726219875</v>
      </c>
      <c r="Y199">
        <f t="shared" si="85"/>
        <v>5.5316413823620829</v>
      </c>
      <c r="Z199">
        <f t="shared" si="86"/>
        <v>1.7878162872258816</v>
      </c>
      <c r="AA199">
        <f t="shared" si="87"/>
        <v>-16.894526524511782</v>
      </c>
      <c r="AB199">
        <f t="shared" si="88"/>
        <v>-71.669008420872146</v>
      </c>
      <c r="AC199">
        <f t="shared" si="89"/>
        <v>-4.5400193098899599</v>
      </c>
      <c r="AD199">
        <f t="shared" si="90"/>
        <v>133.01125060447703</v>
      </c>
      <c r="AE199">
        <f t="shared" si="91"/>
        <v>30.615602369787766</v>
      </c>
      <c r="AF199">
        <f t="shared" si="92"/>
        <v>7.0360819564007082E-2</v>
      </c>
      <c r="AG199">
        <f t="shared" si="93"/>
        <v>7.2831656651551029</v>
      </c>
      <c r="AH199">
        <v>1261.745468605224</v>
      </c>
      <c r="AI199">
        <v>1251.6166666666661</v>
      </c>
      <c r="AJ199">
        <v>1.7292467643207301</v>
      </c>
      <c r="AK199">
        <v>66.503047521225383</v>
      </c>
      <c r="AL199">
        <f t="shared" si="94"/>
        <v>0.38309583955809035</v>
      </c>
      <c r="AM199">
        <v>38.112567194779011</v>
      </c>
      <c r="AN199">
        <v>38.182872527472561</v>
      </c>
      <c r="AO199">
        <v>1.5642628674153902E-2</v>
      </c>
      <c r="AP199">
        <v>87.114648894913799</v>
      </c>
      <c r="AQ199">
        <v>82</v>
      </c>
      <c r="AR199">
        <v>13</v>
      </c>
      <c r="AS199">
        <f t="shared" si="95"/>
        <v>1</v>
      </c>
      <c r="AT199">
        <f t="shared" si="96"/>
        <v>0</v>
      </c>
      <c r="AU199">
        <f t="shared" si="97"/>
        <v>47072.638202286449</v>
      </c>
      <c r="AV199">
        <f t="shared" si="98"/>
        <v>1199.9974999999999</v>
      </c>
      <c r="AW199">
        <f t="shared" si="99"/>
        <v>1025.9228760931351</v>
      </c>
      <c r="AX199">
        <f t="shared" si="100"/>
        <v>0.85493751119742756</v>
      </c>
      <c r="AY199">
        <f t="shared" si="101"/>
        <v>0.18842939661103536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1665597458.7874999</v>
      </c>
      <c r="BF199">
        <v>1200.875</v>
      </c>
      <c r="BG199">
        <v>1213.6275000000001</v>
      </c>
      <c r="BH199">
        <v>38.137500000000003</v>
      </c>
      <c r="BI199">
        <v>38.109387499999997</v>
      </c>
      <c r="BJ199">
        <v>1201.0550000000001</v>
      </c>
      <c r="BK199">
        <v>37.913125000000001</v>
      </c>
      <c r="BL199">
        <v>649.99225000000001</v>
      </c>
      <c r="BM199">
        <v>101.001875</v>
      </c>
      <c r="BN199">
        <v>9.9855899999999997E-2</v>
      </c>
      <c r="BO199">
        <v>34.623412500000001</v>
      </c>
      <c r="BP199">
        <v>34.984687500000007</v>
      </c>
      <c r="BQ199">
        <v>999.9</v>
      </c>
      <c r="BR199">
        <v>0</v>
      </c>
      <c r="BS199">
        <v>0</v>
      </c>
      <c r="BT199">
        <v>9011.40625</v>
      </c>
      <c r="BU199">
        <v>0</v>
      </c>
      <c r="BV199">
        <v>245.40424999999999</v>
      </c>
      <c r="BW199">
        <v>-12.753925000000001</v>
      </c>
      <c r="BX199">
        <v>1248.4875</v>
      </c>
      <c r="BY199">
        <v>1261.71</v>
      </c>
      <c r="BZ199">
        <v>2.8120528749999998E-2</v>
      </c>
      <c r="CA199">
        <v>1213.6275000000001</v>
      </c>
      <c r="CB199">
        <v>38.109387499999997</v>
      </c>
      <c r="CC199">
        <v>3.8519575000000001</v>
      </c>
      <c r="CD199">
        <v>3.8491162499999998</v>
      </c>
      <c r="CE199">
        <v>28.256512499999999</v>
      </c>
      <c r="CF199">
        <v>28.243825000000001</v>
      </c>
      <c r="CG199">
        <v>1199.9974999999999</v>
      </c>
      <c r="CH199">
        <v>0.50000124999999995</v>
      </c>
      <c r="CI199">
        <v>0.49999874999999999</v>
      </c>
      <c r="CJ199">
        <v>0</v>
      </c>
      <c r="CK199">
        <v>770.55462499999999</v>
      </c>
      <c r="CL199">
        <v>4.9990899999999998</v>
      </c>
      <c r="CM199">
        <v>8401.7037500000006</v>
      </c>
      <c r="CN199">
        <v>9557.8325000000004</v>
      </c>
      <c r="CO199">
        <v>45.436999999999998</v>
      </c>
      <c r="CP199">
        <v>47.811999999999998</v>
      </c>
      <c r="CQ199">
        <v>46.311999999999998</v>
      </c>
      <c r="CR199">
        <v>47</v>
      </c>
      <c r="CS199">
        <v>46.936999999999998</v>
      </c>
      <c r="CT199">
        <v>597.49874999999997</v>
      </c>
      <c r="CU199">
        <v>597.49874999999997</v>
      </c>
      <c r="CV199">
        <v>0</v>
      </c>
      <c r="CW199">
        <v>1665597467.8</v>
      </c>
      <c r="CX199">
        <v>0</v>
      </c>
      <c r="CY199">
        <v>1665596416</v>
      </c>
      <c r="CZ199" t="s">
        <v>356</v>
      </c>
      <c r="DA199">
        <v>1665596416</v>
      </c>
      <c r="DB199">
        <v>1665596413.5</v>
      </c>
      <c r="DC199">
        <v>13</v>
      </c>
      <c r="DD199">
        <v>-1.9E-2</v>
      </c>
      <c r="DE199">
        <v>-8.0000000000000002E-3</v>
      </c>
      <c r="DF199">
        <v>-0.56100000000000005</v>
      </c>
      <c r="DG199">
        <v>0.20899999999999999</v>
      </c>
      <c r="DH199">
        <v>415</v>
      </c>
      <c r="DI199">
        <v>38</v>
      </c>
      <c r="DJ199">
        <v>0.55000000000000004</v>
      </c>
      <c r="DK199">
        <v>0.34</v>
      </c>
      <c r="DL199">
        <v>-12.6844225</v>
      </c>
      <c r="DM199">
        <v>-0.37780750469041119</v>
      </c>
      <c r="DN199">
        <v>5.2684354829019148E-2</v>
      </c>
      <c r="DO199">
        <v>0</v>
      </c>
      <c r="DP199">
        <v>0.17337494575000001</v>
      </c>
      <c r="DQ199">
        <v>-0.95266423440900605</v>
      </c>
      <c r="DR199">
        <v>0.1049300154066677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416</v>
      </c>
      <c r="EA199">
        <v>3.2938399999999999</v>
      </c>
      <c r="EB199">
        <v>2.62521</v>
      </c>
      <c r="EC199">
        <v>0.20836099999999999</v>
      </c>
      <c r="ED199">
        <v>0.20832300000000001</v>
      </c>
      <c r="EE199">
        <v>0.14946400000000001</v>
      </c>
      <c r="EF199">
        <v>0.147785</v>
      </c>
      <c r="EG199">
        <v>23871.3</v>
      </c>
      <c r="EH199">
        <v>24353.200000000001</v>
      </c>
      <c r="EI199">
        <v>28076</v>
      </c>
      <c r="EJ199">
        <v>29636.400000000001</v>
      </c>
      <c r="EK199">
        <v>32802.1</v>
      </c>
      <c r="EL199">
        <v>35108</v>
      </c>
      <c r="EM199">
        <v>39560.199999999997</v>
      </c>
      <c r="EN199">
        <v>42412.9</v>
      </c>
      <c r="EO199">
        <v>2.0508299999999999</v>
      </c>
      <c r="EP199">
        <v>2.1319699999999999</v>
      </c>
      <c r="EQ199">
        <v>8.3655099999999996E-2</v>
      </c>
      <c r="ER199">
        <v>0</v>
      </c>
      <c r="ES199">
        <v>33.635800000000003</v>
      </c>
      <c r="ET199">
        <v>999.9</v>
      </c>
      <c r="EU199">
        <v>72.3</v>
      </c>
      <c r="EV199">
        <v>37.299999999999997</v>
      </c>
      <c r="EW199">
        <v>45.8825</v>
      </c>
      <c r="EX199">
        <v>57.072800000000001</v>
      </c>
      <c r="EY199">
        <v>-2.4318900000000001</v>
      </c>
      <c r="EZ199">
        <v>2</v>
      </c>
      <c r="FA199">
        <v>0.71426800000000001</v>
      </c>
      <c r="FB199">
        <v>1.67452</v>
      </c>
      <c r="FC199">
        <v>20.2605</v>
      </c>
      <c r="FD199">
        <v>5.2165400000000002</v>
      </c>
      <c r="FE199">
        <v>12.0091</v>
      </c>
      <c r="FF199">
        <v>4.9852999999999996</v>
      </c>
      <c r="FG199">
        <v>3.2846500000000001</v>
      </c>
      <c r="FH199">
        <v>7047.3</v>
      </c>
      <c r="FI199">
        <v>9999</v>
      </c>
      <c r="FJ199">
        <v>9999</v>
      </c>
      <c r="FK199">
        <v>515.9</v>
      </c>
      <c r="FL199">
        <v>1.8658300000000001</v>
      </c>
      <c r="FM199">
        <v>1.8621799999999999</v>
      </c>
      <c r="FN199">
        <v>1.86425</v>
      </c>
      <c r="FO199">
        <v>1.86033</v>
      </c>
      <c r="FP199">
        <v>1.86103</v>
      </c>
      <c r="FQ199">
        <v>1.86008</v>
      </c>
      <c r="FR199">
        <v>1.8618600000000001</v>
      </c>
      <c r="FS199">
        <v>1.8583799999999999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-0.18</v>
      </c>
      <c r="GH199">
        <v>0.22489999999999999</v>
      </c>
      <c r="GI199">
        <v>-0.69928025100371916</v>
      </c>
      <c r="GJ199">
        <v>1.4630516110468079E-4</v>
      </c>
      <c r="GK199">
        <v>5.5642911680704064E-7</v>
      </c>
      <c r="GL199">
        <v>-2.6618900234199588E-10</v>
      </c>
      <c r="GM199">
        <v>-0.15148303708864999</v>
      </c>
      <c r="GN199">
        <v>8.1235993582925436E-3</v>
      </c>
      <c r="GO199">
        <v>6.4829555091776674E-5</v>
      </c>
      <c r="GP199">
        <v>-4.6489004256989501E-7</v>
      </c>
      <c r="GQ199">
        <v>2</v>
      </c>
      <c r="GR199">
        <v>2085</v>
      </c>
      <c r="GS199">
        <v>3</v>
      </c>
      <c r="GT199">
        <v>37</v>
      </c>
      <c r="GU199">
        <v>17.399999999999999</v>
      </c>
      <c r="GV199">
        <v>17.5</v>
      </c>
      <c r="GW199">
        <v>3.27393</v>
      </c>
      <c r="GX199">
        <v>2.5537100000000001</v>
      </c>
      <c r="GY199">
        <v>2.04834</v>
      </c>
      <c r="GZ199">
        <v>2.6196299999999999</v>
      </c>
      <c r="HA199">
        <v>2.1972700000000001</v>
      </c>
      <c r="HB199">
        <v>2.34253</v>
      </c>
      <c r="HC199">
        <v>42.164999999999999</v>
      </c>
      <c r="HD199">
        <v>14.9551</v>
      </c>
      <c r="HE199">
        <v>18</v>
      </c>
      <c r="HF199">
        <v>596.08399999999995</v>
      </c>
      <c r="HG199">
        <v>731</v>
      </c>
      <c r="HH199">
        <v>30.999400000000001</v>
      </c>
      <c r="HI199">
        <v>36.166699999999999</v>
      </c>
      <c r="HJ199">
        <v>30.0002</v>
      </c>
      <c r="HK199">
        <v>35.9193</v>
      </c>
      <c r="HL199">
        <v>35.877600000000001</v>
      </c>
      <c r="HM199">
        <v>65.467500000000001</v>
      </c>
      <c r="HN199">
        <v>21.024000000000001</v>
      </c>
      <c r="HO199">
        <v>97.013800000000003</v>
      </c>
      <c r="HP199">
        <v>31</v>
      </c>
      <c r="HQ199">
        <v>1230.2</v>
      </c>
      <c r="HR199">
        <v>38.079700000000003</v>
      </c>
      <c r="HS199">
        <v>98.829400000000007</v>
      </c>
      <c r="HT199">
        <v>98.302099999999996</v>
      </c>
    </row>
    <row r="200" spans="1:228" x14ac:dyDescent="0.2">
      <c r="A200">
        <v>185</v>
      </c>
      <c r="B200">
        <v>1665597465.0999999</v>
      </c>
      <c r="C200">
        <v>734.5</v>
      </c>
      <c r="D200" t="s">
        <v>729</v>
      </c>
      <c r="E200" t="s">
        <v>730</v>
      </c>
      <c r="F200">
        <v>4</v>
      </c>
      <c r="G200">
        <v>1665597463.0999999</v>
      </c>
      <c r="H200">
        <f t="shared" si="68"/>
        <v>6.0698908108312302E-4</v>
      </c>
      <c r="I200">
        <f t="shared" si="69"/>
        <v>0.60698908108312299</v>
      </c>
      <c r="J200">
        <f t="shared" si="70"/>
        <v>6.9073441288554811</v>
      </c>
      <c r="K200">
        <f t="shared" si="71"/>
        <v>1208.0671428571429</v>
      </c>
      <c r="L200">
        <f t="shared" si="72"/>
        <v>841.51118267163974</v>
      </c>
      <c r="M200">
        <f t="shared" si="73"/>
        <v>85.076705733715499</v>
      </c>
      <c r="N200">
        <f t="shared" si="74"/>
        <v>122.13548071117199</v>
      </c>
      <c r="O200">
        <f t="shared" si="75"/>
        <v>3.3005809654604541E-2</v>
      </c>
      <c r="P200">
        <f t="shared" si="76"/>
        <v>3.6737511730850358</v>
      </c>
      <c r="Q200">
        <f t="shared" si="77"/>
        <v>3.2841952894377219E-2</v>
      </c>
      <c r="R200">
        <f t="shared" si="78"/>
        <v>2.0540874460901914E-2</v>
      </c>
      <c r="S200">
        <f t="shared" si="79"/>
        <v>226.11537909217603</v>
      </c>
      <c r="T200">
        <f t="shared" si="80"/>
        <v>35.572449199003948</v>
      </c>
      <c r="U200">
        <f t="shared" si="81"/>
        <v>34.986128571428573</v>
      </c>
      <c r="V200">
        <f t="shared" si="82"/>
        <v>5.6440339828754045</v>
      </c>
      <c r="W200">
        <f t="shared" si="83"/>
        <v>69.831308040112376</v>
      </c>
      <c r="X200">
        <f t="shared" si="84"/>
        <v>3.8633511217547158</v>
      </c>
      <c r="Y200">
        <f t="shared" si="85"/>
        <v>5.5324054928708151</v>
      </c>
      <c r="Z200">
        <f t="shared" si="86"/>
        <v>1.7806828611206886</v>
      </c>
      <c r="AA200">
        <f t="shared" si="87"/>
        <v>-26.768218475765725</v>
      </c>
      <c r="AB200">
        <f t="shared" si="88"/>
        <v>-71.346609058636815</v>
      </c>
      <c r="AC200">
        <f t="shared" si="89"/>
        <v>-4.5269558577518954</v>
      </c>
      <c r="AD200">
        <f t="shared" si="90"/>
        <v>123.47359570002159</v>
      </c>
      <c r="AE200">
        <f t="shared" si="91"/>
        <v>30.802124427025088</v>
      </c>
      <c r="AF200">
        <f t="shared" si="92"/>
        <v>0.27150058669568927</v>
      </c>
      <c r="AG200">
        <f t="shared" si="93"/>
        <v>6.9073441288554811</v>
      </c>
      <c r="AH200">
        <v>1268.836721465595</v>
      </c>
      <c r="AI200">
        <v>1258.715151515152</v>
      </c>
      <c r="AJ200">
        <v>1.7676377837588939</v>
      </c>
      <c r="AK200">
        <v>66.503047521225383</v>
      </c>
      <c r="AL200">
        <f t="shared" si="94"/>
        <v>0.60698908108312299</v>
      </c>
      <c r="AM200">
        <v>38.105218096052667</v>
      </c>
      <c r="AN200">
        <v>38.228073626373657</v>
      </c>
      <c r="AO200">
        <v>2.2617130304298069E-2</v>
      </c>
      <c r="AP200">
        <v>87.114648894913799</v>
      </c>
      <c r="AQ200">
        <v>81</v>
      </c>
      <c r="AR200">
        <v>12</v>
      </c>
      <c r="AS200">
        <f t="shared" si="95"/>
        <v>1</v>
      </c>
      <c r="AT200">
        <f t="shared" si="96"/>
        <v>0</v>
      </c>
      <c r="AU200">
        <f t="shared" si="97"/>
        <v>46967.158968505471</v>
      </c>
      <c r="AV200">
        <f t="shared" si="98"/>
        <v>1199.998571428571</v>
      </c>
      <c r="AW200">
        <f t="shared" si="99"/>
        <v>1025.9239850218523</v>
      </c>
      <c r="AX200">
        <f t="shared" si="100"/>
        <v>0.85493767196782011</v>
      </c>
      <c r="AY200">
        <f t="shared" si="101"/>
        <v>0.18842970689789307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1665597463.0999999</v>
      </c>
      <c r="BF200">
        <v>1208.0671428571429</v>
      </c>
      <c r="BG200">
        <v>1220.998571428571</v>
      </c>
      <c r="BH200">
        <v>38.213199999999993</v>
      </c>
      <c r="BI200">
        <v>38.104728571428574</v>
      </c>
      <c r="BJ200">
        <v>1208.245714285714</v>
      </c>
      <c r="BK200">
        <v>37.988000000000007</v>
      </c>
      <c r="BL200">
        <v>649.97699999999998</v>
      </c>
      <c r="BM200">
        <v>100.99985714285719</v>
      </c>
      <c r="BN200">
        <v>0.1000539285714286</v>
      </c>
      <c r="BO200">
        <v>34.625900000000001</v>
      </c>
      <c r="BP200">
        <v>34.986128571428573</v>
      </c>
      <c r="BQ200">
        <v>999.89999999999986</v>
      </c>
      <c r="BR200">
        <v>0</v>
      </c>
      <c r="BS200">
        <v>0</v>
      </c>
      <c r="BT200">
        <v>8991.158571428572</v>
      </c>
      <c r="BU200">
        <v>0</v>
      </c>
      <c r="BV200">
        <v>242.41485714285719</v>
      </c>
      <c r="BW200">
        <v>-12.932928571428571</v>
      </c>
      <c r="BX200">
        <v>1256.065714285714</v>
      </c>
      <c r="BY200">
        <v>1269.3671428571431</v>
      </c>
      <c r="BZ200">
        <v>0.10848049999999999</v>
      </c>
      <c r="CA200">
        <v>1220.998571428571</v>
      </c>
      <c r="CB200">
        <v>38.104728571428574</v>
      </c>
      <c r="CC200">
        <v>3.8595299999999999</v>
      </c>
      <c r="CD200">
        <v>3.8485742857142862</v>
      </c>
      <c r="CE200">
        <v>28.29025714285714</v>
      </c>
      <c r="CF200">
        <v>28.241399999999999</v>
      </c>
      <c r="CG200">
        <v>1199.998571428571</v>
      </c>
      <c r="CH200">
        <v>0.49999500000000002</v>
      </c>
      <c r="CI200">
        <v>0.50000500000000003</v>
      </c>
      <c r="CJ200">
        <v>0</v>
      </c>
      <c r="CK200">
        <v>770.58857142857153</v>
      </c>
      <c r="CL200">
        <v>4.9990899999999998</v>
      </c>
      <c r="CM200">
        <v>8399.0071428571428</v>
      </c>
      <c r="CN200">
        <v>9557.8214285714294</v>
      </c>
      <c r="CO200">
        <v>45.436999999999998</v>
      </c>
      <c r="CP200">
        <v>47.811999999999998</v>
      </c>
      <c r="CQ200">
        <v>46.311999999999998</v>
      </c>
      <c r="CR200">
        <v>47</v>
      </c>
      <c r="CS200">
        <v>46.936999999999998</v>
      </c>
      <c r="CT200">
        <v>597.49285714285713</v>
      </c>
      <c r="CU200">
        <v>597.50571428571425</v>
      </c>
      <c r="CV200">
        <v>0</v>
      </c>
      <c r="CW200">
        <v>1665597472</v>
      </c>
      <c r="CX200">
        <v>0</v>
      </c>
      <c r="CY200">
        <v>1665596416</v>
      </c>
      <c r="CZ200" t="s">
        <v>356</v>
      </c>
      <c r="DA200">
        <v>1665596416</v>
      </c>
      <c r="DB200">
        <v>1665596413.5</v>
      </c>
      <c r="DC200">
        <v>13</v>
      </c>
      <c r="DD200">
        <v>-1.9E-2</v>
      </c>
      <c r="DE200">
        <v>-8.0000000000000002E-3</v>
      </c>
      <c r="DF200">
        <v>-0.56100000000000005</v>
      </c>
      <c r="DG200">
        <v>0.20899999999999999</v>
      </c>
      <c r="DH200">
        <v>415</v>
      </c>
      <c r="DI200">
        <v>38</v>
      </c>
      <c r="DJ200">
        <v>0.55000000000000004</v>
      </c>
      <c r="DK200">
        <v>0.34</v>
      </c>
      <c r="DL200">
        <v>-12.737030000000001</v>
      </c>
      <c r="DM200">
        <v>-0.83851407129455158</v>
      </c>
      <c r="DN200">
        <v>9.8402172740239865E-2</v>
      </c>
      <c r="DO200">
        <v>0</v>
      </c>
      <c r="DP200">
        <v>0.14012675075</v>
      </c>
      <c r="DQ200">
        <v>-0.76181186983114446</v>
      </c>
      <c r="DR200">
        <v>9.6806106417450938E-2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416</v>
      </c>
      <c r="EA200">
        <v>3.29386</v>
      </c>
      <c r="EB200">
        <v>2.6253500000000001</v>
      </c>
      <c r="EC200">
        <v>0.209089</v>
      </c>
      <c r="ED200">
        <v>0.20905799999999999</v>
      </c>
      <c r="EE200">
        <v>0.14958199999999999</v>
      </c>
      <c r="EF200">
        <v>0.147783</v>
      </c>
      <c r="EG200">
        <v>23848.9</v>
      </c>
      <c r="EH200">
        <v>24330.799999999999</v>
      </c>
      <c r="EI200">
        <v>28075.7</v>
      </c>
      <c r="EJ200">
        <v>29636.799999999999</v>
      </c>
      <c r="EK200">
        <v>32796.300000000003</v>
      </c>
      <c r="EL200">
        <v>35108.800000000003</v>
      </c>
      <c r="EM200">
        <v>39558.699999999997</v>
      </c>
      <c r="EN200">
        <v>42413.7</v>
      </c>
      <c r="EO200">
        <v>2.0512299999999999</v>
      </c>
      <c r="EP200">
        <v>2.1317200000000001</v>
      </c>
      <c r="EQ200">
        <v>8.3025500000000002E-2</v>
      </c>
      <c r="ER200">
        <v>0</v>
      </c>
      <c r="ES200">
        <v>33.643700000000003</v>
      </c>
      <c r="ET200">
        <v>999.9</v>
      </c>
      <c r="EU200">
        <v>72.3</v>
      </c>
      <c r="EV200">
        <v>37.299999999999997</v>
      </c>
      <c r="EW200">
        <v>45.875900000000001</v>
      </c>
      <c r="EX200">
        <v>57.252800000000001</v>
      </c>
      <c r="EY200">
        <v>-2.45994</v>
      </c>
      <c r="EZ200">
        <v>2</v>
      </c>
      <c r="FA200">
        <v>0.71450199999999997</v>
      </c>
      <c r="FB200">
        <v>1.6726000000000001</v>
      </c>
      <c r="FC200">
        <v>20.2605</v>
      </c>
      <c r="FD200">
        <v>5.2166899999999998</v>
      </c>
      <c r="FE200">
        <v>12.008900000000001</v>
      </c>
      <c r="FF200">
        <v>4.9852999999999996</v>
      </c>
      <c r="FG200">
        <v>3.2846500000000001</v>
      </c>
      <c r="FH200">
        <v>7047.6</v>
      </c>
      <c r="FI200">
        <v>9999</v>
      </c>
      <c r="FJ200">
        <v>9999</v>
      </c>
      <c r="FK200">
        <v>515.9</v>
      </c>
      <c r="FL200">
        <v>1.8658399999999999</v>
      </c>
      <c r="FM200">
        <v>1.8621799999999999</v>
      </c>
      <c r="FN200">
        <v>1.8642300000000001</v>
      </c>
      <c r="FO200">
        <v>1.8603499999999999</v>
      </c>
      <c r="FP200">
        <v>1.8610500000000001</v>
      </c>
      <c r="FQ200">
        <v>1.86008</v>
      </c>
      <c r="FR200">
        <v>1.86185</v>
      </c>
      <c r="FS200">
        <v>1.8583799999999999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-0.18</v>
      </c>
      <c r="GH200">
        <v>0.22539999999999999</v>
      </c>
      <c r="GI200">
        <v>-0.69928025100371916</v>
      </c>
      <c r="GJ200">
        <v>1.4630516110468079E-4</v>
      </c>
      <c r="GK200">
        <v>5.5642911680704064E-7</v>
      </c>
      <c r="GL200">
        <v>-2.6618900234199588E-10</v>
      </c>
      <c r="GM200">
        <v>-0.15148303708864999</v>
      </c>
      <c r="GN200">
        <v>8.1235993582925436E-3</v>
      </c>
      <c r="GO200">
        <v>6.4829555091776674E-5</v>
      </c>
      <c r="GP200">
        <v>-4.6489004256989501E-7</v>
      </c>
      <c r="GQ200">
        <v>2</v>
      </c>
      <c r="GR200">
        <v>2085</v>
      </c>
      <c r="GS200">
        <v>3</v>
      </c>
      <c r="GT200">
        <v>37</v>
      </c>
      <c r="GU200">
        <v>17.5</v>
      </c>
      <c r="GV200">
        <v>17.5</v>
      </c>
      <c r="GW200">
        <v>3.28735</v>
      </c>
      <c r="GX200">
        <v>2.5561500000000001</v>
      </c>
      <c r="GY200">
        <v>2.04834</v>
      </c>
      <c r="GZ200">
        <v>2.6184099999999999</v>
      </c>
      <c r="HA200">
        <v>2.1972700000000001</v>
      </c>
      <c r="HB200">
        <v>2.34497</v>
      </c>
      <c r="HC200">
        <v>42.138599999999997</v>
      </c>
      <c r="HD200">
        <v>14.963800000000001</v>
      </c>
      <c r="HE200">
        <v>18</v>
      </c>
      <c r="HF200">
        <v>596.41200000000003</v>
      </c>
      <c r="HG200">
        <v>730.8</v>
      </c>
      <c r="HH200">
        <v>30.999500000000001</v>
      </c>
      <c r="HI200">
        <v>36.169699999999999</v>
      </c>
      <c r="HJ200">
        <v>30.000299999999999</v>
      </c>
      <c r="HK200">
        <v>35.922600000000003</v>
      </c>
      <c r="HL200">
        <v>35.881</v>
      </c>
      <c r="HM200">
        <v>65.754000000000005</v>
      </c>
      <c r="HN200">
        <v>21.024000000000001</v>
      </c>
      <c r="HO200">
        <v>97.013800000000003</v>
      </c>
      <c r="HP200">
        <v>31</v>
      </c>
      <c r="HQ200">
        <v>1236.8800000000001</v>
      </c>
      <c r="HR200">
        <v>38.062399999999997</v>
      </c>
      <c r="HS200">
        <v>98.826700000000002</v>
      </c>
      <c r="HT200">
        <v>98.303700000000006</v>
      </c>
    </row>
    <row r="201" spans="1:228" x14ac:dyDescent="0.2">
      <c r="A201">
        <v>186</v>
      </c>
      <c r="B201">
        <v>1665597469.0999999</v>
      </c>
      <c r="C201">
        <v>738.5</v>
      </c>
      <c r="D201" t="s">
        <v>731</v>
      </c>
      <c r="E201" t="s">
        <v>732</v>
      </c>
      <c r="F201">
        <v>4</v>
      </c>
      <c r="G201">
        <v>1665597466.7874999</v>
      </c>
      <c r="H201">
        <f t="shared" si="68"/>
        <v>5.1140116518322309E-4</v>
      </c>
      <c r="I201">
        <f t="shared" si="69"/>
        <v>0.51140116518322309</v>
      </c>
      <c r="J201">
        <f t="shared" si="70"/>
        <v>6.9063510538440989</v>
      </c>
      <c r="K201">
        <f t="shared" si="71"/>
        <v>1214.31125</v>
      </c>
      <c r="L201">
        <f t="shared" si="72"/>
        <v>785.91521675599836</v>
      </c>
      <c r="M201">
        <f t="shared" si="73"/>
        <v>79.456850235749641</v>
      </c>
      <c r="N201">
        <f t="shared" si="74"/>
        <v>122.76813716509523</v>
      </c>
      <c r="O201">
        <f t="shared" si="75"/>
        <v>2.7804253814933205E-2</v>
      </c>
      <c r="P201">
        <f t="shared" si="76"/>
        <v>3.6721294897081367</v>
      </c>
      <c r="Q201">
        <f t="shared" si="77"/>
        <v>2.7687824083415816E-2</v>
      </c>
      <c r="R201">
        <f t="shared" si="78"/>
        <v>1.7315310019417947E-2</v>
      </c>
      <c r="S201">
        <f t="shared" si="79"/>
        <v>226.11141336021552</v>
      </c>
      <c r="T201">
        <f t="shared" si="80"/>
        <v>35.596433143733428</v>
      </c>
      <c r="U201">
        <f t="shared" si="81"/>
        <v>34.992925</v>
      </c>
      <c r="V201">
        <f t="shared" si="82"/>
        <v>5.6461587531704511</v>
      </c>
      <c r="W201">
        <f t="shared" si="83"/>
        <v>69.8769913118592</v>
      </c>
      <c r="X201">
        <f t="shared" si="84"/>
        <v>3.866648668973641</v>
      </c>
      <c r="Y201">
        <f t="shared" si="85"/>
        <v>5.5335076630831006</v>
      </c>
      <c r="Z201">
        <f t="shared" si="86"/>
        <v>1.7795100841968101</v>
      </c>
      <c r="AA201">
        <f t="shared" si="87"/>
        <v>-22.552791384580139</v>
      </c>
      <c r="AB201">
        <f t="shared" si="88"/>
        <v>-71.950392435047931</v>
      </c>
      <c r="AC201">
        <f t="shared" si="89"/>
        <v>-4.5675132868696622</v>
      </c>
      <c r="AD201">
        <f t="shared" si="90"/>
        <v>127.0407162537178</v>
      </c>
      <c r="AE201">
        <f t="shared" si="91"/>
        <v>30.784455407436379</v>
      </c>
      <c r="AF201">
        <f t="shared" si="92"/>
        <v>0.35317644052998698</v>
      </c>
      <c r="AG201">
        <f t="shared" si="93"/>
        <v>6.9063510538440989</v>
      </c>
      <c r="AH201">
        <v>1275.946104624232</v>
      </c>
      <c r="AI201">
        <v>1265.809575757575</v>
      </c>
      <c r="AJ201">
        <v>1.771643300448011</v>
      </c>
      <c r="AK201">
        <v>66.503047521225383</v>
      </c>
      <c r="AL201">
        <f t="shared" si="94"/>
        <v>0.51140116518322309</v>
      </c>
      <c r="AM201">
        <v>38.104949085458372</v>
      </c>
      <c r="AN201">
        <v>38.258228571428589</v>
      </c>
      <c r="AO201">
        <v>9.6437689623323341E-3</v>
      </c>
      <c r="AP201">
        <v>87.114648894913799</v>
      </c>
      <c r="AQ201">
        <v>81</v>
      </c>
      <c r="AR201">
        <v>12</v>
      </c>
      <c r="AS201">
        <f t="shared" si="95"/>
        <v>1</v>
      </c>
      <c r="AT201">
        <f t="shared" si="96"/>
        <v>0</v>
      </c>
      <c r="AU201">
        <f t="shared" si="97"/>
        <v>46937.797338597607</v>
      </c>
      <c r="AV201">
        <f t="shared" si="98"/>
        <v>1199.9762499999999</v>
      </c>
      <c r="AW201">
        <f t="shared" si="99"/>
        <v>1025.9050260933759</v>
      </c>
      <c r="AX201">
        <f t="shared" si="100"/>
        <v>0.85493777572129115</v>
      </c>
      <c r="AY201">
        <f t="shared" si="101"/>
        <v>0.18842990714209179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1665597466.7874999</v>
      </c>
      <c r="BF201">
        <v>1214.31125</v>
      </c>
      <c r="BG201">
        <v>1227.2762499999999</v>
      </c>
      <c r="BH201">
        <v>38.2453875</v>
      </c>
      <c r="BI201">
        <v>38.104299999999988</v>
      </c>
      <c r="BJ201">
        <v>1214.4849999999999</v>
      </c>
      <c r="BK201">
        <v>38.019862500000002</v>
      </c>
      <c r="BL201">
        <v>650.02674999999999</v>
      </c>
      <c r="BM201">
        <v>101.00087499999999</v>
      </c>
      <c r="BN201">
        <v>0.10017068749999999</v>
      </c>
      <c r="BO201">
        <v>34.629487500000003</v>
      </c>
      <c r="BP201">
        <v>34.992925</v>
      </c>
      <c r="BQ201">
        <v>999.9</v>
      </c>
      <c r="BR201">
        <v>0</v>
      </c>
      <c r="BS201">
        <v>0</v>
      </c>
      <c r="BT201">
        <v>8985.4675000000007</v>
      </c>
      <c r="BU201">
        <v>0</v>
      </c>
      <c r="BV201">
        <v>236.90700000000001</v>
      </c>
      <c r="BW201">
        <v>-12.965975</v>
      </c>
      <c r="BX201">
        <v>1262.5987500000001</v>
      </c>
      <c r="BY201">
        <v>1275.895</v>
      </c>
      <c r="BZ201">
        <v>0.14109137499999999</v>
      </c>
      <c r="CA201">
        <v>1227.2762499999999</v>
      </c>
      <c r="CB201">
        <v>38.104299999999988</v>
      </c>
      <c r="CC201">
        <v>3.8628212500000001</v>
      </c>
      <c r="CD201">
        <v>3.8485725</v>
      </c>
      <c r="CE201">
        <v>28.304925000000001</v>
      </c>
      <c r="CF201">
        <v>28.241387499999998</v>
      </c>
      <c r="CG201">
        <v>1199.9762499999999</v>
      </c>
      <c r="CH201">
        <v>0.49999074999999998</v>
      </c>
      <c r="CI201">
        <v>0.50000924999999996</v>
      </c>
      <c r="CJ201">
        <v>0</v>
      </c>
      <c r="CK201">
        <v>770.72162500000002</v>
      </c>
      <c r="CL201">
        <v>4.9990899999999998</v>
      </c>
      <c r="CM201">
        <v>8395.755000000001</v>
      </c>
      <c r="CN201">
        <v>9557.6362499999996</v>
      </c>
      <c r="CO201">
        <v>45.436999999999998</v>
      </c>
      <c r="CP201">
        <v>47.811999999999998</v>
      </c>
      <c r="CQ201">
        <v>46.311999999999998</v>
      </c>
      <c r="CR201">
        <v>47</v>
      </c>
      <c r="CS201">
        <v>46.936999999999998</v>
      </c>
      <c r="CT201">
        <v>597.47750000000008</v>
      </c>
      <c r="CU201">
        <v>597.49874999999997</v>
      </c>
      <c r="CV201">
        <v>0</v>
      </c>
      <c r="CW201">
        <v>1665597475.5999999</v>
      </c>
      <c r="CX201">
        <v>0</v>
      </c>
      <c r="CY201">
        <v>1665596416</v>
      </c>
      <c r="CZ201" t="s">
        <v>356</v>
      </c>
      <c r="DA201">
        <v>1665596416</v>
      </c>
      <c r="DB201">
        <v>1665596413.5</v>
      </c>
      <c r="DC201">
        <v>13</v>
      </c>
      <c r="DD201">
        <v>-1.9E-2</v>
      </c>
      <c r="DE201">
        <v>-8.0000000000000002E-3</v>
      </c>
      <c r="DF201">
        <v>-0.56100000000000005</v>
      </c>
      <c r="DG201">
        <v>0.20899999999999999</v>
      </c>
      <c r="DH201">
        <v>415</v>
      </c>
      <c r="DI201">
        <v>38</v>
      </c>
      <c r="DJ201">
        <v>0.55000000000000004</v>
      </c>
      <c r="DK201">
        <v>0.34</v>
      </c>
      <c r="DL201">
        <v>-12.803117500000001</v>
      </c>
      <c r="DM201">
        <v>-1.0944506566603851</v>
      </c>
      <c r="DN201">
        <v>0.1229356313025235</v>
      </c>
      <c r="DO201">
        <v>0</v>
      </c>
      <c r="DP201">
        <v>0.11833997575000001</v>
      </c>
      <c r="DQ201">
        <v>-0.30263434052532862</v>
      </c>
      <c r="DR201">
        <v>8.1469711510314513E-2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416</v>
      </c>
      <c r="EA201">
        <v>3.2938700000000001</v>
      </c>
      <c r="EB201">
        <v>2.6252200000000001</v>
      </c>
      <c r="EC201">
        <v>0.209814</v>
      </c>
      <c r="ED201">
        <v>0.20976900000000001</v>
      </c>
      <c r="EE201">
        <v>0.14965400000000001</v>
      </c>
      <c r="EF201">
        <v>0.147784</v>
      </c>
      <c r="EG201">
        <v>23826.9</v>
      </c>
      <c r="EH201">
        <v>24308.7</v>
      </c>
      <c r="EI201">
        <v>28075.7</v>
      </c>
      <c r="EJ201">
        <v>29636.799999999999</v>
      </c>
      <c r="EK201">
        <v>32793.599999999999</v>
      </c>
      <c r="EL201">
        <v>35108.6</v>
      </c>
      <c r="EM201">
        <v>39558.800000000003</v>
      </c>
      <c r="EN201">
        <v>42413.5</v>
      </c>
      <c r="EO201">
        <v>2.0514800000000002</v>
      </c>
      <c r="EP201">
        <v>2.1316999999999999</v>
      </c>
      <c r="EQ201">
        <v>8.3323599999999998E-2</v>
      </c>
      <c r="ER201">
        <v>0</v>
      </c>
      <c r="ES201">
        <v>33.652000000000001</v>
      </c>
      <c r="ET201">
        <v>999.9</v>
      </c>
      <c r="EU201">
        <v>72.3</v>
      </c>
      <c r="EV201">
        <v>37.299999999999997</v>
      </c>
      <c r="EW201">
        <v>45.878300000000003</v>
      </c>
      <c r="EX201">
        <v>56.832799999999999</v>
      </c>
      <c r="EY201">
        <v>-2.4919899999999999</v>
      </c>
      <c r="EZ201">
        <v>2</v>
      </c>
      <c r="FA201">
        <v>0.71464899999999998</v>
      </c>
      <c r="FB201">
        <v>1.6751499999999999</v>
      </c>
      <c r="FC201">
        <v>20.2605</v>
      </c>
      <c r="FD201">
        <v>5.2166899999999998</v>
      </c>
      <c r="FE201">
        <v>12.009499999999999</v>
      </c>
      <c r="FF201">
        <v>4.9851999999999999</v>
      </c>
      <c r="FG201">
        <v>3.2846500000000001</v>
      </c>
      <c r="FH201">
        <v>7047.6</v>
      </c>
      <c r="FI201">
        <v>9999</v>
      </c>
      <c r="FJ201">
        <v>9999</v>
      </c>
      <c r="FK201">
        <v>515.9</v>
      </c>
      <c r="FL201">
        <v>1.8658399999999999</v>
      </c>
      <c r="FM201">
        <v>1.8621799999999999</v>
      </c>
      <c r="FN201">
        <v>1.86422</v>
      </c>
      <c r="FO201">
        <v>1.8603400000000001</v>
      </c>
      <c r="FP201">
        <v>1.86104</v>
      </c>
      <c r="FQ201">
        <v>1.86008</v>
      </c>
      <c r="FR201">
        <v>1.8618600000000001</v>
      </c>
      <c r="FS201">
        <v>1.8583799999999999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-0.18</v>
      </c>
      <c r="GH201">
        <v>0.22570000000000001</v>
      </c>
      <c r="GI201">
        <v>-0.69928025100371916</v>
      </c>
      <c r="GJ201">
        <v>1.4630516110468079E-4</v>
      </c>
      <c r="GK201">
        <v>5.5642911680704064E-7</v>
      </c>
      <c r="GL201">
        <v>-2.6618900234199588E-10</v>
      </c>
      <c r="GM201">
        <v>-0.15148303708864999</v>
      </c>
      <c r="GN201">
        <v>8.1235993582925436E-3</v>
      </c>
      <c r="GO201">
        <v>6.4829555091776674E-5</v>
      </c>
      <c r="GP201">
        <v>-4.6489004256989501E-7</v>
      </c>
      <c r="GQ201">
        <v>2</v>
      </c>
      <c r="GR201">
        <v>2085</v>
      </c>
      <c r="GS201">
        <v>3</v>
      </c>
      <c r="GT201">
        <v>37</v>
      </c>
      <c r="GU201">
        <v>17.600000000000001</v>
      </c>
      <c r="GV201">
        <v>17.600000000000001</v>
      </c>
      <c r="GW201">
        <v>3.302</v>
      </c>
      <c r="GX201">
        <v>2.5537100000000001</v>
      </c>
      <c r="GY201">
        <v>2.04834</v>
      </c>
      <c r="GZ201">
        <v>2.6196299999999999</v>
      </c>
      <c r="HA201">
        <v>2.1972700000000001</v>
      </c>
      <c r="HB201">
        <v>2.3767100000000001</v>
      </c>
      <c r="HC201">
        <v>42.138599999999997</v>
      </c>
      <c r="HD201">
        <v>14.963800000000001</v>
      </c>
      <c r="HE201">
        <v>18</v>
      </c>
      <c r="HF201">
        <v>596.62800000000004</v>
      </c>
      <c r="HG201">
        <v>730.81399999999996</v>
      </c>
      <c r="HH201">
        <v>31.000299999999999</v>
      </c>
      <c r="HI201">
        <v>36.173099999999998</v>
      </c>
      <c r="HJ201">
        <v>30.000299999999999</v>
      </c>
      <c r="HK201">
        <v>35.925899999999999</v>
      </c>
      <c r="HL201">
        <v>35.8842</v>
      </c>
      <c r="HM201">
        <v>66.036299999999997</v>
      </c>
      <c r="HN201">
        <v>21.024000000000001</v>
      </c>
      <c r="HO201">
        <v>97.013800000000003</v>
      </c>
      <c r="HP201">
        <v>31</v>
      </c>
      <c r="HQ201">
        <v>1243.56</v>
      </c>
      <c r="HR201">
        <v>38.054499999999997</v>
      </c>
      <c r="HS201">
        <v>98.826700000000002</v>
      </c>
      <c r="HT201">
        <v>98.303299999999993</v>
      </c>
    </row>
    <row r="202" spans="1:228" x14ac:dyDescent="0.2">
      <c r="A202">
        <v>187</v>
      </c>
      <c r="B202">
        <v>1665597473.0999999</v>
      </c>
      <c r="C202">
        <v>742.5</v>
      </c>
      <c r="D202" t="s">
        <v>733</v>
      </c>
      <c r="E202" t="s">
        <v>734</v>
      </c>
      <c r="F202">
        <v>4</v>
      </c>
      <c r="G202">
        <v>1665597471.0999999</v>
      </c>
      <c r="H202">
        <f t="shared" si="68"/>
        <v>5.152668203531023E-4</v>
      </c>
      <c r="I202">
        <f t="shared" si="69"/>
        <v>0.51526682035310234</v>
      </c>
      <c r="J202">
        <f t="shared" si="70"/>
        <v>7.2323514435732914</v>
      </c>
      <c r="K202">
        <f t="shared" si="71"/>
        <v>1221.518571428571</v>
      </c>
      <c r="L202">
        <f t="shared" si="72"/>
        <v>777.35096122450636</v>
      </c>
      <c r="M202">
        <f t="shared" si="73"/>
        <v>78.59114211939459</v>
      </c>
      <c r="N202">
        <f t="shared" si="74"/>
        <v>123.49703600726211</v>
      </c>
      <c r="O202">
        <f t="shared" si="75"/>
        <v>2.8008909663615324E-2</v>
      </c>
      <c r="P202">
        <f t="shared" si="76"/>
        <v>3.6750291287557522</v>
      </c>
      <c r="Q202">
        <f t="shared" si="77"/>
        <v>2.789085636549395E-2</v>
      </c>
      <c r="R202">
        <f t="shared" si="78"/>
        <v>1.7442350229476093E-2</v>
      </c>
      <c r="S202">
        <f t="shared" si="79"/>
        <v>226.11371837908072</v>
      </c>
      <c r="T202">
        <f t="shared" si="80"/>
        <v>35.598999031757259</v>
      </c>
      <c r="U202">
        <f t="shared" si="81"/>
        <v>35.001871428571427</v>
      </c>
      <c r="V202">
        <f t="shared" si="82"/>
        <v>5.6489567387332018</v>
      </c>
      <c r="W202">
        <f t="shared" si="83"/>
        <v>69.905297789427792</v>
      </c>
      <c r="X202">
        <f t="shared" si="84"/>
        <v>3.8690922641554861</v>
      </c>
      <c r="Y202">
        <f t="shared" si="85"/>
        <v>5.5347625809565368</v>
      </c>
      <c r="Z202">
        <f t="shared" si="86"/>
        <v>1.7798644745777157</v>
      </c>
      <c r="AA202">
        <f t="shared" si="87"/>
        <v>-22.723266777571812</v>
      </c>
      <c r="AB202">
        <f t="shared" si="88"/>
        <v>-72.970605154445096</v>
      </c>
      <c r="AC202">
        <f t="shared" si="89"/>
        <v>-4.6289168829423648</v>
      </c>
      <c r="AD202">
        <f t="shared" si="90"/>
        <v>125.79092956412144</v>
      </c>
      <c r="AE202">
        <f t="shared" si="91"/>
        <v>30.773889070493539</v>
      </c>
      <c r="AF202">
        <f t="shared" si="92"/>
        <v>0.40747810471827667</v>
      </c>
      <c r="AG202">
        <f t="shared" si="93"/>
        <v>7.2323514435732914</v>
      </c>
      <c r="AH202">
        <v>1282.919569285033</v>
      </c>
      <c r="AI202">
        <v>1272.747454545455</v>
      </c>
      <c r="AJ202">
        <v>1.745457749873188</v>
      </c>
      <c r="AK202">
        <v>66.503047521225383</v>
      </c>
      <c r="AL202">
        <f t="shared" si="94"/>
        <v>0.51526682035310234</v>
      </c>
      <c r="AM202">
        <v>38.104460483141239</v>
      </c>
      <c r="AN202">
        <v>38.27564285714287</v>
      </c>
      <c r="AO202">
        <v>6.5525512477787214E-3</v>
      </c>
      <c r="AP202">
        <v>87.114648894913799</v>
      </c>
      <c r="AQ202">
        <v>81</v>
      </c>
      <c r="AR202">
        <v>12</v>
      </c>
      <c r="AS202">
        <f t="shared" si="95"/>
        <v>1</v>
      </c>
      <c r="AT202">
        <f t="shared" si="96"/>
        <v>0</v>
      </c>
      <c r="AU202">
        <f t="shared" si="97"/>
        <v>46988.710962892292</v>
      </c>
      <c r="AV202">
        <f t="shared" si="98"/>
        <v>1199.981428571429</v>
      </c>
      <c r="AW202">
        <f t="shared" si="99"/>
        <v>1025.9101421653272</v>
      </c>
      <c r="AX202">
        <f t="shared" si="100"/>
        <v>0.85493834965985038</v>
      </c>
      <c r="AY202">
        <f t="shared" si="101"/>
        <v>0.18843101484351121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1665597471.0999999</v>
      </c>
      <c r="BF202">
        <v>1221.518571428571</v>
      </c>
      <c r="BG202">
        <v>1234.508571428571</v>
      </c>
      <c r="BH202">
        <v>38.269485714285707</v>
      </c>
      <c r="BI202">
        <v>38.106699999999996</v>
      </c>
      <c r="BJ202">
        <v>1221.6957142857141</v>
      </c>
      <c r="BK202">
        <v>38.043685714285708</v>
      </c>
      <c r="BL202">
        <v>649.98771428571422</v>
      </c>
      <c r="BM202">
        <v>101.0012857142857</v>
      </c>
      <c r="BN202">
        <v>9.9949171428571432E-2</v>
      </c>
      <c r="BO202">
        <v>34.633571428571429</v>
      </c>
      <c r="BP202">
        <v>35.001871428571427</v>
      </c>
      <c r="BQ202">
        <v>999.89999999999986</v>
      </c>
      <c r="BR202">
        <v>0</v>
      </c>
      <c r="BS202">
        <v>0</v>
      </c>
      <c r="BT202">
        <v>8995.4457142857154</v>
      </c>
      <c r="BU202">
        <v>0</v>
      </c>
      <c r="BV202">
        <v>227.541</v>
      </c>
      <c r="BW202">
        <v>-12.98808571428571</v>
      </c>
      <c r="BX202">
        <v>1270.1257142857139</v>
      </c>
      <c r="BY202">
        <v>1283.4142857142861</v>
      </c>
      <c r="BZ202">
        <v>0.16280857142857141</v>
      </c>
      <c r="CA202">
        <v>1234.508571428571</v>
      </c>
      <c r="CB202">
        <v>38.106699999999996</v>
      </c>
      <c r="CC202">
        <v>3.8652628571428571</v>
      </c>
      <c r="CD202">
        <v>3.8488199999999999</v>
      </c>
      <c r="CE202">
        <v>28.315799999999999</v>
      </c>
      <c r="CF202">
        <v>28.2425</v>
      </c>
      <c r="CG202">
        <v>1199.981428571429</v>
      </c>
      <c r="CH202">
        <v>0.49997399999999997</v>
      </c>
      <c r="CI202">
        <v>0.50002599999999997</v>
      </c>
      <c r="CJ202">
        <v>0</v>
      </c>
      <c r="CK202">
        <v>770.54457142857143</v>
      </c>
      <c r="CL202">
        <v>4.9990899999999998</v>
      </c>
      <c r="CM202">
        <v>8391.1314285714288</v>
      </c>
      <c r="CN202">
        <v>9557.6</v>
      </c>
      <c r="CO202">
        <v>45.482000000000014</v>
      </c>
      <c r="CP202">
        <v>47.83</v>
      </c>
      <c r="CQ202">
        <v>46.311999999999998</v>
      </c>
      <c r="CR202">
        <v>47</v>
      </c>
      <c r="CS202">
        <v>46.936999999999998</v>
      </c>
      <c r="CT202">
        <v>597.4571428571428</v>
      </c>
      <c r="CU202">
        <v>597.52428571428572</v>
      </c>
      <c r="CV202">
        <v>0</v>
      </c>
      <c r="CW202">
        <v>1665597479.8</v>
      </c>
      <c r="CX202">
        <v>0</v>
      </c>
      <c r="CY202">
        <v>1665596416</v>
      </c>
      <c r="CZ202" t="s">
        <v>356</v>
      </c>
      <c r="DA202">
        <v>1665596416</v>
      </c>
      <c r="DB202">
        <v>1665596413.5</v>
      </c>
      <c r="DC202">
        <v>13</v>
      </c>
      <c r="DD202">
        <v>-1.9E-2</v>
      </c>
      <c r="DE202">
        <v>-8.0000000000000002E-3</v>
      </c>
      <c r="DF202">
        <v>-0.56100000000000005</v>
      </c>
      <c r="DG202">
        <v>0.20899999999999999</v>
      </c>
      <c r="DH202">
        <v>415</v>
      </c>
      <c r="DI202">
        <v>38</v>
      </c>
      <c r="DJ202">
        <v>0.55000000000000004</v>
      </c>
      <c r="DK202">
        <v>0.34</v>
      </c>
      <c r="DL202">
        <v>-12.858705</v>
      </c>
      <c r="DM202">
        <v>-1.166793996247653</v>
      </c>
      <c r="DN202">
        <v>0.12713048011786929</v>
      </c>
      <c r="DO202">
        <v>0</v>
      </c>
      <c r="DP202">
        <v>0.10261597575</v>
      </c>
      <c r="DQ202">
        <v>0.34056133136960592</v>
      </c>
      <c r="DR202">
        <v>6.199301154372059E-2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416</v>
      </c>
      <c r="EA202">
        <v>3.2937699999999999</v>
      </c>
      <c r="EB202">
        <v>2.6252399999999998</v>
      </c>
      <c r="EC202">
        <v>0.21052999999999999</v>
      </c>
      <c r="ED202">
        <v>0.21047399999999999</v>
      </c>
      <c r="EE202">
        <v>0.14971300000000001</v>
      </c>
      <c r="EF202">
        <v>0.14779300000000001</v>
      </c>
      <c r="EG202">
        <v>23805.200000000001</v>
      </c>
      <c r="EH202">
        <v>24287.1</v>
      </c>
      <c r="EI202">
        <v>28075.7</v>
      </c>
      <c r="EJ202">
        <v>29637</v>
      </c>
      <c r="EK202">
        <v>32791.300000000003</v>
      </c>
      <c r="EL202">
        <v>35108.9</v>
      </c>
      <c r="EM202">
        <v>39558.6</v>
      </c>
      <c r="EN202">
        <v>42414.2</v>
      </c>
      <c r="EO202">
        <v>2.0512999999999999</v>
      </c>
      <c r="EP202">
        <v>2.1316000000000002</v>
      </c>
      <c r="EQ202">
        <v>8.3301200000000006E-2</v>
      </c>
      <c r="ER202">
        <v>0</v>
      </c>
      <c r="ES202">
        <v>33.660400000000003</v>
      </c>
      <c r="ET202">
        <v>999.9</v>
      </c>
      <c r="EU202">
        <v>72.3</v>
      </c>
      <c r="EV202">
        <v>37.299999999999997</v>
      </c>
      <c r="EW202">
        <v>45.877400000000002</v>
      </c>
      <c r="EX202">
        <v>56.502800000000001</v>
      </c>
      <c r="EY202">
        <v>-2.4439099999999998</v>
      </c>
      <c r="EZ202">
        <v>2</v>
      </c>
      <c r="FA202">
        <v>0.71489800000000003</v>
      </c>
      <c r="FB202">
        <v>1.6807799999999999</v>
      </c>
      <c r="FC202">
        <v>20.260400000000001</v>
      </c>
      <c r="FD202">
        <v>5.21699</v>
      </c>
      <c r="FE202">
        <v>12.0099</v>
      </c>
      <c r="FF202">
        <v>4.9851000000000001</v>
      </c>
      <c r="FG202">
        <v>3.2846500000000001</v>
      </c>
      <c r="FH202">
        <v>7048</v>
      </c>
      <c r="FI202">
        <v>9999</v>
      </c>
      <c r="FJ202">
        <v>9999</v>
      </c>
      <c r="FK202">
        <v>515.9</v>
      </c>
      <c r="FL202">
        <v>1.8658300000000001</v>
      </c>
      <c r="FM202">
        <v>1.8621799999999999</v>
      </c>
      <c r="FN202">
        <v>1.8642300000000001</v>
      </c>
      <c r="FO202">
        <v>1.86033</v>
      </c>
      <c r="FP202">
        <v>1.8610500000000001</v>
      </c>
      <c r="FQ202">
        <v>1.8600699999999999</v>
      </c>
      <c r="FR202">
        <v>1.86185</v>
      </c>
      <c r="FS202">
        <v>1.8583700000000001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-0.17</v>
      </c>
      <c r="GH202">
        <v>0.22589999999999999</v>
      </c>
      <c r="GI202">
        <v>-0.69928025100371916</v>
      </c>
      <c r="GJ202">
        <v>1.4630516110468079E-4</v>
      </c>
      <c r="GK202">
        <v>5.5642911680704064E-7</v>
      </c>
      <c r="GL202">
        <v>-2.6618900234199588E-10</v>
      </c>
      <c r="GM202">
        <v>-0.15148303708864999</v>
      </c>
      <c r="GN202">
        <v>8.1235993582925436E-3</v>
      </c>
      <c r="GO202">
        <v>6.4829555091776674E-5</v>
      </c>
      <c r="GP202">
        <v>-4.6489004256989501E-7</v>
      </c>
      <c r="GQ202">
        <v>2</v>
      </c>
      <c r="GR202">
        <v>2085</v>
      </c>
      <c r="GS202">
        <v>3</v>
      </c>
      <c r="GT202">
        <v>37</v>
      </c>
      <c r="GU202">
        <v>17.600000000000001</v>
      </c>
      <c r="GV202">
        <v>17.7</v>
      </c>
      <c r="GW202">
        <v>3.3166500000000001</v>
      </c>
      <c r="GX202">
        <v>2.5585900000000001</v>
      </c>
      <c r="GY202">
        <v>2.04834</v>
      </c>
      <c r="GZ202">
        <v>2.6196299999999999</v>
      </c>
      <c r="HA202">
        <v>2.1972700000000001</v>
      </c>
      <c r="HB202">
        <v>2.3584000000000001</v>
      </c>
      <c r="HC202">
        <v>42.138599999999997</v>
      </c>
      <c r="HD202">
        <v>14.9726</v>
      </c>
      <c r="HE202">
        <v>18</v>
      </c>
      <c r="HF202">
        <v>596.52800000000002</v>
      </c>
      <c r="HG202">
        <v>730.76599999999996</v>
      </c>
      <c r="HH202">
        <v>31.001000000000001</v>
      </c>
      <c r="HI202">
        <v>36.175600000000003</v>
      </c>
      <c r="HJ202">
        <v>30.0002</v>
      </c>
      <c r="HK202">
        <v>35.929200000000002</v>
      </c>
      <c r="HL202">
        <v>35.888399999999997</v>
      </c>
      <c r="HM202">
        <v>66.324200000000005</v>
      </c>
      <c r="HN202">
        <v>21.024000000000001</v>
      </c>
      <c r="HO202">
        <v>97.013800000000003</v>
      </c>
      <c r="HP202">
        <v>31</v>
      </c>
      <c r="HQ202">
        <v>1250.23</v>
      </c>
      <c r="HR202">
        <v>38.049799999999998</v>
      </c>
      <c r="HS202">
        <v>98.826499999999996</v>
      </c>
      <c r="HT202">
        <v>98.304699999999997</v>
      </c>
    </row>
    <row r="203" spans="1:228" x14ac:dyDescent="0.2">
      <c r="A203">
        <v>188</v>
      </c>
      <c r="B203">
        <v>1665597477.0999999</v>
      </c>
      <c r="C203">
        <v>746.5</v>
      </c>
      <c r="D203" t="s">
        <v>735</v>
      </c>
      <c r="E203" t="s">
        <v>736</v>
      </c>
      <c r="F203">
        <v>4</v>
      </c>
      <c r="G203">
        <v>1665597474.7874999</v>
      </c>
      <c r="H203">
        <f t="shared" si="68"/>
        <v>5.6094848656318972E-4</v>
      </c>
      <c r="I203">
        <f t="shared" si="69"/>
        <v>0.56094848656318974</v>
      </c>
      <c r="J203">
        <f t="shared" si="70"/>
        <v>6.7488064717499894</v>
      </c>
      <c r="K203">
        <f t="shared" si="71"/>
        <v>1227.7562499999999</v>
      </c>
      <c r="L203">
        <f t="shared" si="72"/>
        <v>841.73578705277146</v>
      </c>
      <c r="M203">
        <f t="shared" si="73"/>
        <v>85.101039011309624</v>
      </c>
      <c r="N203">
        <f t="shared" si="74"/>
        <v>124.12841907727844</v>
      </c>
      <c r="O203">
        <f t="shared" si="75"/>
        <v>3.0498572200588901E-2</v>
      </c>
      <c r="P203">
        <f t="shared" si="76"/>
        <v>3.6750057588500096</v>
      </c>
      <c r="Q203">
        <f t="shared" si="77"/>
        <v>3.0358654752304304E-2</v>
      </c>
      <c r="R203">
        <f t="shared" si="78"/>
        <v>1.8986676584089819E-2</v>
      </c>
      <c r="S203">
        <f t="shared" si="79"/>
        <v>226.11476398650609</v>
      </c>
      <c r="T203">
        <f t="shared" si="80"/>
        <v>35.593698460654508</v>
      </c>
      <c r="U203">
        <f t="shared" si="81"/>
        <v>35.009437499999997</v>
      </c>
      <c r="V203">
        <f t="shared" si="82"/>
        <v>5.6513239595967626</v>
      </c>
      <c r="W203">
        <f t="shared" si="83"/>
        <v>69.92690240281128</v>
      </c>
      <c r="X203">
        <f t="shared" si="84"/>
        <v>3.8712021889698192</v>
      </c>
      <c r="Y203">
        <f t="shared" si="85"/>
        <v>5.536069890054482</v>
      </c>
      <c r="Z203">
        <f t="shared" si="86"/>
        <v>1.7801217706269434</v>
      </c>
      <c r="AA203">
        <f t="shared" si="87"/>
        <v>-24.737828257436668</v>
      </c>
      <c r="AB203">
        <f t="shared" si="88"/>
        <v>-73.626436517449264</v>
      </c>
      <c r="AC203">
        <f t="shared" si="89"/>
        <v>-4.670818530820064</v>
      </c>
      <c r="AD203">
        <f t="shared" si="90"/>
        <v>123.0796806808001</v>
      </c>
      <c r="AE203">
        <f t="shared" si="91"/>
        <v>30.319733488058326</v>
      </c>
      <c r="AF203">
        <f t="shared" si="92"/>
        <v>0.45956589295215622</v>
      </c>
      <c r="AG203">
        <f t="shared" si="93"/>
        <v>6.7488064717499894</v>
      </c>
      <c r="AH203">
        <v>1289.7494253142661</v>
      </c>
      <c r="AI203">
        <v>1279.800848484849</v>
      </c>
      <c r="AJ203">
        <v>1.7418686875985261</v>
      </c>
      <c r="AK203">
        <v>66.503047521225383</v>
      </c>
      <c r="AL203">
        <f t="shared" si="94"/>
        <v>0.56094848656318974</v>
      </c>
      <c r="AM203">
        <v>38.108750119934392</v>
      </c>
      <c r="AN203">
        <v>38.298832967033007</v>
      </c>
      <c r="AO203">
        <v>6.4279158215321801E-3</v>
      </c>
      <c r="AP203">
        <v>87.114648894913799</v>
      </c>
      <c r="AQ203">
        <v>81</v>
      </c>
      <c r="AR203">
        <v>12</v>
      </c>
      <c r="AS203">
        <f t="shared" si="95"/>
        <v>1</v>
      </c>
      <c r="AT203">
        <f t="shared" si="96"/>
        <v>0</v>
      </c>
      <c r="AU203">
        <f t="shared" si="97"/>
        <v>46987.650031498757</v>
      </c>
      <c r="AV203">
        <f t="shared" si="98"/>
        <v>1199.9849999999999</v>
      </c>
      <c r="AW203">
        <f t="shared" si="99"/>
        <v>1025.9133885940444</v>
      </c>
      <c r="AX203">
        <f t="shared" si="100"/>
        <v>0.85493851055975245</v>
      </c>
      <c r="AY203">
        <f t="shared" si="101"/>
        <v>0.18843132538032234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1665597474.7874999</v>
      </c>
      <c r="BF203">
        <v>1227.7562499999999</v>
      </c>
      <c r="BG203">
        <v>1240.585</v>
      </c>
      <c r="BH203">
        <v>38.290125000000003</v>
      </c>
      <c r="BI203">
        <v>38.106537500000002</v>
      </c>
      <c r="BJ203">
        <v>1227.9275</v>
      </c>
      <c r="BK203">
        <v>38.064100000000003</v>
      </c>
      <c r="BL203">
        <v>649.99874999999997</v>
      </c>
      <c r="BM203">
        <v>101.001875</v>
      </c>
      <c r="BN203">
        <v>9.9967550000000002E-2</v>
      </c>
      <c r="BO203">
        <v>34.637824999999999</v>
      </c>
      <c r="BP203">
        <v>35.009437499999997</v>
      </c>
      <c r="BQ203">
        <v>999.9</v>
      </c>
      <c r="BR203">
        <v>0</v>
      </c>
      <c r="BS203">
        <v>0</v>
      </c>
      <c r="BT203">
        <v>8995.3125</v>
      </c>
      <c r="BU203">
        <v>0</v>
      </c>
      <c r="BV203">
        <v>219.59462500000001</v>
      </c>
      <c r="BW203">
        <v>-12.829537500000001</v>
      </c>
      <c r="BX203">
        <v>1276.6375</v>
      </c>
      <c r="BY203">
        <v>1289.73</v>
      </c>
      <c r="BZ203">
        <v>0.18359524999999999</v>
      </c>
      <c r="CA203">
        <v>1240.585</v>
      </c>
      <c r="CB203">
        <v>38.106537500000002</v>
      </c>
      <c r="CC203">
        <v>3.8673725000000001</v>
      </c>
      <c r="CD203">
        <v>3.8488312499999999</v>
      </c>
      <c r="CE203">
        <v>28.325175000000002</v>
      </c>
      <c r="CF203">
        <v>28.242550000000001</v>
      </c>
      <c r="CG203">
        <v>1199.9849999999999</v>
      </c>
      <c r="CH203">
        <v>0.49996875000000002</v>
      </c>
      <c r="CI203">
        <v>0.50003124999999993</v>
      </c>
      <c r="CJ203">
        <v>0</v>
      </c>
      <c r="CK203">
        <v>770.58187499999997</v>
      </c>
      <c r="CL203">
        <v>4.9990899999999998</v>
      </c>
      <c r="CM203">
        <v>8388.0912499999995</v>
      </c>
      <c r="CN203">
        <v>9557.6375000000007</v>
      </c>
      <c r="CO203">
        <v>45.5</v>
      </c>
      <c r="CP203">
        <v>47.875</v>
      </c>
      <c r="CQ203">
        <v>46.311999999999998</v>
      </c>
      <c r="CR203">
        <v>47</v>
      </c>
      <c r="CS203">
        <v>46.936999999999998</v>
      </c>
      <c r="CT203">
        <v>597.4525000000001</v>
      </c>
      <c r="CU203">
        <v>597.53250000000003</v>
      </c>
      <c r="CV203">
        <v>0</v>
      </c>
      <c r="CW203">
        <v>1665597484</v>
      </c>
      <c r="CX203">
        <v>0</v>
      </c>
      <c r="CY203">
        <v>1665596416</v>
      </c>
      <c r="CZ203" t="s">
        <v>356</v>
      </c>
      <c r="DA203">
        <v>1665596416</v>
      </c>
      <c r="DB203">
        <v>1665596413.5</v>
      </c>
      <c r="DC203">
        <v>13</v>
      </c>
      <c r="DD203">
        <v>-1.9E-2</v>
      </c>
      <c r="DE203">
        <v>-8.0000000000000002E-3</v>
      </c>
      <c r="DF203">
        <v>-0.56100000000000005</v>
      </c>
      <c r="DG203">
        <v>0.20899999999999999</v>
      </c>
      <c r="DH203">
        <v>415</v>
      </c>
      <c r="DI203">
        <v>38</v>
      </c>
      <c r="DJ203">
        <v>0.55000000000000004</v>
      </c>
      <c r="DK203">
        <v>0.34</v>
      </c>
      <c r="DL203">
        <v>-12.885275</v>
      </c>
      <c r="DM203">
        <v>-0.43390919324572441</v>
      </c>
      <c r="DN203">
        <v>0.1055758299754256</v>
      </c>
      <c r="DO203">
        <v>0</v>
      </c>
      <c r="DP203">
        <v>0.11857852575</v>
      </c>
      <c r="DQ203">
        <v>0.58545351658536582</v>
      </c>
      <c r="DR203">
        <v>5.9941335928873407E-2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416</v>
      </c>
      <c r="EA203">
        <v>3.2937500000000002</v>
      </c>
      <c r="EB203">
        <v>2.6252200000000001</v>
      </c>
      <c r="EC203">
        <v>0.21123900000000001</v>
      </c>
      <c r="ED203">
        <v>0.211177</v>
      </c>
      <c r="EE203">
        <v>0.14974999999999999</v>
      </c>
      <c r="EF203">
        <v>0.14771599999999999</v>
      </c>
      <c r="EG203">
        <v>23783.599999999999</v>
      </c>
      <c r="EH203">
        <v>24265.200000000001</v>
      </c>
      <c r="EI203">
        <v>28075.5</v>
      </c>
      <c r="EJ203">
        <v>29636.7</v>
      </c>
      <c r="EK203">
        <v>32790.1</v>
      </c>
      <c r="EL203">
        <v>35111.5</v>
      </c>
      <c r="EM203">
        <v>39558.800000000003</v>
      </c>
      <c r="EN203">
        <v>42413.599999999999</v>
      </c>
      <c r="EO203">
        <v>2.05098</v>
      </c>
      <c r="EP203">
        <v>2.1315300000000001</v>
      </c>
      <c r="EQ203">
        <v>8.3185700000000001E-2</v>
      </c>
      <c r="ER203">
        <v>0</v>
      </c>
      <c r="ES203">
        <v>33.670999999999999</v>
      </c>
      <c r="ET203">
        <v>999.9</v>
      </c>
      <c r="EU203">
        <v>72.3</v>
      </c>
      <c r="EV203">
        <v>37.299999999999997</v>
      </c>
      <c r="EW203">
        <v>45.88</v>
      </c>
      <c r="EX203">
        <v>57.162799999999997</v>
      </c>
      <c r="EY203">
        <v>-2.4038499999999998</v>
      </c>
      <c r="EZ203">
        <v>2</v>
      </c>
      <c r="FA203">
        <v>0.71510700000000005</v>
      </c>
      <c r="FB203">
        <v>1.68868</v>
      </c>
      <c r="FC203">
        <v>20.260400000000001</v>
      </c>
      <c r="FD203">
        <v>5.21699</v>
      </c>
      <c r="FE203">
        <v>12.009399999999999</v>
      </c>
      <c r="FF203">
        <v>4.9847000000000001</v>
      </c>
      <c r="FG203">
        <v>3.2846299999999999</v>
      </c>
      <c r="FH203">
        <v>7048</v>
      </c>
      <c r="FI203">
        <v>9999</v>
      </c>
      <c r="FJ203">
        <v>9999</v>
      </c>
      <c r="FK203">
        <v>515.9</v>
      </c>
      <c r="FL203">
        <v>1.8658399999999999</v>
      </c>
      <c r="FM203">
        <v>1.86219</v>
      </c>
      <c r="FN203">
        <v>1.8642300000000001</v>
      </c>
      <c r="FO203">
        <v>1.86033</v>
      </c>
      <c r="FP203">
        <v>1.86103</v>
      </c>
      <c r="FQ203">
        <v>1.8600699999999999</v>
      </c>
      <c r="FR203">
        <v>1.8618699999999999</v>
      </c>
      <c r="FS203">
        <v>1.8583799999999999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-0.17</v>
      </c>
      <c r="GH203">
        <v>0.2261</v>
      </c>
      <c r="GI203">
        <v>-0.69928025100371916</v>
      </c>
      <c r="GJ203">
        <v>1.4630516110468079E-4</v>
      </c>
      <c r="GK203">
        <v>5.5642911680704064E-7</v>
      </c>
      <c r="GL203">
        <v>-2.6618900234199588E-10</v>
      </c>
      <c r="GM203">
        <v>-0.15148303708864999</v>
      </c>
      <c r="GN203">
        <v>8.1235993582925436E-3</v>
      </c>
      <c r="GO203">
        <v>6.4829555091776674E-5</v>
      </c>
      <c r="GP203">
        <v>-4.6489004256989501E-7</v>
      </c>
      <c r="GQ203">
        <v>2</v>
      </c>
      <c r="GR203">
        <v>2085</v>
      </c>
      <c r="GS203">
        <v>3</v>
      </c>
      <c r="GT203">
        <v>37</v>
      </c>
      <c r="GU203">
        <v>17.7</v>
      </c>
      <c r="GV203">
        <v>17.7</v>
      </c>
      <c r="GW203">
        <v>3.3313000000000001</v>
      </c>
      <c r="GX203">
        <v>2.5549300000000001</v>
      </c>
      <c r="GY203">
        <v>2.04834</v>
      </c>
      <c r="GZ203">
        <v>2.6196299999999999</v>
      </c>
      <c r="HA203">
        <v>2.1972700000000001</v>
      </c>
      <c r="HB203">
        <v>2.34985</v>
      </c>
      <c r="HC203">
        <v>42.138599999999997</v>
      </c>
      <c r="HD203">
        <v>14.998900000000001</v>
      </c>
      <c r="HE203">
        <v>18</v>
      </c>
      <c r="HF203">
        <v>596.32299999999998</v>
      </c>
      <c r="HG203">
        <v>730.74300000000005</v>
      </c>
      <c r="HH203">
        <v>31.0017</v>
      </c>
      <c r="HI203">
        <v>36.179000000000002</v>
      </c>
      <c r="HJ203">
        <v>30.000299999999999</v>
      </c>
      <c r="HK203">
        <v>35.933399999999999</v>
      </c>
      <c r="HL203">
        <v>35.892499999999998</v>
      </c>
      <c r="HM203">
        <v>66.607200000000006</v>
      </c>
      <c r="HN203">
        <v>21.024000000000001</v>
      </c>
      <c r="HO203">
        <v>97.013800000000003</v>
      </c>
      <c r="HP203">
        <v>31</v>
      </c>
      <c r="HQ203">
        <v>1256.93</v>
      </c>
      <c r="HR203">
        <v>38.049799999999998</v>
      </c>
      <c r="HS203">
        <v>98.826599999999999</v>
      </c>
      <c r="HT203">
        <v>98.303399999999996</v>
      </c>
    </row>
    <row r="204" spans="1:228" x14ac:dyDescent="0.2">
      <c r="A204">
        <v>189</v>
      </c>
      <c r="B204">
        <v>1665597481.0999999</v>
      </c>
      <c r="C204">
        <v>750.5</v>
      </c>
      <c r="D204" t="s">
        <v>737</v>
      </c>
      <c r="E204" t="s">
        <v>738</v>
      </c>
      <c r="F204">
        <v>4</v>
      </c>
      <c r="G204">
        <v>1665597479.0999999</v>
      </c>
      <c r="H204">
        <f t="shared" si="68"/>
        <v>5.8601642359067433E-4</v>
      </c>
      <c r="I204">
        <f t="shared" si="69"/>
        <v>0.5860164235906743</v>
      </c>
      <c r="J204">
        <f t="shared" si="70"/>
        <v>7.2413503901907532</v>
      </c>
      <c r="K204">
        <f t="shared" si="71"/>
        <v>1234.9142857142861</v>
      </c>
      <c r="L204">
        <f t="shared" si="72"/>
        <v>839.01550375800923</v>
      </c>
      <c r="M204">
        <f t="shared" si="73"/>
        <v>84.825138594393991</v>
      </c>
      <c r="N204">
        <f t="shared" si="74"/>
        <v>124.85082214657636</v>
      </c>
      <c r="O204">
        <f t="shared" si="75"/>
        <v>3.1851885121395578E-2</v>
      </c>
      <c r="P204">
        <f t="shared" si="76"/>
        <v>3.6809898035075013</v>
      </c>
      <c r="Q204">
        <f t="shared" si="77"/>
        <v>3.1699555354271415E-2</v>
      </c>
      <c r="R204">
        <f t="shared" si="78"/>
        <v>1.9825847431023308E-2</v>
      </c>
      <c r="S204">
        <f t="shared" si="79"/>
        <v>226.11599623672606</v>
      </c>
      <c r="T204">
        <f t="shared" si="80"/>
        <v>35.593888846532572</v>
      </c>
      <c r="U204">
        <f t="shared" si="81"/>
        <v>35.014685714285712</v>
      </c>
      <c r="V204">
        <f t="shared" si="82"/>
        <v>5.6529664915093214</v>
      </c>
      <c r="W204">
        <f t="shared" si="83"/>
        <v>69.914571936256323</v>
      </c>
      <c r="X204">
        <f t="shared" si="84"/>
        <v>3.8720003208286626</v>
      </c>
      <c r="Y204">
        <f t="shared" si="85"/>
        <v>5.5381878392374446</v>
      </c>
      <c r="Z204">
        <f t="shared" si="86"/>
        <v>1.7809661706806588</v>
      </c>
      <c r="AA204">
        <f t="shared" si="87"/>
        <v>-25.843324280348739</v>
      </c>
      <c r="AB204">
        <f t="shared" si="88"/>
        <v>-73.420653259727345</v>
      </c>
      <c r="AC204">
        <f t="shared" si="89"/>
        <v>-4.6504668375570732</v>
      </c>
      <c r="AD204">
        <f t="shared" si="90"/>
        <v>122.20155185909292</v>
      </c>
      <c r="AE204">
        <f t="shared" si="91"/>
        <v>30.574994216008943</v>
      </c>
      <c r="AF204">
        <f t="shared" si="92"/>
        <v>0.67243172520809436</v>
      </c>
      <c r="AG204">
        <f t="shared" si="93"/>
        <v>7.2413503901907532</v>
      </c>
      <c r="AH204">
        <v>1296.798469028696</v>
      </c>
      <c r="AI204">
        <v>1286.68903030303</v>
      </c>
      <c r="AJ204">
        <v>1.729075615344428</v>
      </c>
      <c r="AK204">
        <v>66.503047521225383</v>
      </c>
      <c r="AL204">
        <f t="shared" si="94"/>
        <v>0.5860164235906743</v>
      </c>
      <c r="AM204">
        <v>38.081569656464552</v>
      </c>
      <c r="AN204">
        <v>38.294650549450573</v>
      </c>
      <c r="AO204">
        <v>3.9748931977673912E-3</v>
      </c>
      <c r="AP204">
        <v>87.114648894913799</v>
      </c>
      <c r="AQ204">
        <v>82</v>
      </c>
      <c r="AR204">
        <v>13</v>
      </c>
      <c r="AS204">
        <f t="shared" si="95"/>
        <v>1</v>
      </c>
      <c r="AT204">
        <f t="shared" si="96"/>
        <v>0</v>
      </c>
      <c r="AU204">
        <f t="shared" si="97"/>
        <v>47092.959626512842</v>
      </c>
      <c r="AV204">
        <f t="shared" si="98"/>
        <v>1199.99</v>
      </c>
      <c r="AW204">
        <f t="shared" si="99"/>
        <v>1025.9178135941584</v>
      </c>
      <c r="AX204">
        <f t="shared" si="100"/>
        <v>0.85493863581709717</v>
      </c>
      <c r="AY204">
        <f t="shared" si="101"/>
        <v>0.18843156712699777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1665597479.0999999</v>
      </c>
      <c r="BF204">
        <v>1234.9142857142861</v>
      </c>
      <c r="BG204">
        <v>1247.96</v>
      </c>
      <c r="BH204">
        <v>38.298414285714287</v>
      </c>
      <c r="BI204">
        <v>38.029785714285723</v>
      </c>
      <c r="BJ204">
        <v>1235.0857142857139</v>
      </c>
      <c r="BK204">
        <v>38.072299999999998</v>
      </c>
      <c r="BL204">
        <v>649.98014285714294</v>
      </c>
      <c r="BM204">
        <v>101.001</v>
      </c>
      <c r="BN204">
        <v>9.9799942857142873E-2</v>
      </c>
      <c r="BO204">
        <v>34.644714285714279</v>
      </c>
      <c r="BP204">
        <v>35.014685714285712</v>
      </c>
      <c r="BQ204">
        <v>999.89999999999986</v>
      </c>
      <c r="BR204">
        <v>0</v>
      </c>
      <c r="BS204">
        <v>0</v>
      </c>
      <c r="BT204">
        <v>9016.0714285714294</v>
      </c>
      <c r="BU204">
        <v>0</v>
      </c>
      <c r="BV204">
        <v>213.67342857142859</v>
      </c>
      <c r="BW204">
        <v>-13.044942857142861</v>
      </c>
      <c r="BX204">
        <v>1284.0942857142859</v>
      </c>
      <c r="BY204">
        <v>1297.2971428571429</v>
      </c>
      <c r="BZ204">
        <v>0.26862485714285722</v>
      </c>
      <c r="CA204">
        <v>1247.96</v>
      </c>
      <c r="CB204">
        <v>38.029785714285723</v>
      </c>
      <c r="CC204">
        <v>3.8681771428571432</v>
      </c>
      <c r="CD204">
        <v>3.8410471428571431</v>
      </c>
      <c r="CE204">
        <v>28.32874285714286</v>
      </c>
      <c r="CF204">
        <v>28.207742857142861</v>
      </c>
      <c r="CG204">
        <v>1199.99</v>
      </c>
      <c r="CH204">
        <v>0.49996000000000013</v>
      </c>
      <c r="CI204">
        <v>0.50004000000000015</v>
      </c>
      <c r="CJ204">
        <v>0</v>
      </c>
      <c r="CK204">
        <v>770.60871428571431</v>
      </c>
      <c r="CL204">
        <v>4.9990899999999998</v>
      </c>
      <c r="CM204">
        <v>8386.8785714285714</v>
      </c>
      <c r="CN204">
        <v>9557.6385714285716</v>
      </c>
      <c r="CO204">
        <v>45.5</v>
      </c>
      <c r="CP204">
        <v>47.875</v>
      </c>
      <c r="CQ204">
        <v>46.311999999999998</v>
      </c>
      <c r="CR204">
        <v>47.026571428571437</v>
      </c>
      <c r="CS204">
        <v>46.936999999999998</v>
      </c>
      <c r="CT204">
        <v>597.44999999999993</v>
      </c>
      <c r="CU204">
        <v>597.54</v>
      </c>
      <c r="CV204">
        <v>0</v>
      </c>
      <c r="CW204">
        <v>1665597487.5999999</v>
      </c>
      <c r="CX204">
        <v>0</v>
      </c>
      <c r="CY204">
        <v>1665596416</v>
      </c>
      <c r="CZ204" t="s">
        <v>356</v>
      </c>
      <c r="DA204">
        <v>1665596416</v>
      </c>
      <c r="DB204">
        <v>1665596413.5</v>
      </c>
      <c r="DC204">
        <v>13</v>
      </c>
      <c r="DD204">
        <v>-1.9E-2</v>
      </c>
      <c r="DE204">
        <v>-8.0000000000000002E-3</v>
      </c>
      <c r="DF204">
        <v>-0.56100000000000005</v>
      </c>
      <c r="DG204">
        <v>0.20899999999999999</v>
      </c>
      <c r="DH204">
        <v>415</v>
      </c>
      <c r="DI204">
        <v>38</v>
      </c>
      <c r="DJ204">
        <v>0.55000000000000004</v>
      </c>
      <c r="DK204">
        <v>0.34</v>
      </c>
      <c r="DL204">
        <v>-12.9382675</v>
      </c>
      <c r="DM204">
        <v>-0.121021013133198</v>
      </c>
      <c r="DN204">
        <v>8.4207373155502044E-2</v>
      </c>
      <c r="DO204">
        <v>0</v>
      </c>
      <c r="DP204">
        <v>0.16566330500000001</v>
      </c>
      <c r="DQ204">
        <v>0.52753922926829278</v>
      </c>
      <c r="DR204">
        <v>5.3155391379684863E-2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416</v>
      </c>
      <c r="EA204">
        <v>3.2936999999999999</v>
      </c>
      <c r="EB204">
        <v>2.6253000000000002</v>
      </c>
      <c r="EC204">
        <v>0.21194099999999999</v>
      </c>
      <c r="ED204">
        <v>0.21188299999999999</v>
      </c>
      <c r="EE204">
        <v>0.149727</v>
      </c>
      <c r="EF204">
        <v>0.14752199999999999</v>
      </c>
      <c r="EG204">
        <v>23762</v>
      </c>
      <c r="EH204">
        <v>24243.8</v>
      </c>
      <c r="EI204">
        <v>28075.1</v>
      </c>
      <c r="EJ204">
        <v>29637.3</v>
      </c>
      <c r="EK204">
        <v>32791</v>
      </c>
      <c r="EL204">
        <v>35120.199999999997</v>
      </c>
      <c r="EM204">
        <v>39558.9</v>
      </c>
      <c r="EN204">
        <v>42414.3</v>
      </c>
      <c r="EO204">
        <v>2.0508000000000002</v>
      </c>
      <c r="EP204">
        <v>2.1313</v>
      </c>
      <c r="EQ204">
        <v>8.2600900000000005E-2</v>
      </c>
      <c r="ER204">
        <v>0</v>
      </c>
      <c r="ES204">
        <v>33.681199999999997</v>
      </c>
      <c r="ET204">
        <v>999.9</v>
      </c>
      <c r="EU204">
        <v>72.3</v>
      </c>
      <c r="EV204">
        <v>37.299999999999997</v>
      </c>
      <c r="EW204">
        <v>45.88</v>
      </c>
      <c r="EX204">
        <v>57.192799999999998</v>
      </c>
      <c r="EY204">
        <v>-2.2956699999999999</v>
      </c>
      <c r="EZ204">
        <v>2</v>
      </c>
      <c r="FA204">
        <v>0.71529699999999996</v>
      </c>
      <c r="FB204">
        <v>1.69421</v>
      </c>
      <c r="FC204">
        <v>20.260100000000001</v>
      </c>
      <c r="FD204">
        <v>5.2163899999999996</v>
      </c>
      <c r="FE204">
        <v>12.009499999999999</v>
      </c>
      <c r="FF204">
        <v>4.9847000000000001</v>
      </c>
      <c r="FG204">
        <v>3.2845</v>
      </c>
      <c r="FH204">
        <v>7048</v>
      </c>
      <c r="FI204">
        <v>9999</v>
      </c>
      <c r="FJ204">
        <v>9999</v>
      </c>
      <c r="FK204">
        <v>515.9</v>
      </c>
      <c r="FL204">
        <v>1.86581</v>
      </c>
      <c r="FM204">
        <v>1.8621799999999999</v>
      </c>
      <c r="FN204">
        <v>1.86422</v>
      </c>
      <c r="FO204">
        <v>1.86032</v>
      </c>
      <c r="FP204">
        <v>1.8610199999999999</v>
      </c>
      <c r="FQ204">
        <v>1.86005</v>
      </c>
      <c r="FR204">
        <v>1.86185</v>
      </c>
      <c r="FS204">
        <v>1.8583799999999999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-0.17</v>
      </c>
      <c r="GH204">
        <v>0.22600000000000001</v>
      </c>
      <c r="GI204">
        <v>-0.69928025100371916</v>
      </c>
      <c r="GJ204">
        <v>1.4630516110468079E-4</v>
      </c>
      <c r="GK204">
        <v>5.5642911680704064E-7</v>
      </c>
      <c r="GL204">
        <v>-2.6618900234199588E-10</v>
      </c>
      <c r="GM204">
        <v>-0.15148303708864999</v>
      </c>
      <c r="GN204">
        <v>8.1235993582925436E-3</v>
      </c>
      <c r="GO204">
        <v>6.4829555091776674E-5</v>
      </c>
      <c r="GP204">
        <v>-4.6489004256989501E-7</v>
      </c>
      <c r="GQ204">
        <v>2</v>
      </c>
      <c r="GR204">
        <v>2085</v>
      </c>
      <c r="GS204">
        <v>3</v>
      </c>
      <c r="GT204">
        <v>37</v>
      </c>
      <c r="GU204">
        <v>17.8</v>
      </c>
      <c r="GV204">
        <v>17.8</v>
      </c>
      <c r="GW204">
        <v>3.3447300000000002</v>
      </c>
      <c r="GX204">
        <v>2.5598100000000001</v>
      </c>
      <c r="GY204">
        <v>2.04834</v>
      </c>
      <c r="GZ204">
        <v>2.6196299999999999</v>
      </c>
      <c r="HA204">
        <v>2.1972700000000001</v>
      </c>
      <c r="HB204">
        <v>2.3559600000000001</v>
      </c>
      <c r="HC204">
        <v>42.112099999999998</v>
      </c>
      <c r="HD204">
        <v>14.9901</v>
      </c>
      <c r="HE204">
        <v>18</v>
      </c>
      <c r="HF204">
        <v>596.221</v>
      </c>
      <c r="HG204">
        <v>730.58</v>
      </c>
      <c r="HH204">
        <v>31.0016</v>
      </c>
      <c r="HI204">
        <v>36.182400000000001</v>
      </c>
      <c r="HJ204">
        <v>30.000399999999999</v>
      </c>
      <c r="HK204">
        <v>35.936700000000002</v>
      </c>
      <c r="HL204">
        <v>35.897100000000002</v>
      </c>
      <c r="HM204">
        <v>66.8904</v>
      </c>
      <c r="HN204">
        <v>21.024000000000001</v>
      </c>
      <c r="HO204">
        <v>97.013800000000003</v>
      </c>
      <c r="HP204">
        <v>31</v>
      </c>
      <c r="HQ204">
        <v>1263.6199999999999</v>
      </c>
      <c r="HR204">
        <v>38.049799999999998</v>
      </c>
      <c r="HS204">
        <v>98.826099999999997</v>
      </c>
      <c r="HT204">
        <v>98.305199999999999</v>
      </c>
    </row>
    <row r="205" spans="1:228" x14ac:dyDescent="0.2">
      <c r="A205">
        <v>190</v>
      </c>
      <c r="B205">
        <v>1665597485.0999999</v>
      </c>
      <c r="C205">
        <v>754.5</v>
      </c>
      <c r="D205" t="s">
        <v>739</v>
      </c>
      <c r="E205" t="s">
        <v>740</v>
      </c>
      <c r="F205">
        <v>4</v>
      </c>
      <c r="G205">
        <v>1665597482.7874999</v>
      </c>
      <c r="H205">
        <f t="shared" si="68"/>
        <v>5.8019637763839598E-4</v>
      </c>
      <c r="I205">
        <f t="shared" si="69"/>
        <v>0.58019637763839593</v>
      </c>
      <c r="J205">
        <f t="shared" si="70"/>
        <v>6.6295848395142194</v>
      </c>
      <c r="K205">
        <f t="shared" si="71"/>
        <v>1241.1175000000001</v>
      </c>
      <c r="L205">
        <f t="shared" si="72"/>
        <v>871.31979104604318</v>
      </c>
      <c r="M205">
        <f t="shared" si="73"/>
        <v>88.09168182857897</v>
      </c>
      <c r="N205">
        <f t="shared" si="74"/>
        <v>125.47876112239474</v>
      </c>
      <c r="O205">
        <f t="shared" si="75"/>
        <v>3.1463030800788577E-2</v>
      </c>
      <c r="P205">
        <f t="shared" si="76"/>
        <v>3.6796080944893088</v>
      </c>
      <c r="Q205">
        <f t="shared" si="77"/>
        <v>3.1314332777051597E-2</v>
      </c>
      <c r="R205">
        <f t="shared" si="78"/>
        <v>1.9584759170432165E-2</v>
      </c>
      <c r="S205">
        <f t="shared" si="79"/>
        <v>226.11479923689009</v>
      </c>
      <c r="T205">
        <f t="shared" si="80"/>
        <v>35.603104236718963</v>
      </c>
      <c r="U205">
        <f t="shared" si="81"/>
        <v>35.021150000000013</v>
      </c>
      <c r="V205">
        <f t="shared" si="82"/>
        <v>5.6549901871512063</v>
      </c>
      <c r="W205">
        <f t="shared" si="83"/>
        <v>69.848849712082654</v>
      </c>
      <c r="X205">
        <f t="shared" si="84"/>
        <v>3.8700087789065574</v>
      </c>
      <c r="Y205">
        <f t="shared" si="85"/>
        <v>5.5405476179761806</v>
      </c>
      <c r="Z205">
        <f t="shared" si="86"/>
        <v>1.7849814082446489</v>
      </c>
      <c r="AA205">
        <f t="shared" si="87"/>
        <v>-25.586660253853264</v>
      </c>
      <c r="AB205">
        <f t="shared" si="88"/>
        <v>-73.153272586748983</v>
      </c>
      <c r="AC205">
        <f t="shared" si="89"/>
        <v>-4.6355901653468115</v>
      </c>
      <c r="AD205">
        <f t="shared" si="90"/>
        <v>122.73927623094104</v>
      </c>
      <c r="AE205">
        <f t="shared" si="91"/>
        <v>30.438853533731727</v>
      </c>
      <c r="AF205">
        <f t="shared" si="92"/>
        <v>0.6653236060777078</v>
      </c>
      <c r="AG205">
        <f t="shared" si="93"/>
        <v>6.6295848395142194</v>
      </c>
      <c r="AH205">
        <v>1303.6900127277879</v>
      </c>
      <c r="AI205">
        <v>1293.7099393939391</v>
      </c>
      <c r="AJ205">
        <v>1.762454301942026</v>
      </c>
      <c r="AK205">
        <v>66.503047521225383</v>
      </c>
      <c r="AL205">
        <f t="shared" si="94"/>
        <v>0.58019637763839593</v>
      </c>
      <c r="AM205">
        <v>38.006596747323918</v>
      </c>
      <c r="AN205">
        <v>38.267279120879152</v>
      </c>
      <c r="AO205">
        <v>-5.4610701925597296E-3</v>
      </c>
      <c r="AP205">
        <v>87.114648894913799</v>
      </c>
      <c r="AQ205">
        <v>82</v>
      </c>
      <c r="AR205">
        <v>13</v>
      </c>
      <c r="AS205">
        <f t="shared" si="95"/>
        <v>1</v>
      </c>
      <c r="AT205">
        <f t="shared" si="96"/>
        <v>0</v>
      </c>
      <c r="AU205">
        <f t="shared" si="97"/>
        <v>47067.226614204366</v>
      </c>
      <c r="AV205">
        <f t="shared" si="98"/>
        <v>1199.9825000000001</v>
      </c>
      <c r="AW205">
        <f t="shared" si="99"/>
        <v>1025.9115135942436</v>
      </c>
      <c r="AX205">
        <f t="shared" si="100"/>
        <v>0.85493872918500358</v>
      </c>
      <c r="AY205">
        <f t="shared" si="101"/>
        <v>0.18843174732705692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1665597482.7874999</v>
      </c>
      <c r="BF205">
        <v>1241.1175000000001</v>
      </c>
      <c r="BG205">
        <v>1254.105</v>
      </c>
      <c r="BH205">
        <v>38.278475</v>
      </c>
      <c r="BI205">
        <v>38.012675000000002</v>
      </c>
      <c r="BJ205">
        <v>1241.2862500000001</v>
      </c>
      <c r="BK205">
        <v>38.052587500000001</v>
      </c>
      <c r="BL205">
        <v>649.96662500000002</v>
      </c>
      <c r="BM205">
        <v>101.00149999999999</v>
      </c>
      <c r="BN205">
        <v>9.9935700000000002E-2</v>
      </c>
      <c r="BO205">
        <v>34.652387500000003</v>
      </c>
      <c r="BP205">
        <v>35.021150000000013</v>
      </c>
      <c r="BQ205">
        <v>999.9</v>
      </c>
      <c r="BR205">
        <v>0</v>
      </c>
      <c r="BS205">
        <v>0</v>
      </c>
      <c r="BT205">
        <v>9011.25</v>
      </c>
      <c r="BU205">
        <v>0</v>
      </c>
      <c r="BV205">
        <v>211.73625000000001</v>
      </c>
      <c r="BW205">
        <v>-12.987075000000001</v>
      </c>
      <c r="BX205">
        <v>1290.5174999999999</v>
      </c>
      <c r="BY205">
        <v>1303.6600000000001</v>
      </c>
      <c r="BZ205">
        <v>0.2658005</v>
      </c>
      <c r="CA205">
        <v>1254.105</v>
      </c>
      <c r="CB205">
        <v>38.012675000000002</v>
      </c>
      <c r="CC205">
        <v>3.8661862500000002</v>
      </c>
      <c r="CD205">
        <v>3.8393412499999999</v>
      </c>
      <c r="CE205">
        <v>28.3198875</v>
      </c>
      <c r="CF205">
        <v>28.200112499999999</v>
      </c>
      <c r="CG205">
        <v>1199.9825000000001</v>
      </c>
      <c r="CH205">
        <v>0.49996000000000002</v>
      </c>
      <c r="CI205">
        <v>0.50004000000000004</v>
      </c>
      <c r="CJ205">
        <v>0</v>
      </c>
      <c r="CK205">
        <v>770.520625</v>
      </c>
      <c r="CL205">
        <v>4.9990899999999998</v>
      </c>
      <c r="CM205">
        <v>8387.2800000000007</v>
      </c>
      <c r="CN205">
        <v>9557.5912499999977</v>
      </c>
      <c r="CO205">
        <v>45.5</v>
      </c>
      <c r="CP205">
        <v>47.875</v>
      </c>
      <c r="CQ205">
        <v>46.343499999999999</v>
      </c>
      <c r="CR205">
        <v>47.061999999999998</v>
      </c>
      <c r="CS205">
        <v>46.936999999999998</v>
      </c>
      <c r="CT205">
        <v>597.44250000000011</v>
      </c>
      <c r="CU205">
        <v>597.54</v>
      </c>
      <c r="CV205">
        <v>0</v>
      </c>
      <c r="CW205">
        <v>1665597491.8</v>
      </c>
      <c r="CX205">
        <v>0</v>
      </c>
      <c r="CY205">
        <v>1665596416</v>
      </c>
      <c r="CZ205" t="s">
        <v>356</v>
      </c>
      <c r="DA205">
        <v>1665596416</v>
      </c>
      <c r="DB205">
        <v>1665596413.5</v>
      </c>
      <c r="DC205">
        <v>13</v>
      </c>
      <c r="DD205">
        <v>-1.9E-2</v>
      </c>
      <c r="DE205">
        <v>-8.0000000000000002E-3</v>
      </c>
      <c r="DF205">
        <v>-0.56100000000000005</v>
      </c>
      <c r="DG205">
        <v>0.20899999999999999</v>
      </c>
      <c r="DH205">
        <v>415</v>
      </c>
      <c r="DI205">
        <v>38</v>
      </c>
      <c r="DJ205">
        <v>0.55000000000000004</v>
      </c>
      <c r="DK205">
        <v>0.34</v>
      </c>
      <c r="DL205">
        <v>-12.9584375</v>
      </c>
      <c r="DM205">
        <v>-0.1030255159474447</v>
      </c>
      <c r="DN205">
        <v>8.3831979839139967E-2</v>
      </c>
      <c r="DO205">
        <v>0</v>
      </c>
      <c r="DP205">
        <v>0.1998539</v>
      </c>
      <c r="DQ205">
        <v>0.52790971857410862</v>
      </c>
      <c r="DR205">
        <v>5.3990248213820993E-2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416</v>
      </c>
      <c r="EA205">
        <v>3.29365</v>
      </c>
      <c r="EB205">
        <v>2.62534</v>
      </c>
      <c r="EC205">
        <v>0.21265500000000001</v>
      </c>
      <c r="ED205">
        <v>0.21257899999999999</v>
      </c>
      <c r="EE205">
        <v>0.149673</v>
      </c>
      <c r="EF205">
        <v>0.14755699999999999</v>
      </c>
      <c r="EG205">
        <v>23740.2</v>
      </c>
      <c r="EH205">
        <v>24221.8</v>
      </c>
      <c r="EI205">
        <v>28075</v>
      </c>
      <c r="EJ205">
        <v>29636.7</v>
      </c>
      <c r="EK205">
        <v>32792.6</v>
      </c>
      <c r="EL205">
        <v>35118.199999999997</v>
      </c>
      <c r="EM205">
        <v>39558.199999999997</v>
      </c>
      <c r="EN205">
        <v>42413.7</v>
      </c>
      <c r="EO205">
        <v>2.0504699999999998</v>
      </c>
      <c r="EP205">
        <v>2.13137</v>
      </c>
      <c r="EQ205">
        <v>8.2567299999999996E-2</v>
      </c>
      <c r="ER205">
        <v>0</v>
      </c>
      <c r="ES205">
        <v>33.693300000000001</v>
      </c>
      <c r="ET205">
        <v>999.9</v>
      </c>
      <c r="EU205">
        <v>72.400000000000006</v>
      </c>
      <c r="EV205">
        <v>37.299999999999997</v>
      </c>
      <c r="EW205">
        <v>45.940800000000003</v>
      </c>
      <c r="EX205">
        <v>56.502800000000001</v>
      </c>
      <c r="EY205">
        <v>-2.2515999999999998</v>
      </c>
      <c r="EZ205">
        <v>2</v>
      </c>
      <c r="FA205">
        <v>0.71565500000000004</v>
      </c>
      <c r="FB205">
        <v>1.70086</v>
      </c>
      <c r="FC205">
        <v>20.260200000000001</v>
      </c>
      <c r="FD205">
        <v>5.21624</v>
      </c>
      <c r="FE205">
        <v>12.0092</v>
      </c>
      <c r="FF205">
        <v>4.9837499999999997</v>
      </c>
      <c r="FG205">
        <v>3.2845</v>
      </c>
      <c r="FH205">
        <v>7048.3</v>
      </c>
      <c r="FI205">
        <v>9999</v>
      </c>
      <c r="FJ205">
        <v>9999</v>
      </c>
      <c r="FK205">
        <v>515.9</v>
      </c>
      <c r="FL205">
        <v>1.8657900000000001</v>
      </c>
      <c r="FM205">
        <v>1.8621799999999999</v>
      </c>
      <c r="FN205">
        <v>1.86419</v>
      </c>
      <c r="FO205">
        <v>1.8602799999999999</v>
      </c>
      <c r="FP205">
        <v>1.8610100000000001</v>
      </c>
      <c r="FQ205">
        <v>1.86006</v>
      </c>
      <c r="FR205">
        <v>1.8618399999999999</v>
      </c>
      <c r="FS205">
        <v>1.8583700000000001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-0.17</v>
      </c>
      <c r="GH205">
        <v>0.2258</v>
      </c>
      <c r="GI205">
        <v>-0.69928025100371916</v>
      </c>
      <c r="GJ205">
        <v>1.4630516110468079E-4</v>
      </c>
      <c r="GK205">
        <v>5.5642911680704064E-7</v>
      </c>
      <c r="GL205">
        <v>-2.6618900234199588E-10</v>
      </c>
      <c r="GM205">
        <v>-0.15148303708864999</v>
      </c>
      <c r="GN205">
        <v>8.1235993582925436E-3</v>
      </c>
      <c r="GO205">
        <v>6.4829555091776674E-5</v>
      </c>
      <c r="GP205">
        <v>-4.6489004256989501E-7</v>
      </c>
      <c r="GQ205">
        <v>2</v>
      </c>
      <c r="GR205">
        <v>2085</v>
      </c>
      <c r="GS205">
        <v>3</v>
      </c>
      <c r="GT205">
        <v>37</v>
      </c>
      <c r="GU205">
        <v>17.8</v>
      </c>
      <c r="GV205">
        <v>17.899999999999999</v>
      </c>
      <c r="GW205">
        <v>3.3593799999999998</v>
      </c>
      <c r="GX205">
        <v>2.5634800000000002</v>
      </c>
      <c r="GY205">
        <v>2.04834</v>
      </c>
      <c r="GZ205">
        <v>2.6196299999999999</v>
      </c>
      <c r="HA205">
        <v>2.1972700000000001</v>
      </c>
      <c r="HB205">
        <v>2.31812</v>
      </c>
      <c r="HC205">
        <v>42.138599999999997</v>
      </c>
      <c r="HD205">
        <v>14.981400000000001</v>
      </c>
      <c r="HE205">
        <v>18</v>
      </c>
      <c r="HF205">
        <v>596.02099999999996</v>
      </c>
      <c r="HG205">
        <v>730.70500000000004</v>
      </c>
      <c r="HH205">
        <v>31.0017</v>
      </c>
      <c r="HI205">
        <v>36.186500000000002</v>
      </c>
      <c r="HJ205">
        <v>30.000399999999999</v>
      </c>
      <c r="HK205">
        <v>35.941400000000002</v>
      </c>
      <c r="HL205">
        <v>35.901600000000002</v>
      </c>
      <c r="HM205">
        <v>67.172300000000007</v>
      </c>
      <c r="HN205">
        <v>21.024000000000001</v>
      </c>
      <c r="HO205">
        <v>97.013800000000003</v>
      </c>
      <c r="HP205">
        <v>31</v>
      </c>
      <c r="HQ205">
        <v>1270.29</v>
      </c>
      <c r="HR205">
        <v>38.0505</v>
      </c>
      <c r="HS205">
        <v>98.825000000000003</v>
      </c>
      <c r="HT205">
        <v>98.3035</v>
      </c>
    </row>
    <row r="206" spans="1:228" x14ac:dyDescent="0.2">
      <c r="A206">
        <v>191</v>
      </c>
      <c r="B206">
        <v>1665597489.0999999</v>
      </c>
      <c r="C206">
        <v>758.5</v>
      </c>
      <c r="D206" t="s">
        <v>741</v>
      </c>
      <c r="E206" t="s">
        <v>742</v>
      </c>
      <c r="F206">
        <v>4</v>
      </c>
      <c r="G206">
        <v>1665597487.0999999</v>
      </c>
      <c r="H206">
        <f t="shared" si="68"/>
        <v>5.7957206828605117E-4</v>
      </c>
      <c r="I206">
        <f t="shared" si="69"/>
        <v>0.57957206828605112</v>
      </c>
      <c r="J206">
        <f t="shared" si="70"/>
        <v>7.1404798642636882</v>
      </c>
      <c r="K206">
        <f t="shared" si="71"/>
        <v>1248.3342857142859</v>
      </c>
      <c r="L206">
        <f t="shared" si="72"/>
        <v>851.09757394077633</v>
      </c>
      <c r="M206">
        <f t="shared" si="73"/>
        <v>86.046648898435123</v>
      </c>
      <c r="N206">
        <f t="shared" si="74"/>
        <v>126.20759978597991</v>
      </c>
      <c r="O206">
        <f t="shared" si="75"/>
        <v>3.1337415769390253E-2</v>
      </c>
      <c r="P206">
        <f t="shared" si="76"/>
        <v>3.6814736758172999</v>
      </c>
      <c r="Q206">
        <f t="shared" si="77"/>
        <v>3.1189974087840706E-2</v>
      </c>
      <c r="R206">
        <f t="shared" si="78"/>
        <v>1.9506922867805778E-2</v>
      </c>
      <c r="S206">
        <f t="shared" si="79"/>
        <v>226.11580852291038</v>
      </c>
      <c r="T206">
        <f t="shared" si="80"/>
        <v>35.61252206510062</v>
      </c>
      <c r="U206">
        <f t="shared" si="81"/>
        <v>35.033828571428572</v>
      </c>
      <c r="V206">
        <f t="shared" si="82"/>
        <v>5.658961142548983</v>
      </c>
      <c r="W206">
        <f t="shared" si="83"/>
        <v>69.789801984366576</v>
      </c>
      <c r="X206">
        <f t="shared" si="84"/>
        <v>3.8688287946395525</v>
      </c>
      <c r="Y206">
        <f t="shared" si="85"/>
        <v>5.5435445933865788</v>
      </c>
      <c r="Z206">
        <f t="shared" si="86"/>
        <v>1.7901323479094304</v>
      </c>
      <c r="AA206">
        <f t="shared" si="87"/>
        <v>-25.559128211414858</v>
      </c>
      <c r="AB206">
        <f t="shared" si="88"/>
        <v>-73.773383794924001</v>
      </c>
      <c r="AC206">
        <f t="shared" si="89"/>
        <v>-4.6730269881413262</v>
      </c>
      <c r="AD206">
        <f t="shared" si="90"/>
        <v>122.11026952843022</v>
      </c>
      <c r="AE206">
        <f t="shared" si="91"/>
        <v>30.39765931927132</v>
      </c>
      <c r="AF206">
        <f t="shared" si="92"/>
        <v>0.60306027068403179</v>
      </c>
      <c r="AG206">
        <f t="shared" si="93"/>
        <v>7.1404798642636882</v>
      </c>
      <c r="AH206">
        <v>1310.61801474924</v>
      </c>
      <c r="AI206">
        <v>1300.5885454545451</v>
      </c>
      <c r="AJ206">
        <v>1.7204048111605219</v>
      </c>
      <c r="AK206">
        <v>66.503047521225383</v>
      </c>
      <c r="AL206">
        <f t="shared" si="94"/>
        <v>0.57957206828605112</v>
      </c>
      <c r="AM206">
        <v>38.020104936882078</v>
      </c>
      <c r="AN206">
        <v>38.26616593406596</v>
      </c>
      <c r="AO206">
        <v>-2.749726782694055E-3</v>
      </c>
      <c r="AP206">
        <v>87.114648894913799</v>
      </c>
      <c r="AQ206">
        <v>82</v>
      </c>
      <c r="AR206">
        <v>13</v>
      </c>
      <c r="AS206">
        <f t="shared" si="95"/>
        <v>1</v>
      </c>
      <c r="AT206">
        <f t="shared" si="96"/>
        <v>0</v>
      </c>
      <c r="AU206">
        <f t="shared" si="97"/>
        <v>47098.893656863424</v>
      </c>
      <c r="AV206">
        <f t="shared" si="98"/>
        <v>1199.985714285714</v>
      </c>
      <c r="AW206">
        <f t="shared" si="99"/>
        <v>1025.9144707372591</v>
      </c>
      <c r="AX206">
        <f t="shared" si="100"/>
        <v>0.85493890345847157</v>
      </c>
      <c r="AY206">
        <f t="shared" si="101"/>
        <v>0.18843208367485006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1665597487.0999999</v>
      </c>
      <c r="BF206">
        <v>1248.3342857142859</v>
      </c>
      <c r="BG206">
        <v>1261.272857142857</v>
      </c>
      <c r="BH206">
        <v>38.267042857142862</v>
      </c>
      <c r="BI206">
        <v>38.026142857142858</v>
      </c>
      <c r="BJ206">
        <v>1248.501428571429</v>
      </c>
      <c r="BK206">
        <v>38.041271428571427</v>
      </c>
      <c r="BL206">
        <v>650.04314285714281</v>
      </c>
      <c r="BM206">
        <v>101.0007142857143</v>
      </c>
      <c r="BN206">
        <v>0.10008958571428569</v>
      </c>
      <c r="BO206">
        <v>34.662128571428568</v>
      </c>
      <c r="BP206">
        <v>35.033828571428572</v>
      </c>
      <c r="BQ206">
        <v>999.89999999999986</v>
      </c>
      <c r="BR206">
        <v>0</v>
      </c>
      <c r="BS206">
        <v>0</v>
      </c>
      <c r="BT206">
        <v>9017.7699999999986</v>
      </c>
      <c r="BU206">
        <v>0</v>
      </c>
      <c r="BV206">
        <v>213.43257142857141</v>
      </c>
      <c r="BW206">
        <v>-12.93864285714286</v>
      </c>
      <c r="BX206">
        <v>1298.007142857143</v>
      </c>
      <c r="BY206">
        <v>1311.1314285714279</v>
      </c>
      <c r="BZ206">
        <v>0.240893</v>
      </c>
      <c r="CA206">
        <v>1261.272857142857</v>
      </c>
      <c r="CB206">
        <v>38.026142857142858</v>
      </c>
      <c r="CC206">
        <v>3.8649985714285719</v>
      </c>
      <c r="CD206">
        <v>3.840671428571429</v>
      </c>
      <c r="CE206">
        <v>28.314628571428571</v>
      </c>
      <c r="CF206">
        <v>28.206057142857141</v>
      </c>
      <c r="CG206">
        <v>1199.985714285714</v>
      </c>
      <c r="CH206">
        <v>0.49995328571428571</v>
      </c>
      <c r="CI206">
        <v>0.50004671428571434</v>
      </c>
      <c r="CJ206">
        <v>0</v>
      </c>
      <c r="CK206">
        <v>770.54699999999991</v>
      </c>
      <c r="CL206">
        <v>4.9990899999999998</v>
      </c>
      <c r="CM206">
        <v>8389.6214285714286</v>
      </c>
      <c r="CN206">
        <v>9557.59</v>
      </c>
      <c r="CO206">
        <v>45.5</v>
      </c>
      <c r="CP206">
        <v>47.875</v>
      </c>
      <c r="CQ206">
        <v>46.366</v>
      </c>
      <c r="CR206">
        <v>47.061999999999998</v>
      </c>
      <c r="CS206">
        <v>46.963999999999999</v>
      </c>
      <c r="CT206">
        <v>597.43714285714282</v>
      </c>
      <c r="CU206">
        <v>597.54857142857145</v>
      </c>
      <c r="CV206">
        <v>0</v>
      </c>
      <c r="CW206">
        <v>1665597496</v>
      </c>
      <c r="CX206">
        <v>0</v>
      </c>
      <c r="CY206">
        <v>1665596416</v>
      </c>
      <c r="CZ206" t="s">
        <v>356</v>
      </c>
      <c r="DA206">
        <v>1665596416</v>
      </c>
      <c r="DB206">
        <v>1665596413.5</v>
      </c>
      <c r="DC206">
        <v>13</v>
      </c>
      <c r="DD206">
        <v>-1.9E-2</v>
      </c>
      <c r="DE206">
        <v>-8.0000000000000002E-3</v>
      </c>
      <c r="DF206">
        <v>-0.56100000000000005</v>
      </c>
      <c r="DG206">
        <v>0.20899999999999999</v>
      </c>
      <c r="DH206">
        <v>415</v>
      </c>
      <c r="DI206">
        <v>38</v>
      </c>
      <c r="DJ206">
        <v>0.55000000000000004</v>
      </c>
      <c r="DK206">
        <v>0.34</v>
      </c>
      <c r="DL206">
        <v>-12.9497575</v>
      </c>
      <c r="DM206">
        <v>-0.1008056285178027</v>
      </c>
      <c r="DN206">
        <v>8.1108217485961143E-2</v>
      </c>
      <c r="DO206">
        <v>0</v>
      </c>
      <c r="DP206">
        <v>0.22108369999999999</v>
      </c>
      <c r="DQ206">
        <v>0.38158714446529057</v>
      </c>
      <c r="DR206">
        <v>4.5533113017451367E-2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416</v>
      </c>
      <c r="EA206">
        <v>3.2939799999999999</v>
      </c>
      <c r="EB206">
        <v>2.6254599999999999</v>
      </c>
      <c r="EC206">
        <v>0.21334800000000001</v>
      </c>
      <c r="ED206">
        <v>0.21327599999999999</v>
      </c>
      <c r="EE206">
        <v>0.14965300000000001</v>
      </c>
      <c r="EF206">
        <v>0.14758099999999999</v>
      </c>
      <c r="EG206">
        <v>23719.5</v>
      </c>
      <c r="EH206">
        <v>24199.8</v>
      </c>
      <c r="EI206">
        <v>28075.4</v>
      </c>
      <c r="EJ206">
        <v>29636.3</v>
      </c>
      <c r="EK206">
        <v>32793.800000000003</v>
      </c>
      <c r="EL206">
        <v>35117</v>
      </c>
      <c r="EM206">
        <v>39558.699999999997</v>
      </c>
      <c r="EN206">
        <v>42413.3</v>
      </c>
      <c r="EO206">
        <v>2.05078</v>
      </c>
      <c r="EP206">
        <v>2.13123</v>
      </c>
      <c r="EQ206">
        <v>8.2667900000000002E-2</v>
      </c>
      <c r="ER206">
        <v>0</v>
      </c>
      <c r="ES206">
        <v>33.706600000000002</v>
      </c>
      <c r="ET206">
        <v>999.9</v>
      </c>
      <c r="EU206">
        <v>72.400000000000006</v>
      </c>
      <c r="EV206">
        <v>37.299999999999997</v>
      </c>
      <c r="EW206">
        <v>45.940199999999997</v>
      </c>
      <c r="EX206">
        <v>56.982799999999997</v>
      </c>
      <c r="EY206">
        <v>-2.3117000000000001</v>
      </c>
      <c r="EZ206">
        <v>2</v>
      </c>
      <c r="FA206">
        <v>0.71612299999999995</v>
      </c>
      <c r="FB206">
        <v>1.70577</v>
      </c>
      <c r="FC206">
        <v>20.260200000000001</v>
      </c>
      <c r="FD206">
        <v>5.2166899999999998</v>
      </c>
      <c r="FE206">
        <v>12.0098</v>
      </c>
      <c r="FF206">
        <v>4.9843000000000002</v>
      </c>
      <c r="FG206">
        <v>3.2844799999999998</v>
      </c>
      <c r="FH206">
        <v>7048.3</v>
      </c>
      <c r="FI206">
        <v>9999</v>
      </c>
      <c r="FJ206">
        <v>9999</v>
      </c>
      <c r="FK206">
        <v>515.9</v>
      </c>
      <c r="FL206">
        <v>1.8657900000000001</v>
      </c>
      <c r="FM206">
        <v>1.8621700000000001</v>
      </c>
      <c r="FN206">
        <v>1.8642000000000001</v>
      </c>
      <c r="FO206">
        <v>1.8603099999999999</v>
      </c>
      <c r="FP206">
        <v>1.8610100000000001</v>
      </c>
      <c r="FQ206">
        <v>1.86009</v>
      </c>
      <c r="FR206">
        <v>1.8618600000000001</v>
      </c>
      <c r="FS206">
        <v>1.8583700000000001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-0.17</v>
      </c>
      <c r="GH206">
        <v>0.2258</v>
      </c>
      <c r="GI206">
        <v>-0.69928025100371916</v>
      </c>
      <c r="GJ206">
        <v>1.4630516110468079E-4</v>
      </c>
      <c r="GK206">
        <v>5.5642911680704064E-7</v>
      </c>
      <c r="GL206">
        <v>-2.6618900234199588E-10</v>
      </c>
      <c r="GM206">
        <v>-0.15148303708864999</v>
      </c>
      <c r="GN206">
        <v>8.1235993582925436E-3</v>
      </c>
      <c r="GO206">
        <v>6.4829555091776674E-5</v>
      </c>
      <c r="GP206">
        <v>-4.6489004256989501E-7</v>
      </c>
      <c r="GQ206">
        <v>2</v>
      </c>
      <c r="GR206">
        <v>2085</v>
      </c>
      <c r="GS206">
        <v>3</v>
      </c>
      <c r="GT206">
        <v>37</v>
      </c>
      <c r="GU206">
        <v>17.899999999999999</v>
      </c>
      <c r="GV206">
        <v>17.899999999999999</v>
      </c>
      <c r="GW206">
        <v>3.3727999999999998</v>
      </c>
      <c r="GX206">
        <v>2.5634800000000002</v>
      </c>
      <c r="GY206">
        <v>2.04834</v>
      </c>
      <c r="GZ206">
        <v>2.6196299999999999</v>
      </c>
      <c r="HA206">
        <v>2.1972700000000001</v>
      </c>
      <c r="HB206">
        <v>2.2900399999999999</v>
      </c>
      <c r="HC206">
        <v>42.138599999999997</v>
      </c>
      <c r="HD206">
        <v>14.9726</v>
      </c>
      <c r="HE206">
        <v>18</v>
      </c>
      <c r="HF206">
        <v>596.27700000000004</v>
      </c>
      <c r="HG206">
        <v>730.61</v>
      </c>
      <c r="HH206">
        <v>31.0016</v>
      </c>
      <c r="HI206">
        <v>36.1905</v>
      </c>
      <c r="HJ206">
        <v>30.000499999999999</v>
      </c>
      <c r="HK206">
        <v>35.945</v>
      </c>
      <c r="HL206">
        <v>35.905700000000003</v>
      </c>
      <c r="HM206">
        <v>67.453999999999994</v>
      </c>
      <c r="HN206">
        <v>21.024000000000001</v>
      </c>
      <c r="HO206">
        <v>97.013800000000003</v>
      </c>
      <c r="HP206">
        <v>31</v>
      </c>
      <c r="HQ206">
        <v>1276.97</v>
      </c>
      <c r="HR206">
        <v>38.058199999999999</v>
      </c>
      <c r="HS206">
        <v>98.8262</v>
      </c>
      <c r="HT206">
        <v>98.302400000000006</v>
      </c>
    </row>
    <row r="207" spans="1:228" x14ac:dyDescent="0.2">
      <c r="A207">
        <v>192</v>
      </c>
      <c r="B207">
        <v>1665597493.0999999</v>
      </c>
      <c r="C207">
        <v>762.5</v>
      </c>
      <c r="D207" t="s">
        <v>743</v>
      </c>
      <c r="E207" t="s">
        <v>744</v>
      </c>
      <c r="F207">
        <v>4</v>
      </c>
      <c r="G207">
        <v>1665597490.7874999</v>
      </c>
      <c r="H207">
        <f t="shared" si="68"/>
        <v>5.7739045221843457E-4</v>
      </c>
      <c r="I207">
        <f t="shared" si="69"/>
        <v>0.57739045221843455</v>
      </c>
      <c r="J207">
        <f t="shared" si="70"/>
        <v>7.0643409802525099</v>
      </c>
      <c r="K207">
        <f t="shared" si="71"/>
        <v>1254.45875</v>
      </c>
      <c r="L207">
        <f t="shared" si="72"/>
        <v>858.94239399915944</v>
      </c>
      <c r="M207">
        <f t="shared" si="73"/>
        <v>86.839264195383208</v>
      </c>
      <c r="N207">
        <f t="shared" si="74"/>
        <v>126.82605442986993</v>
      </c>
      <c r="O207">
        <f t="shared" si="75"/>
        <v>3.1170995182974004E-2</v>
      </c>
      <c r="P207">
        <f t="shared" si="76"/>
        <v>3.6780580528909756</v>
      </c>
      <c r="Q207">
        <f t="shared" si="77"/>
        <v>3.1024976627379696E-2</v>
      </c>
      <c r="R207">
        <f t="shared" si="78"/>
        <v>1.9403672401761596E-2</v>
      </c>
      <c r="S207">
        <f t="shared" si="79"/>
        <v>226.12038148755093</v>
      </c>
      <c r="T207">
        <f t="shared" si="80"/>
        <v>35.616012839115449</v>
      </c>
      <c r="U207">
        <f t="shared" si="81"/>
        <v>35.041312499999997</v>
      </c>
      <c r="V207">
        <f t="shared" si="82"/>
        <v>5.6613062620938477</v>
      </c>
      <c r="W207">
        <f t="shared" si="83"/>
        <v>69.774636993588771</v>
      </c>
      <c r="X207">
        <f t="shared" si="84"/>
        <v>3.868457078367137</v>
      </c>
      <c r="Y207">
        <f t="shared" si="85"/>
        <v>5.5442167025857687</v>
      </c>
      <c r="Z207">
        <f t="shared" si="86"/>
        <v>1.7928491837267106</v>
      </c>
      <c r="AA207">
        <f t="shared" si="87"/>
        <v>-25.462918942832964</v>
      </c>
      <c r="AB207">
        <f t="shared" si="88"/>
        <v>-74.755882586790847</v>
      </c>
      <c r="AC207">
        <f t="shared" si="89"/>
        <v>-4.7398821201851131</v>
      </c>
      <c r="AD207">
        <f t="shared" si="90"/>
        <v>121.161697837742</v>
      </c>
      <c r="AE207">
        <f t="shared" si="91"/>
        <v>30.634850585153732</v>
      </c>
      <c r="AF207">
        <f t="shared" si="92"/>
        <v>0.57419975025679315</v>
      </c>
      <c r="AG207">
        <f t="shared" si="93"/>
        <v>7.0643409802525099</v>
      </c>
      <c r="AH207">
        <v>1317.6574654879159</v>
      </c>
      <c r="AI207">
        <v>1307.538121212121</v>
      </c>
      <c r="AJ207">
        <v>1.750791083206005</v>
      </c>
      <c r="AK207">
        <v>66.503047521225383</v>
      </c>
      <c r="AL207">
        <f t="shared" si="94"/>
        <v>0.57739045221843455</v>
      </c>
      <c r="AM207">
        <v>38.030198282039173</v>
      </c>
      <c r="AN207">
        <v>38.264927472527489</v>
      </c>
      <c r="AO207">
        <v>-7.713912056484507E-4</v>
      </c>
      <c r="AP207">
        <v>87.114648894913799</v>
      </c>
      <c r="AQ207">
        <v>81</v>
      </c>
      <c r="AR207">
        <v>12</v>
      </c>
      <c r="AS207">
        <f t="shared" si="95"/>
        <v>1</v>
      </c>
      <c r="AT207">
        <f t="shared" si="96"/>
        <v>0</v>
      </c>
      <c r="AU207">
        <f t="shared" si="97"/>
        <v>47037.840816957607</v>
      </c>
      <c r="AV207">
        <f t="shared" si="98"/>
        <v>1200.0074999999999</v>
      </c>
      <c r="AW207">
        <f t="shared" si="99"/>
        <v>1025.9333385945861</v>
      </c>
      <c r="AX207">
        <f t="shared" si="100"/>
        <v>0.85493910545941265</v>
      </c>
      <c r="AY207">
        <f t="shared" si="101"/>
        <v>0.18843247353666617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1665597490.7874999</v>
      </c>
      <c r="BF207">
        <v>1254.45875</v>
      </c>
      <c r="BG207">
        <v>1267.4825000000001</v>
      </c>
      <c r="BH207">
        <v>38.2635875</v>
      </c>
      <c r="BI207">
        <v>38.034212500000002</v>
      </c>
      <c r="BJ207">
        <v>1254.62375</v>
      </c>
      <c r="BK207">
        <v>38.037849999999999</v>
      </c>
      <c r="BL207">
        <v>650.03500000000008</v>
      </c>
      <c r="BM207">
        <v>101.000125</v>
      </c>
      <c r="BN207">
        <v>0.1000940625</v>
      </c>
      <c r="BO207">
        <v>34.664312500000001</v>
      </c>
      <c r="BP207">
        <v>35.041312499999997</v>
      </c>
      <c r="BQ207">
        <v>999.9</v>
      </c>
      <c r="BR207">
        <v>0</v>
      </c>
      <c r="BS207">
        <v>0</v>
      </c>
      <c r="BT207">
        <v>9006.0149999999994</v>
      </c>
      <c r="BU207">
        <v>0</v>
      </c>
      <c r="BV207">
        <v>219.78337500000001</v>
      </c>
      <c r="BW207">
        <v>-13.023175</v>
      </c>
      <c r="BX207">
        <v>1304.3699999999999</v>
      </c>
      <c r="BY207">
        <v>1317.5962500000001</v>
      </c>
      <c r="BZ207">
        <v>0.22935862500000001</v>
      </c>
      <c r="CA207">
        <v>1267.4825000000001</v>
      </c>
      <c r="CB207">
        <v>38.034212500000002</v>
      </c>
      <c r="CC207">
        <v>3.8646275000000001</v>
      </c>
      <c r="CD207">
        <v>3.84146125</v>
      </c>
      <c r="CE207">
        <v>28.312950000000001</v>
      </c>
      <c r="CF207">
        <v>28.209624999999999</v>
      </c>
      <c r="CG207">
        <v>1200.0074999999999</v>
      </c>
      <c r="CH207">
        <v>0.49994687500000001</v>
      </c>
      <c r="CI207">
        <v>0.50005312499999999</v>
      </c>
      <c r="CJ207">
        <v>0</v>
      </c>
      <c r="CK207">
        <v>770.59012499999994</v>
      </c>
      <c r="CL207">
        <v>4.9990899999999998</v>
      </c>
      <c r="CM207">
        <v>8395.6749999999993</v>
      </c>
      <c r="CN207">
        <v>9557.7387500000004</v>
      </c>
      <c r="CO207">
        <v>45.5</v>
      </c>
      <c r="CP207">
        <v>47.875</v>
      </c>
      <c r="CQ207">
        <v>46.375</v>
      </c>
      <c r="CR207">
        <v>47.061999999999998</v>
      </c>
      <c r="CS207">
        <v>46.992125000000001</v>
      </c>
      <c r="CT207">
        <v>597.44000000000005</v>
      </c>
      <c r="CU207">
        <v>597.5675</v>
      </c>
      <c r="CV207">
        <v>0</v>
      </c>
      <c r="CW207">
        <v>1665597499.5999999</v>
      </c>
      <c r="CX207">
        <v>0</v>
      </c>
      <c r="CY207">
        <v>1665596416</v>
      </c>
      <c r="CZ207" t="s">
        <v>356</v>
      </c>
      <c r="DA207">
        <v>1665596416</v>
      </c>
      <c r="DB207">
        <v>1665596413.5</v>
      </c>
      <c r="DC207">
        <v>13</v>
      </c>
      <c r="DD207">
        <v>-1.9E-2</v>
      </c>
      <c r="DE207">
        <v>-8.0000000000000002E-3</v>
      </c>
      <c r="DF207">
        <v>-0.56100000000000005</v>
      </c>
      <c r="DG207">
        <v>0.20899999999999999</v>
      </c>
      <c r="DH207">
        <v>415</v>
      </c>
      <c r="DI207">
        <v>38</v>
      </c>
      <c r="DJ207">
        <v>0.55000000000000004</v>
      </c>
      <c r="DK207">
        <v>0.34</v>
      </c>
      <c r="DL207">
        <v>-12.96182926829268</v>
      </c>
      <c r="DM207">
        <v>-0.35467526132402771</v>
      </c>
      <c r="DN207">
        <v>8.6576471889482948E-2</v>
      </c>
      <c r="DO207">
        <v>0</v>
      </c>
      <c r="DP207">
        <v>0.23185753658536579</v>
      </c>
      <c r="DQ207">
        <v>0.1916121951219516</v>
      </c>
      <c r="DR207">
        <v>3.6700015154577548E-2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416</v>
      </c>
      <c r="EA207">
        <v>3.2938999999999998</v>
      </c>
      <c r="EB207">
        <v>2.62534</v>
      </c>
      <c r="EC207">
        <v>0.21405299999999999</v>
      </c>
      <c r="ED207">
        <v>0.21396799999999999</v>
      </c>
      <c r="EE207">
        <v>0.14965899999999999</v>
      </c>
      <c r="EF207">
        <v>0.14760400000000001</v>
      </c>
      <c r="EG207">
        <v>23697.4</v>
      </c>
      <c r="EH207">
        <v>24178.400000000001</v>
      </c>
      <c r="EI207">
        <v>28074.5</v>
      </c>
      <c r="EJ207">
        <v>29636.3</v>
      </c>
      <c r="EK207">
        <v>32792.9</v>
      </c>
      <c r="EL207">
        <v>35115.800000000003</v>
      </c>
      <c r="EM207">
        <v>39557.9</v>
      </c>
      <c r="EN207">
        <v>42413</v>
      </c>
      <c r="EO207">
        <v>2.0510700000000002</v>
      </c>
      <c r="EP207">
        <v>2.1311</v>
      </c>
      <c r="EQ207">
        <v>8.1729099999999999E-2</v>
      </c>
      <c r="ER207">
        <v>0</v>
      </c>
      <c r="ES207">
        <v>33.720599999999997</v>
      </c>
      <c r="ET207">
        <v>999.9</v>
      </c>
      <c r="EU207">
        <v>72.400000000000006</v>
      </c>
      <c r="EV207">
        <v>37.299999999999997</v>
      </c>
      <c r="EW207">
        <v>45.938000000000002</v>
      </c>
      <c r="EX207">
        <v>56.592799999999997</v>
      </c>
      <c r="EY207">
        <v>-2.3958400000000002</v>
      </c>
      <c r="EZ207">
        <v>2</v>
      </c>
      <c r="FA207">
        <v>0.71643999999999997</v>
      </c>
      <c r="FB207">
        <v>1.7103699999999999</v>
      </c>
      <c r="FC207">
        <v>20.260100000000001</v>
      </c>
      <c r="FD207">
        <v>5.2180400000000002</v>
      </c>
      <c r="FE207">
        <v>12.0098</v>
      </c>
      <c r="FF207">
        <v>4.9848999999999997</v>
      </c>
      <c r="FG207">
        <v>3.2846500000000001</v>
      </c>
      <c r="FH207">
        <v>7048.3</v>
      </c>
      <c r="FI207">
        <v>9999</v>
      </c>
      <c r="FJ207">
        <v>9999</v>
      </c>
      <c r="FK207">
        <v>515.9</v>
      </c>
      <c r="FL207">
        <v>1.86578</v>
      </c>
      <c r="FM207">
        <v>1.8621799999999999</v>
      </c>
      <c r="FN207">
        <v>1.8642099999999999</v>
      </c>
      <c r="FO207">
        <v>1.8603400000000001</v>
      </c>
      <c r="FP207">
        <v>1.8610100000000001</v>
      </c>
      <c r="FQ207">
        <v>1.86008</v>
      </c>
      <c r="FR207">
        <v>1.8618699999999999</v>
      </c>
      <c r="FS207">
        <v>1.8583700000000001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-0.16</v>
      </c>
      <c r="GH207">
        <v>0.22570000000000001</v>
      </c>
      <c r="GI207">
        <v>-0.69928025100371916</v>
      </c>
      <c r="GJ207">
        <v>1.4630516110468079E-4</v>
      </c>
      <c r="GK207">
        <v>5.5642911680704064E-7</v>
      </c>
      <c r="GL207">
        <v>-2.6618900234199588E-10</v>
      </c>
      <c r="GM207">
        <v>-0.15148303708864999</v>
      </c>
      <c r="GN207">
        <v>8.1235993582925436E-3</v>
      </c>
      <c r="GO207">
        <v>6.4829555091776674E-5</v>
      </c>
      <c r="GP207">
        <v>-4.6489004256989501E-7</v>
      </c>
      <c r="GQ207">
        <v>2</v>
      </c>
      <c r="GR207">
        <v>2085</v>
      </c>
      <c r="GS207">
        <v>3</v>
      </c>
      <c r="GT207">
        <v>37</v>
      </c>
      <c r="GU207">
        <v>18</v>
      </c>
      <c r="GV207">
        <v>18</v>
      </c>
      <c r="GW207">
        <v>3.3874499999999999</v>
      </c>
      <c r="GX207">
        <v>2.5512700000000001</v>
      </c>
      <c r="GY207">
        <v>2.04834</v>
      </c>
      <c r="GZ207">
        <v>2.6184099999999999</v>
      </c>
      <c r="HA207">
        <v>2.1972700000000001</v>
      </c>
      <c r="HB207">
        <v>2.33765</v>
      </c>
      <c r="HC207">
        <v>42.138599999999997</v>
      </c>
      <c r="HD207">
        <v>14.9726</v>
      </c>
      <c r="HE207">
        <v>18</v>
      </c>
      <c r="HF207">
        <v>596.53800000000001</v>
      </c>
      <c r="HG207">
        <v>730.54200000000003</v>
      </c>
      <c r="HH207">
        <v>31.0014</v>
      </c>
      <c r="HI207">
        <v>36.194899999999997</v>
      </c>
      <c r="HJ207">
        <v>30.000499999999999</v>
      </c>
      <c r="HK207">
        <v>35.949100000000001</v>
      </c>
      <c r="HL207">
        <v>35.910299999999999</v>
      </c>
      <c r="HM207">
        <v>67.736999999999995</v>
      </c>
      <c r="HN207">
        <v>21.024000000000001</v>
      </c>
      <c r="HO207">
        <v>97.013800000000003</v>
      </c>
      <c r="HP207">
        <v>31</v>
      </c>
      <c r="HQ207">
        <v>1283.6500000000001</v>
      </c>
      <c r="HR207">
        <v>38.055100000000003</v>
      </c>
      <c r="HS207">
        <v>98.823700000000002</v>
      </c>
      <c r="HT207">
        <v>98.302000000000007</v>
      </c>
    </row>
    <row r="208" spans="1:228" x14ac:dyDescent="0.2">
      <c r="A208">
        <v>193</v>
      </c>
      <c r="B208">
        <v>1665597497.0999999</v>
      </c>
      <c r="C208">
        <v>766.5</v>
      </c>
      <c r="D208" t="s">
        <v>745</v>
      </c>
      <c r="E208" t="s">
        <v>746</v>
      </c>
      <c r="F208">
        <v>4</v>
      </c>
      <c r="G208">
        <v>1665597495.0999999</v>
      </c>
      <c r="H208">
        <f t="shared" ref="H208:H271" si="102">(I208)/1000</f>
        <v>5.5431407908919481E-4</v>
      </c>
      <c r="I208">
        <f t="shared" ref="I208:I264" si="103">IF(BD208, AL208, AF208)</f>
        <v>0.55431407908919483</v>
      </c>
      <c r="J208">
        <f t="shared" ref="J208:J264" si="104">IF(BD208, AG208, AE208)</f>
        <v>7.2547986656582477</v>
      </c>
      <c r="K208">
        <f t="shared" ref="K208:K271" si="105">BF208 - IF(AS208&gt;1, J208*AZ208*100/(AU208*BT208), 0)</f>
        <v>1261.6542857142861</v>
      </c>
      <c r="L208">
        <f t="shared" ref="L208:L271" si="106">((R208-H208/2)*K208-J208)/(R208+H208/2)</f>
        <v>839.98507865237843</v>
      </c>
      <c r="M208">
        <f t="shared" ref="M208:M271" si="107">L208*(BM208+BN208)/1000</f>
        <v>84.924221269027285</v>
      </c>
      <c r="N208">
        <f t="shared" ref="N208:N264" si="108">(BF208 - IF(AS208&gt;1, J208*AZ208*100/(AU208*BT208), 0))*(BM208+BN208)/1000</f>
        <v>127.55584646445578</v>
      </c>
      <c r="O208">
        <f t="shared" ref="O208:O271" si="109">2/((1/Q208-1/P208)+SIGN(Q208)*SQRT((1/Q208-1/P208)*(1/Q208-1/P208) + 4*BA208/((BA208+1)*(BA208+1))*(2*1/Q208*1/P208-1/P208*1/P208)))</f>
        <v>2.9853120178239302E-2</v>
      </c>
      <c r="P208">
        <f t="shared" ref="P208:P264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3.6713511704082809</v>
      </c>
      <c r="Q208">
        <f t="shared" ref="Q208:Q264" si="111">H208*(1000-(1000*0.61365*EXP(17.502*U208/(240.97+U208))/(BM208+BN208)+BH208)/2)/(1000*0.61365*EXP(17.502*U208/(240.97+U208))/(BM208+BN208)-BH208)</f>
        <v>2.9718915443337726E-2</v>
      </c>
      <c r="R208">
        <f t="shared" ref="R208:R264" si="112">1/((BA208+1)/(O208/1.6)+1/(P208/1.37)) + BA208/((BA208+1)/(O208/1.6) + BA208/(P208/1.37))</f>
        <v>1.8586329470640872E-2</v>
      </c>
      <c r="S208">
        <f t="shared" ref="S208:S264" si="113">(AV208*AY208)</f>
        <v>226.11798352313082</v>
      </c>
      <c r="T208">
        <f t="shared" ref="T208:T271" si="114">(BO208+(S208+2*0.95*0.0000000567*(((BO208+$B$6)+273)^4-(BO208+273)^4)-44100*H208)/(1.84*29.3*P208+8*0.95*0.0000000567*(BO208+273)^3))</f>
        <v>35.630325917636966</v>
      </c>
      <c r="U208">
        <f t="shared" ref="U208:U271" si="115">($C$6*BP208+$D$6*BQ208+$E$6*T208)</f>
        <v>35.053957142857143</v>
      </c>
      <c r="V208">
        <f t="shared" ref="V208:V271" si="116">0.61365*EXP(17.502*U208/(240.97+U208))</f>
        <v>5.6652704316428579</v>
      </c>
      <c r="W208">
        <f t="shared" ref="W208:W271" si="117">(X208/Y208*100)</f>
        <v>69.743830252883427</v>
      </c>
      <c r="X208">
        <f t="shared" ref="X208:X264" si="118">BH208*(BM208+BN208)/1000</f>
        <v>3.868436321702807</v>
      </c>
      <c r="Y208">
        <f t="shared" ref="Y208:Y264" si="119">0.61365*EXP(17.502*BO208/(240.97+BO208))</f>
        <v>5.5466358926320574</v>
      </c>
      <c r="Z208">
        <f t="shared" ref="Z208:Z264" si="120">(V208-BH208*(BM208+BN208)/1000)</f>
        <v>1.7968341099400509</v>
      </c>
      <c r="AA208">
        <f t="shared" ref="AA208:AA264" si="121">(-H208*44100)</f>
        <v>-24.445250887833492</v>
      </c>
      <c r="AB208">
        <f t="shared" ref="AB208:AB264" si="122">2*29.3*P208*0.92*(BO208-U208)</f>
        <v>-75.566802255604458</v>
      </c>
      <c r="AC208">
        <f t="shared" ref="AC208:AC264" si="123">2*0.95*0.0000000567*(((BO208+$B$6)+273)^4-(U208+273)^4)</f>
        <v>-4.8005307432983679</v>
      </c>
      <c r="AD208">
        <f t="shared" ref="AD208:AD271" si="124">S208+AC208+AA208+AB208</f>
        <v>121.30539963639451</v>
      </c>
      <c r="AE208">
        <f t="shared" ref="AE208:AE264" si="125">BL208*AS208*(BG208-BF208*(1000-AS208*BI208)/(1000-AS208*BH208))/(100*AZ208)</f>
        <v>30.533274832308344</v>
      </c>
      <c r="AF208">
        <f t="shared" ref="AF208:AF264" si="126">1000*BL208*AS208*(BH208-BI208)/(100*AZ208*(1000-AS208*BH208))</f>
        <v>0.55452595307943531</v>
      </c>
      <c r="AG208">
        <f t="shared" ref="AG208:AG271" si="127">(AH208 - AI208 - BM208*1000/(8.314*(BO208+273.15)) * AK208/BL208 * AJ208) * BL208/(100*AZ208) * (1000 - BI208)/1000</f>
        <v>7.2547986656582477</v>
      </c>
      <c r="AH208">
        <v>1324.5085168131391</v>
      </c>
      <c r="AI208">
        <v>1314.431757575758</v>
      </c>
      <c r="AJ208">
        <v>1.719903776781657</v>
      </c>
      <c r="AK208">
        <v>66.503047521225383</v>
      </c>
      <c r="AL208">
        <f t="shared" ref="AL208:AL271" si="128">(AN208 - AM208 + BM208*1000/(8.314*(BO208+273.15)) * AP208/BL208 * AO208) * BL208/(100*AZ208) * 1000/(1000 - AN208)</f>
        <v>0.55431407908919483</v>
      </c>
      <c r="AM208">
        <v>38.039395689367822</v>
      </c>
      <c r="AN208">
        <v>38.258727472527461</v>
      </c>
      <c r="AO208">
        <v>3.9682178591758969E-4</v>
      </c>
      <c r="AP208">
        <v>87.114648894913799</v>
      </c>
      <c r="AQ208">
        <v>81</v>
      </c>
      <c r="AR208">
        <v>12</v>
      </c>
      <c r="AS208">
        <f t="shared" ref="AS208:AS264" si="129">IF(AQ208*$H$12&gt;=AU208,1,(AU208/(AU208-AQ208*$H$12)))</f>
        <v>1</v>
      </c>
      <c r="AT208">
        <f t="shared" ref="AT208:AT271" si="130">(AS208-1)*100</f>
        <v>0</v>
      </c>
      <c r="AU208">
        <f t="shared" ref="AU208:AU264" si="131">MAX(0,($B$12+$C$12*BT208)/(1+$D$12*BT208)*BM208/(BO208+273)*$E$12)</f>
        <v>46917.463391184458</v>
      </c>
      <c r="AV208">
        <f t="shared" ref="AV208:AV264" si="132">$B$10*BU208+$C$10*BV208+$F$10*CG208*(1-CJ208)</f>
        <v>1199.995714285714</v>
      </c>
      <c r="AW208">
        <f t="shared" ref="AW208:AW271" si="133">AV208*AX208</f>
        <v>1025.9231707373733</v>
      </c>
      <c r="AX208">
        <f t="shared" ref="AX208:AX264" si="134">($B$10*$D$8+$C$10*$D$8+$F$10*((CT208+CL208)/MAX(CT208+CL208+CU208, 0.1)*$I$8+CU208/MAX(CT208+CL208+CU208, 0.1)*$J$8))/($B$10+$C$10+$F$10)</f>
        <v>0.85493902896815277</v>
      </c>
      <c r="AY208">
        <f t="shared" ref="AY208:AY264" si="135">($B$10*$K$8+$C$10*$K$8+$F$10*((CT208+CL208)/MAX(CT208+CL208+CU208, 0.1)*$P$8+CU208/MAX(CT208+CL208+CU208, 0.1)*$Q$8))/($B$10+$C$10+$F$10)</f>
        <v>0.18843232590853493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1665597495.0999999</v>
      </c>
      <c r="BF208">
        <v>1261.6542857142861</v>
      </c>
      <c r="BG208">
        <v>1274.6271428571431</v>
      </c>
      <c r="BH208">
        <v>38.262685714285723</v>
      </c>
      <c r="BI208">
        <v>38.041171428571431</v>
      </c>
      <c r="BJ208">
        <v>1261.8214285714289</v>
      </c>
      <c r="BK208">
        <v>38.03695714285714</v>
      </c>
      <c r="BL208">
        <v>650.04042857142849</v>
      </c>
      <c r="BM208">
        <v>101.002</v>
      </c>
      <c r="BN208">
        <v>0.10005934285714289</v>
      </c>
      <c r="BO208">
        <v>34.672171428571417</v>
      </c>
      <c r="BP208">
        <v>35.053957142857143</v>
      </c>
      <c r="BQ208">
        <v>999.89999999999986</v>
      </c>
      <c r="BR208">
        <v>0</v>
      </c>
      <c r="BS208">
        <v>0</v>
      </c>
      <c r="BT208">
        <v>8982.6799999999985</v>
      </c>
      <c r="BU208">
        <v>0</v>
      </c>
      <c r="BV208">
        <v>234.52357142857139</v>
      </c>
      <c r="BW208">
        <v>-12.97207142857143</v>
      </c>
      <c r="BX208">
        <v>1311.85</v>
      </c>
      <c r="BY208">
        <v>1325.0342857142859</v>
      </c>
      <c r="BZ208">
        <v>0.22151357142857139</v>
      </c>
      <c r="CA208">
        <v>1274.6271428571431</v>
      </c>
      <c r="CB208">
        <v>38.041171428571431</v>
      </c>
      <c r="CC208">
        <v>3.8646099999999999</v>
      </c>
      <c r="CD208">
        <v>3.8422357142857142</v>
      </c>
      <c r="CE208">
        <v>28.312899999999999</v>
      </c>
      <c r="CF208">
        <v>28.21311428571429</v>
      </c>
      <c r="CG208">
        <v>1199.995714285714</v>
      </c>
      <c r="CH208">
        <v>0.49994928571428571</v>
      </c>
      <c r="CI208">
        <v>0.50005071428571435</v>
      </c>
      <c r="CJ208">
        <v>0</v>
      </c>
      <c r="CK208">
        <v>770.60542857142843</v>
      </c>
      <c r="CL208">
        <v>4.9990899999999998</v>
      </c>
      <c r="CM208">
        <v>8404.137142857142</v>
      </c>
      <c r="CN208">
        <v>9557.6585714285739</v>
      </c>
      <c r="CO208">
        <v>45.544285714285706</v>
      </c>
      <c r="CP208">
        <v>47.919285714285706</v>
      </c>
      <c r="CQ208">
        <v>46.375</v>
      </c>
      <c r="CR208">
        <v>47.061999999999998</v>
      </c>
      <c r="CS208">
        <v>46.982000000000014</v>
      </c>
      <c r="CT208">
        <v>597.43714285714282</v>
      </c>
      <c r="CU208">
        <v>597.55857142857144</v>
      </c>
      <c r="CV208">
        <v>0</v>
      </c>
      <c r="CW208">
        <v>1665597503.8</v>
      </c>
      <c r="CX208">
        <v>0</v>
      </c>
      <c r="CY208">
        <v>1665596416</v>
      </c>
      <c r="CZ208" t="s">
        <v>356</v>
      </c>
      <c r="DA208">
        <v>1665596416</v>
      </c>
      <c r="DB208">
        <v>1665596413.5</v>
      </c>
      <c r="DC208">
        <v>13</v>
      </c>
      <c r="DD208">
        <v>-1.9E-2</v>
      </c>
      <c r="DE208">
        <v>-8.0000000000000002E-3</v>
      </c>
      <c r="DF208">
        <v>-0.56100000000000005</v>
      </c>
      <c r="DG208">
        <v>0.20899999999999999</v>
      </c>
      <c r="DH208">
        <v>415</v>
      </c>
      <c r="DI208">
        <v>38</v>
      </c>
      <c r="DJ208">
        <v>0.55000000000000004</v>
      </c>
      <c r="DK208">
        <v>0.34</v>
      </c>
      <c r="DL208">
        <v>-12.98549</v>
      </c>
      <c r="DM208">
        <v>3.9840900562882323E-2</v>
      </c>
      <c r="DN208">
        <v>5.9663689962991658E-2</v>
      </c>
      <c r="DO208">
        <v>1</v>
      </c>
      <c r="DP208">
        <v>0.2438333</v>
      </c>
      <c r="DQ208">
        <v>-0.13647971482176491</v>
      </c>
      <c r="DR208">
        <v>2.1772681704604051E-2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357</v>
      </c>
      <c r="EA208">
        <v>3.2938800000000001</v>
      </c>
      <c r="EB208">
        <v>2.6252599999999999</v>
      </c>
      <c r="EC208">
        <v>0.214756</v>
      </c>
      <c r="ED208">
        <v>0.21466499999999999</v>
      </c>
      <c r="EE208">
        <v>0.14965100000000001</v>
      </c>
      <c r="EF208">
        <v>0.147616</v>
      </c>
      <c r="EG208">
        <v>23676.1</v>
      </c>
      <c r="EH208">
        <v>24156.5</v>
      </c>
      <c r="EI208">
        <v>28074.5</v>
      </c>
      <c r="EJ208">
        <v>29635.9</v>
      </c>
      <c r="EK208">
        <v>32793.1</v>
      </c>
      <c r="EL208">
        <v>35114.9</v>
      </c>
      <c r="EM208">
        <v>39557.699999999997</v>
      </c>
      <c r="EN208">
        <v>42412.4</v>
      </c>
      <c r="EO208">
        <v>2.0511300000000001</v>
      </c>
      <c r="EP208">
        <v>2.1311200000000001</v>
      </c>
      <c r="EQ208">
        <v>8.21799E-2</v>
      </c>
      <c r="ER208">
        <v>0</v>
      </c>
      <c r="ES208">
        <v>33.730899999999998</v>
      </c>
      <c r="ET208">
        <v>999.9</v>
      </c>
      <c r="EU208">
        <v>72.400000000000006</v>
      </c>
      <c r="EV208">
        <v>37.299999999999997</v>
      </c>
      <c r="EW208">
        <v>45.941600000000001</v>
      </c>
      <c r="EX208">
        <v>57.162799999999997</v>
      </c>
      <c r="EY208">
        <v>-2.5040100000000001</v>
      </c>
      <c r="EZ208">
        <v>2</v>
      </c>
      <c r="FA208">
        <v>0.71687800000000002</v>
      </c>
      <c r="FB208">
        <v>1.7139800000000001</v>
      </c>
      <c r="FC208">
        <v>20.260100000000001</v>
      </c>
      <c r="FD208">
        <v>5.2178899999999997</v>
      </c>
      <c r="FE208">
        <v>12.0098</v>
      </c>
      <c r="FF208">
        <v>4.9849500000000004</v>
      </c>
      <c r="FG208">
        <v>3.2846500000000001</v>
      </c>
      <c r="FH208">
        <v>7048.6</v>
      </c>
      <c r="FI208">
        <v>9999</v>
      </c>
      <c r="FJ208">
        <v>9999</v>
      </c>
      <c r="FK208">
        <v>515.9</v>
      </c>
      <c r="FL208">
        <v>1.86581</v>
      </c>
      <c r="FM208">
        <v>1.8621799999999999</v>
      </c>
      <c r="FN208">
        <v>1.8642300000000001</v>
      </c>
      <c r="FO208">
        <v>1.86032</v>
      </c>
      <c r="FP208">
        <v>1.8610199999999999</v>
      </c>
      <c r="FQ208">
        <v>1.8601000000000001</v>
      </c>
      <c r="FR208">
        <v>1.86185</v>
      </c>
      <c r="FS208">
        <v>1.8583700000000001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-0.16</v>
      </c>
      <c r="GH208">
        <v>0.22570000000000001</v>
      </c>
      <c r="GI208">
        <v>-0.69928025100371916</v>
      </c>
      <c r="GJ208">
        <v>1.4630516110468079E-4</v>
      </c>
      <c r="GK208">
        <v>5.5642911680704064E-7</v>
      </c>
      <c r="GL208">
        <v>-2.6618900234199588E-10</v>
      </c>
      <c r="GM208">
        <v>-0.15148303708864999</v>
      </c>
      <c r="GN208">
        <v>8.1235993582925436E-3</v>
      </c>
      <c r="GO208">
        <v>6.4829555091776674E-5</v>
      </c>
      <c r="GP208">
        <v>-4.6489004256989501E-7</v>
      </c>
      <c r="GQ208">
        <v>2</v>
      </c>
      <c r="GR208">
        <v>2085</v>
      </c>
      <c r="GS208">
        <v>3</v>
      </c>
      <c r="GT208">
        <v>37</v>
      </c>
      <c r="GU208">
        <v>18</v>
      </c>
      <c r="GV208">
        <v>18.100000000000001</v>
      </c>
      <c r="GW208">
        <v>3.4008799999999999</v>
      </c>
      <c r="GX208">
        <v>2.5476100000000002</v>
      </c>
      <c r="GY208">
        <v>2.04834</v>
      </c>
      <c r="GZ208">
        <v>2.6184099999999999</v>
      </c>
      <c r="HA208">
        <v>2.1972700000000001</v>
      </c>
      <c r="HB208">
        <v>2.3535200000000001</v>
      </c>
      <c r="HC208">
        <v>42.138599999999997</v>
      </c>
      <c r="HD208">
        <v>14.9726</v>
      </c>
      <c r="HE208">
        <v>18</v>
      </c>
      <c r="HF208">
        <v>596.61199999999997</v>
      </c>
      <c r="HG208">
        <v>730.63</v>
      </c>
      <c r="HH208">
        <v>31.001200000000001</v>
      </c>
      <c r="HI208">
        <v>36.199199999999998</v>
      </c>
      <c r="HJ208">
        <v>30.000599999999999</v>
      </c>
      <c r="HK208">
        <v>35.953299999999999</v>
      </c>
      <c r="HL208">
        <v>35.915599999999998</v>
      </c>
      <c r="HM208">
        <v>68.0197</v>
      </c>
      <c r="HN208">
        <v>21.024000000000001</v>
      </c>
      <c r="HO208">
        <v>97.013800000000003</v>
      </c>
      <c r="HP208">
        <v>31</v>
      </c>
      <c r="HQ208">
        <v>1290.33</v>
      </c>
      <c r="HR208">
        <v>38.057400000000001</v>
      </c>
      <c r="HS208">
        <v>98.823400000000007</v>
      </c>
      <c r="HT208">
        <v>98.300700000000006</v>
      </c>
    </row>
    <row r="209" spans="1:228" x14ac:dyDescent="0.2">
      <c r="A209">
        <v>194</v>
      </c>
      <c r="B209">
        <v>1665597501.0999999</v>
      </c>
      <c r="C209">
        <v>770.5</v>
      </c>
      <c r="D209" t="s">
        <v>747</v>
      </c>
      <c r="E209" t="s">
        <v>748</v>
      </c>
      <c r="F209">
        <v>4</v>
      </c>
      <c r="G209">
        <v>1665597498.7874999</v>
      </c>
      <c r="H209">
        <f t="shared" si="102"/>
        <v>5.680291643990797E-4</v>
      </c>
      <c r="I209">
        <f t="shared" si="103"/>
        <v>0.56802916439907969</v>
      </c>
      <c r="J209">
        <f t="shared" si="104"/>
        <v>7.4206847594822287</v>
      </c>
      <c r="K209">
        <f t="shared" si="105"/>
        <v>1267.81125</v>
      </c>
      <c r="L209">
        <f t="shared" si="106"/>
        <v>846.75706190887479</v>
      </c>
      <c r="M209">
        <f t="shared" si="107"/>
        <v>85.608429564932067</v>
      </c>
      <c r="N209">
        <f t="shared" si="108"/>
        <v>128.17764974121195</v>
      </c>
      <c r="O209">
        <f t="shared" si="109"/>
        <v>3.0601428389037191E-2</v>
      </c>
      <c r="P209">
        <f t="shared" si="110"/>
        <v>3.6725083036040864</v>
      </c>
      <c r="Q209">
        <f t="shared" si="111"/>
        <v>3.0460472646482821E-2</v>
      </c>
      <c r="R209">
        <f t="shared" si="112"/>
        <v>1.9050405439466719E-2</v>
      </c>
      <c r="S209">
        <f t="shared" si="113"/>
        <v>226.11983773749583</v>
      </c>
      <c r="T209">
        <f t="shared" si="114"/>
        <v>35.633078376875957</v>
      </c>
      <c r="U209">
        <f t="shared" si="115"/>
        <v>35.053624999999997</v>
      </c>
      <c r="V209">
        <f t="shared" si="116"/>
        <v>5.6651662720689062</v>
      </c>
      <c r="W209">
        <f t="shared" si="117"/>
        <v>69.725943558999333</v>
      </c>
      <c r="X209">
        <f t="shared" si="118"/>
        <v>3.8687117472399324</v>
      </c>
      <c r="Y209">
        <f t="shared" si="119"/>
        <v>5.5484537745500448</v>
      </c>
      <c r="Z209">
        <f t="shared" si="120"/>
        <v>1.7964545248289738</v>
      </c>
      <c r="AA209">
        <f t="shared" si="121"/>
        <v>-25.050086149999416</v>
      </c>
      <c r="AB209">
        <f t="shared" si="122"/>
        <v>-74.355996121178364</v>
      </c>
      <c r="AC209">
        <f t="shared" si="123"/>
        <v>-4.7222516987993366</v>
      </c>
      <c r="AD209">
        <f t="shared" si="124"/>
        <v>121.99150376751872</v>
      </c>
      <c r="AE209">
        <f t="shared" si="125"/>
        <v>30.725080603151305</v>
      </c>
      <c r="AF209">
        <f t="shared" si="126"/>
        <v>0.55010502559920993</v>
      </c>
      <c r="AG209">
        <f t="shared" si="127"/>
        <v>7.4206847594822287</v>
      </c>
      <c r="AH209">
        <v>1331.581776011695</v>
      </c>
      <c r="AI209">
        <v>1321.393636363636</v>
      </c>
      <c r="AJ209">
        <v>1.729616486298984</v>
      </c>
      <c r="AK209">
        <v>66.503047521225383</v>
      </c>
      <c r="AL209">
        <f t="shared" si="128"/>
        <v>0.56802916439907969</v>
      </c>
      <c r="AM209">
        <v>38.043360134156011</v>
      </c>
      <c r="AN209">
        <v>38.271246153846171</v>
      </c>
      <c r="AO209">
        <v>-1.8231511467798529E-4</v>
      </c>
      <c r="AP209">
        <v>87.114648894913799</v>
      </c>
      <c r="AQ209">
        <v>81</v>
      </c>
      <c r="AR209">
        <v>12</v>
      </c>
      <c r="AS209">
        <f t="shared" si="129"/>
        <v>1</v>
      </c>
      <c r="AT209">
        <f t="shared" si="130"/>
        <v>0</v>
      </c>
      <c r="AU209">
        <f t="shared" si="131"/>
        <v>46937.120511641682</v>
      </c>
      <c r="AV209">
        <f t="shared" si="132"/>
        <v>1200.0050000000001</v>
      </c>
      <c r="AW209">
        <f t="shared" si="133"/>
        <v>1025.9311635945576</v>
      </c>
      <c r="AX209">
        <f t="shared" si="134"/>
        <v>0.8549390740826559</v>
      </c>
      <c r="AY209">
        <f t="shared" si="135"/>
        <v>0.18843241297952576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1665597498.7874999</v>
      </c>
      <c r="BF209">
        <v>1267.81125</v>
      </c>
      <c r="BG209">
        <v>1280.86375</v>
      </c>
      <c r="BH209">
        <v>38.265612500000003</v>
      </c>
      <c r="BI209">
        <v>38.045850000000002</v>
      </c>
      <c r="BJ209">
        <v>1267.9737500000001</v>
      </c>
      <c r="BK209">
        <v>38.039850000000001</v>
      </c>
      <c r="BL209">
        <v>649.99637499999994</v>
      </c>
      <c r="BM209">
        <v>101.00149999999999</v>
      </c>
      <c r="BN209">
        <v>0.10002417500000001</v>
      </c>
      <c r="BO209">
        <v>34.678075</v>
      </c>
      <c r="BP209">
        <v>35.053624999999997</v>
      </c>
      <c r="BQ209">
        <v>999.9</v>
      </c>
      <c r="BR209">
        <v>0</v>
      </c>
      <c r="BS209">
        <v>0</v>
      </c>
      <c r="BT209">
        <v>8986.7199999999993</v>
      </c>
      <c r="BU209">
        <v>0</v>
      </c>
      <c r="BV209">
        <v>250.32724999999999</v>
      </c>
      <c r="BW209">
        <v>-13.052275</v>
      </c>
      <c r="BX209">
        <v>1318.2537500000001</v>
      </c>
      <c r="BY209">
        <v>1331.52125</v>
      </c>
      <c r="BZ209">
        <v>0.21974987500000001</v>
      </c>
      <c r="CA209">
        <v>1280.86375</v>
      </c>
      <c r="CB209">
        <v>38.045850000000002</v>
      </c>
      <c r="CC209">
        <v>3.8648775</v>
      </c>
      <c r="CD209">
        <v>3.84268125</v>
      </c>
      <c r="CE209">
        <v>28.314074999999999</v>
      </c>
      <c r="CF209">
        <v>28.215087499999999</v>
      </c>
      <c r="CG209">
        <v>1200.0050000000001</v>
      </c>
      <c r="CH209">
        <v>0.49994875</v>
      </c>
      <c r="CI209">
        <v>0.50005125000000006</v>
      </c>
      <c r="CJ209">
        <v>0</v>
      </c>
      <c r="CK209">
        <v>770.57512500000007</v>
      </c>
      <c r="CL209">
        <v>4.9990899999999998</v>
      </c>
      <c r="CM209">
        <v>8411.3687499999996</v>
      </c>
      <c r="CN209">
        <v>9557.7150000000001</v>
      </c>
      <c r="CO209">
        <v>45.546499999999988</v>
      </c>
      <c r="CP209">
        <v>47.913749999999993</v>
      </c>
      <c r="CQ209">
        <v>46.375</v>
      </c>
      <c r="CR209">
        <v>47.061999999999998</v>
      </c>
      <c r="CS209">
        <v>47</v>
      </c>
      <c r="CT209">
        <v>597.44000000000005</v>
      </c>
      <c r="CU209">
        <v>597.56500000000005</v>
      </c>
      <c r="CV209">
        <v>0</v>
      </c>
      <c r="CW209">
        <v>1665597508</v>
      </c>
      <c r="CX209">
        <v>0</v>
      </c>
      <c r="CY209">
        <v>1665596416</v>
      </c>
      <c r="CZ209" t="s">
        <v>356</v>
      </c>
      <c r="DA209">
        <v>1665596416</v>
      </c>
      <c r="DB209">
        <v>1665596413.5</v>
      </c>
      <c r="DC209">
        <v>13</v>
      </c>
      <c r="DD209">
        <v>-1.9E-2</v>
      </c>
      <c r="DE209">
        <v>-8.0000000000000002E-3</v>
      </c>
      <c r="DF209">
        <v>-0.56100000000000005</v>
      </c>
      <c r="DG209">
        <v>0.20899999999999999</v>
      </c>
      <c r="DH209">
        <v>415</v>
      </c>
      <c r="DI209">
        <v>38</v>
      </c>
      <c r="DJ209">
        <v>0.55000000000000004</v>
      </c>
      <c r="DK209">
        <v>0.34</v>
      </c>
      <c r="DL209">
        <v>-12.994244999999999</v>
      </c>
      <c r="DM209">
        <v>-0.16464990619134651</v>
      </c>
      <c r="DN209">
        <v>5.6105164423607121E-2</v>
      </c>
      <c r="DO209">
        <v>0</v>
      </c>
      <c r="DP209">
        <v>0.23732125000000001</v>
      </c>
      <c r="DQ209">
        <v>-0.1836844727954976</v>
      </c>
      <c r="DR209">
        <v>1.9235856004802591E-2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416</v>
      </c>
      <c r="EA209">
        <v>3.2936899999999998</v>
      </c>
      <c r="EB209">
        <v>2.6250900000000001</v>
      </c>
      <c r="EC209">
        <v>0.21544199999999999</v>
      </c>
      <c r="ED209">
        <v>0.21535699999999999</v>
      </c>
      <c r="EE209">
        <v>0.14966399999999999</v>
      </c>
      <c r="EF209">
        <v>0.147623</v>
      </c>
      <c r="EG209">
        <v>23655.1</v>
      </c>
      <c r="EH209">
        <v>24134.799999999999</v>
      </c>
      <c r="EI209">
        <v>28074.3</v>
      </c>
      <c r="EJ209">
        <v>29635.599999999999</v>
      </c>
      <c r="EK209">
        <v>32792.6</v>
      </c>
      <c r="EL209">
        <v>35114.6</v>
      </c>
      <c r="EM209">
        <v>39557.699999999997</v>
      </c>
      <c r="EN209">
        <v>42412.4</v>
      </c>
      <c r="EO209">
        <v>2.0511499999999998</v>
      </c>
      <c r="EP209">
        <v>2.1311200000000001</v>
      </c>
      <c r="EQ209">
        <v>8.1296999999999994E-2</v>
      </c>
      <c r="ER209">
        <v>0</v>
      </c>
      <c r="ES209">
        <v>33.737699999999997</v>
      </c>
      <c r="ET209">
        <v>999.9</v>
      </c>
      <c r="EU209">
        <v>72.400000000000006</v>
      </c>
      <c r="EV209">
        <v>37.299999999999997</v>
      </c>
      <c r="EW209">
        <v>45.9435</v>
      </c>
      <c r="EX209">
        <v>56.502800000000001</v>
      </c>
      <c r="EY209">
        <v>-2.45994</v>
      </c>
      <c r="EZ209">
        <v>2</v>
      </c>
      <c r="FA209">
        <v>0.71736999999999995</v>
      </c>
      <c r="FB209">
        <v>1.71679</v>
      </c>
      <c r="FC209">
        <v>20.260000000000002</v>
      </c>
      <c r="FD209">
        <v>5.2180400000000002</v>
      </c>
      <c r="FE209">
        <v>12.0097</v>
      </c>
      <c r="FF209">
        <v>4.9852999999999996</v>
      </c>
      <c r="FG209">
        <v>3.2846500000000001</v>
      </c>
      <c r="FH209">
        <v>7048.6</v>
      </c>
      <c r="FI209">
        <v>9999</v>
      </c>
      <c r="FJ209">
        <v>9999</v>
      </c>
      <c r="FK209">
        <v>515.9</v>
      </c>
      <c r="FL209">
        <v>1.8658300000000001</v>
      </c>
      <c r="FM209">
        <v>1.8621799999999999</v>
      </c>
      <c r="FN209">
        <v>1.8642099999999999</v>
      </c>
      <c r="FO209">
        <v>1.8603099999999999</v>
      </c>
      <c r="FP209">
        <v>1.86103</v>
      </c>
      <c r="FQ209">
        <v>1.8601099999999999</v>
      </c>
      <c r="FR209">
        <v>1.8618600000000001</v>
      </c>
      <c r="FS209">
        <v>1.8583799999999999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-0.16</v>
      </c>
      <c r="GH209">
        <v>0.2258</v>
      </c>
      <c r="GI209">
        <v>-0.69928025100371916</v>
      </c>
      <c r="GJ209">
        <v>1.4630516110468079E-4</v>
      </c>
      <c r="GK209">
        <v>5.5642911680704064E-7</v>
      </c>
      <c r="GL209">
        <v>-2.6618900234199588E-10</v>
      </c>
      <c r="GM209">
        <v>-0.15148303708864999</v>
      </c>
      <c r="GN209">
        <v>8.1235993582925436E-3</v>
      </c>
      <c r="GO209">
        <v>6.4829555091776674E-5</v>
      </c>
      <c r="GP209">
        <v>-4.6489004256989501E-7</v>
      </c>
      <c r="GQ209">
        <v>2</v>
      </c>
      <c r="GR209">
        <v>2085</v>
      </c>
      <c r="GS209">
        <v>3</v>
      </c>
      <c r="GT209">
        <v>37</v>
      </c>
      <c r="GU209">
        <v>18.100000000000001</v>
      </c>
      <c r="GV209">
        <v>18.100000000000001</v>
      </c>
      <c r="GW209">
        <v>3.41553</v>
      </c>
      <c r="GX209">
        <v>2.5451700000000002</v>
      </c>
      <c r="GY209">
        <v>2.04834</v>
      </c>
      <c r="GZ209">
        <v>2.6184099999999999</v>
      </c>
      <c r="HA209">
        <v>2.1972700000000001</v>
      </c>
      <c r="HB209">
        <v>2.3571800000000001</v>
      </c>
      <c r="HC209">
        <v>42.138599999999997</v>
      </c>
      <c r="HD209">
        <v>14.981400000000001</v>
      </c>
      <c r="HE209">
        <v>18</v>
      </c>
      <c r="HF209">
        <v>596.673</v>
      </c>
      <c r="HG209">
        <v>730.68200000000002</v>
      </c>
      <c r="HH209">
        <v>31.001000000000001</v>
      </c>
      <c r="HI209">
        <v>36.203400000000002</v>
      </c>
      <c r="HJ209">
        <v>30.000599999999999</v>
      </c>
      <c r="HK209">
        <v>35.957999999999998</v>
      </c>
      <c r="HL209">
        <v>35.920200000000001</v>
      </c>
      <c r="HM209">
        <v>68.301000000000002</v>
      </c>
      <c r="HN209">
        <v>21.024000000000001</v>
      </c>
      <c r="HO209">
        <v>97.013800000000003</v>
      </c>
      <c r="HP209">
        <v>31</v>
      </c>
      <c r="HQ209">
        <v>1297.01</v>
      </c>
      <c r="HR209">
        <v>38.058300000000003</v>
      </c>
      <c r="HS209">
        <v>98.8232</v>
      </c>
      <c r="HT209">
        <v>98.300200000000004</v>
      </c>
    </row>
    <row r="210" spans="1:228" x14ac:dyDescent="0.2">
      <c r="A210">
        <v>195</v>
      </c>
      <c r="B210">
        <v>1665597505.0999999</v>
      </c>
      <c r="C210">
        <v>774.5</v>
      </c>
      <c r="D210" t="s">
        <v>749</v>
      </c>
      <c r="E210" t="s">
        <v>750</v>
      </c>
      <c r="F210">
        <v>4</v>
      </c>
      <c r="G210">
        <v>1665597503.0999999</v>
      </c>
      <c r="H210">
        <f t="shared" si="102"/>
        <v>5.4980737816050576E-4</v>
      </c>
      <c r="I210">
        <f t="shared" si="103"/>
        <v>0.54980737816050573</v>
      </c>
      <c r="J210">
        <f t="shared" si="104"/>
        <v>7.0222978779626386</v>
      </c>
      <c r="K210">
        <f t="shared" si="105"/>
        <v>1275.078571428571</v>
      </c>
      <c r="L210">
        <f t="shared" si="106"/>
        <v>862.48630130048468</v>
      </c>
      <c r="M210">
        <f t="shared" si="107"/>
        <v>87.197989057996722</v>
      </c>
      <c r="N210">
        <f t="shared" si="108"/>
        <v>128.91136607255947</v>
      </c>
      <c r="O210">
        <f t="shared" si="109"/>
        <v>2.9623804863307856E-2</v>
      </c>
      <c r="P210">
        <f t="shared" si="110"/>
        <v>3.6747856685691302</v>
      </c>
      <c r="Q210">
        <f t="shared" si="111"/>
        <v>2.9491771977985907E-2</v>
      </c>
      <c r="R210">
        <f t="shared" si="112"/>
        <v>1.8444170911786031E-2</v>
      </c>
      <c r="S210">
        <f t="shared" si="113"/>
        <v>226.11889552300602</v>
      </c>
      <c r="T210">
        <f t="shared" si="114"/>
        <v>35.639240890599766</v>
      </c>
      <c r="U210">
        <f t="shared" si="115"/>
        <v>35.052771428571432</v>
      </c>
      <c r="V210">
        <f t="shared" si="116"/>
        <v>5.6648986007984217</v>
      </c>
      <c r="W210">
        <f t="shared" si="117"/>
        <v>69.719387966485797</v>
      </c>
      <c r="X210">
        <f t="shared" si="118"/>
        <v>3.8689730367130557</v>
      </c>
      <c r="Y210">
        <f t="shared" si="119"/>
        <v>5.5493502590310699</v>
      </c>
      <c r="Z210">
        <f t="shared" si="120"/>
        <v>1.795925564085366</v>
      </c>
      <c r="AA210">
        <f t="shared" si="121"/>
        <v>-24.246505376878304</v>
      </c>
      <c r="AB210">
        <f t="shared" si="122"/>
        <v>-73.656343502650955</v>
      </c>
      <c r="AC210">
        <f t="shared" si="123"/>
        <v>-4.6749655300120327</v>
      </c>
      <c r="AD210">
        <f t="shared" si="124"/>
        <v>123.54108111346473</v>
      </c>
      <c r="AE210">
        <f t="shared" si="125"/>
        <v>30.563053148860664</v>
      </c>
      <c r="AF210">
        <f t="shared" si="126"/>
        <v>0.55125119588324767</v>
      </c>
      <c r="AG210">
        <f t="shared" si="127"/>
        <v>7.0222978779626386</v>
      </c>
      <c r="AH210">
        <v>1338.503685386871</v>
      </c>
      <c r="AI210">
        <v>1328.428363636363</v>
      </c>
      <c r="AJ210">
        <v>1.744368342805523</v>
      </c>
      <c r="AK210">
        <v>66.503047521225383</v>
      </c>
      <c r="AL210">
        <f t="shared" si="128"/>
        <v>0.54980737816050573</v>
      </c>
      <c r="AM210">
        <v>38.048213436688933</v>
      </c>
      <c r="AN210">
        <v>38.266608791208803</v>
      </c>
      <c r="AO210">
        <v>2.3493843970272491E-4</v>
      </c>
      <c r="AP210">
        <v>87.114648894913799</v>
      </c>
      <c r="AQ210">
        <v>81</v>
      </c>
      <c r="AR210">
        <v>12</v>
      </c>
      <c r="AS210">
        <f t="shared" si="129"/>
        <v>1</v>
      </c>
      <c r="AT210">
        <f t="shared" si="130"/>
        <v>0</v>
      </c>
      <c r="AU210">
        <f t="shared" si="131"/>
        <v>46977.140426136575</v>
      </c>
      <c r="AV210">
        <f t="shared" si="132"/>
        <v>1200.001428571429</v>
      </c>
      <c r="AW210">
        <f t="shared" si="133"/>
        <v>1025.9279707373091</v>
      </c>
      <c r="AX210">
        <f t="shared" si="134"/>
        <v>0.85493895782995044</v>
      </c>
      <c r="AY210">
        <f t="shared" si="135"/>
        <v>0.18843218861180422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1665597503.0999999</v>
      </c>
      <c r="BF210">
        <v>1275.078571428571</v>
      </c>
      <c r="BG210">
        <v>1288.065714285714</v>
      </c>
      <c r="BH210">
        <v>38.268500000000003</v>
      </c>
      <c r="BI210">
        <v>38.048285714285711</v>
      </c>
      <c r="BJ210">
        <v>1275.238571428572</v>
      </c>
      <c r="BK210">
        <v>38.042714285714283</v>
      </c>
      <c r="BL210">
        <v>650.01242857142859</v>
      </c>
      <c r="BM210">
        <v>101.0008571428571</v>
      </c>
      <c r="BN210">
        <v>9.986634285714284E-2</v>
      </c>
      <c r="BO210">
        <v>34.680985714285711</v>
      </c>
      <c r="BP210">
        <v>35.052771428571432</v>
      </c>
      <c r="BQ210">
        <v>999.89999999999986</v>
      </c>
      <c r="BR210">
        <v>0</v>
      </c>
      <c r="BS210">
        <v>0</v>
      </c>
      <c r="BT210">
        <v>8994.6428571428569</v>
      </c>
      <c r="BU210">
        <v>0</v>
      </c>
      <c r="BV210">
        <v>266.46185714285718</v>
      </c>
      <c r="BW210">
        <v>-12.985914285714291</v>
      </c>
      <c r="BX210">
        <v>1325.8171428571429</v>
      </c>
      <c r="BY210">
        <v>1339.011428571428</v>
      </c>
      <c r="BZ210">
        <v>0.2202207142857143</v>
      </c>
      <c r="CA210">
        <v>1288.065714285714</v>
      </c>
      <c r="CB210">
        <v>38.048285714285711</v>
      </c>
      <c r="CC210">
        <v>3.8651585714285721</v>
      </c>
      <c r="CD210">
        <v>3.8429157142857142</v>
      </c>
      <c r="CE210">
        <v>28.31531428571429</v>
      </c>
      <c r="CF210">
        <v>28.216114285714291</v>
      </c>
      <c r="CG210">
        <v>1200.001428571429</v>
      </c>
      <c r="CH210">
        <v>0.49995128571428571</v>
      </c>
      <c r="CI210">
        <v>0.50004871428571429</v>
      </c>
      <c r="CJ210">
        <v>0</v>
      </c>
      <c r="CK210">
        <v>770.42342857142842</v>
      </c>
      <c r="CL210">
        <v>4.9990899999999998</v>
      </c>
      <c r="CM210">
        <v>8417.9971428571444</v>
      </c>
      <c r="CN210">
        <v>9557.6999999999989</v>
      </c>
      <c r="CO210">
        <v>45.544285714285721</v>
      </c>
      <c r="CP210">
        <v>47.936999999999998</v>
      </c>
      <c r="CQ210">
        <v>46.375</v>
      </c>
      <c r="CR210">
        <v>47.061999999999998</v>
      </c>
      <c r="CS210">
        <v>47</v>
      </c>
      <c r="CT210">
        <v>597.44285714285718</v>
      </c>
      <c r="CU210">
        <v>597.55857142857144</v>
      </c>
      <c r="CV210">
        <v>0</v>
      </c>
      <c r="CW210">
        <v>1665597511.5999999</v>
      </c>
      <c r="CX210">
        <v>0</v>
      </c>
      <c r="CY210">
        <v>1665596416</v>
      </c>
      <c r="CZ210" t="s">
        <v>356</v>
      </c>
      <c r="DA210">
        <v>1665596416</v>
      </c>
      <c r="DB210">
        <v>1665596413.5</v>
      </c>
      <c r="DC210">
        <v>13</v>
      </c>
      <c r="DD210">
        <v>-1.9E-2</v>
      </c>
      <c r="DE210">
        <v>-8.0000000000000002E-3</v>
      </c>
      <c r="DF210">
        <v>-0.56100000000000005</v>
      </c>
      <c r="DG210">
        <v>0.20899999999999999</v>
      </c>
      <c r="DH210">
        <v>415</v>
      </c>
      <c r="DI210">
        <v>38</v>
      </c>
      <c r="DJ210">
        <v>0.55000000000000004</v>
      </c>
      <c r="DK210">
        <v>0.34</v>
      </c>
      <c r="DL210">
        <v>-12.991604878048779</v>
      </c>
      <c r="DM210">
        <v>-0.26887317073172923</v>
      </c>
      <c r="DN210">
        <v>5.4989187190864673E-2</v>
      </c>
      <c r="DO210">
        <v>0</v>
      </c>
      <c r="DP210">
        <v>0.22899658536585371</v>
      </c>
      <c r="DQ210">
        <v>-9.96012334494768E-2</v>
      </c>
      <c r="DR210">
        <v>1.100096471595728E-2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357</v>
      </c>
      <c r="EA210">
        <v>3.29386</v>
      </c>
      <c r="EB210">
        <v>2.6250900000000001</v>
      </c>
      <c r="EC210">
        <v>0.21615400000000001</v>
      </c>
      <c r="ED210">
        <v>0.21605199999999999</v>
      </c>
      <c r="EE210">
        <v>0.14965700000000001</v>
      </c>
      <c r="EF210">
        <v>0.14762500000000001</v>
      </c>
      <c r="EG210">
        <v>23633.8</v>
      </c>
      <c r="EH210">
        <v>24113.1</v>
      </c>
      <c r="EI210">
        <v>28074.7</v>
      </c>
      <c r="EJ210">
        <v>29635.3</v>
      </c>
      <c r="EK210">
        <v>32792.9</v>
      </c>
      <c r="EL210">
        <v>35114.1</v>
      </c>
      <c r="EM210">
        <v>39557.599999999999</v>
      </c>
      <c r="EN210">
        <v>42411.9</v>
      </c>
      <c r="EO210">
        <v>2.0509499999999998</v>
      </c>
      <c r="EP210">
        <v>2.1309</v>
      </c>
      <c r="EQ210">
        <v>8.1207600000000005E-2</v>
      </c>
      <c r="ER210">
        <v>0</v>
      </c>
      <c r="ES210">
        <v>33.7408</v>
      </c>
      <c r="ET210">
        <v>999.9</v>
      </c>
      <c r="EU210">
        <v>72.400000000000006</v>
      </c>
      <c r="EV210">
        <v>37.299999999999997</v>
      </c>
      <c r="EW210">
        <v>45.939599999999999</v>
      </c>
      <c r="EX210">
        <v>57.282800000000002</v>
      </c>
      <c r="EY210">
        <v>-2.41987</v>
      </c>
      <c r="EZ210">
        <v>2</v>
      </c>
      <c r="FA210">
        <v>0.71769300000000003</v>
      </c>
      <c r="FB210">
        <v>1.71933</v>
      </c>
      <c r="FC210">
        <v>20.260100000000001</v>
      </c>
      <c r="FD210">
        <v>5.2181899999999999</v>
      </c>
      <c r="FE210">
        <v>12.0092</v>
      </c>
      <c r="FF210">
        <v>4.9850000000000003</v>
      </c>
      <c r="FG210">
        <v>3.2846500000000001</v>
      </c>
      <c r="FH210">
        <v>7048.9</v>
      </c>
      <c r="FI210">
        <v>9999</v>
      </c>
      <c r="FJ210">
        <v>9999</v>
      </c>
      <c r="FK210">
        <v>515.9</v>
      </c>
      <c r="FL210">
        <v>1.8658300000000001</v>
      </c>
      <c r="FM210">
        <v>1.8621799999999999</v>
      </c>
      <c r="FN210">
        <v>1.8642099999999999</v>
      </c>
      <c r="FO210">
        <v>1.86032</v>
      </c>
      <c r="FP210">
        <v>1.86103</v>
      </c>
      <c r="FQ210">
        <v>1.86009</v>
      </c>
      <c r="FR210">
        <v>1.8618699999999999</v>
      </c>
      <c r="FS210">
        <v>1.8583700000000001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-0.16</v>
      </c>
      <c r="GH210">
        <v>0.22570000000000001</v>
      </c>
      <c r="GI210">
        <v>-0.69928025100371916</v>
      </c>
      <c r="GJ210">
        <v>1.4630516110468079E-4</v>
      </c>
      <c r="GK210">
        <v>5.5642911680704064E-7</v>
      </c>
      <c r="GL210">
        <v>-2.6618900234199588E-10</v>
      </c>
      <c r="GM210">
        <v>-0.15148303708864999</v>
      </c>
      <c r="GN210">
        <v>8.1235993582925436E-3</v>
      </c>
      <c r="GO210">
        <v>6.4829555091776674E-5</v>
      </c>
      <c r="GP210">
        <v>-4.6489004256989501E-7</v>
      </c>
      <c r="GQ210">
        <v>2</v>
      </c>
      <c r="GR210">
        <v>2085</v>
      </c>
      <c r="GS210">
        <v>3</v>
      </c>
      <c r="GT210">
        <v>37</v>
      </c>
      <c r="GU210">
        <v>18.2</v>
      </c>
      <c r="GV210">
        <v>18.2</v>
      </c>
      <c r="GW210">
        <v>3.42896</v>
      </c>
      <c r="GX210">
        <v>2.5573700000000001</v>
      </c>
      <c r="GY210">
        <v>2.04834</v>
      </c>
      <c r="GZ210">
        <v>2.6196299999999999</v>
      </c>
      <c r="HA210">
        <v>2.1972700000000001</v>
      </c>
      <c r="HB210">
        <v>2.3278799999999999</v>
      </c>
      <c r="HC210">
        <v>42.138599999999997</v>
      </c>
      <c r="HD210">
        <v>14.981400000000001</v>
      </c>
      <c r="HE210">
        <v>18</v>
      </c>
      <c r="HF210">
        <v>596.56299999999999</v>
      </c>
      <c r="HG210">
        <v>730.52</v>
      </c>
      <c r="HH210">
        <v>31.000800000000002</v>
      </c>
      <c r="HI210">
        <v>36.207299999999996</v>
      </c>
      <c r="HJ210">
        <v>30.000499999999999</v>
      </c>
      <c r="HK210">
        <v>35.962400000000002</v>
      </c>
      <c r="HL210">
        <v>35.924799999999998</v>
      </c>
      <c r="HM210">
        <v>68.579300000000003</v>
      </c>
      <c r="HN210">
        <v>21.024000000000001</v>
      </c>
      <c r="HO210">
        <v>97.013800000000003</v>
      </c>
      <c r="HP210">
        <v>31</v>
      </c>
      <c r="HQ210">
        <v>1303.68</v>
      </c>
      <c r="HR210">
        <v>38.064999999999998</v>
      </c>
      <c r="HS210">
        <v>98.823599999999999</v>
      </c>
      <c r="HT210">
        <v>98.299099999999996</v>
      </c>
    </row>
    <row r="211" spans="1:228" x14ac:dyDescent="0.2">
      <c r="A211">
        <v>196</v>
      </c>
      <c r="B211">
        <v>1665597509.0999999</v>
      </c>
      <c r="C211">
        <v>778.5</v>
      </c>
      <c r="D211" t="s">
        <v>751</v>
      </c>
      <c r="E211" t="s">
        <v>752</v>
      </c>
      <c r="F211">
        <v>4</v>
      </c>
      <c r="G211">
        <v>1665597506.7874999</v>
      </c>
      <c r="H211">
        <f t="shared" si="102"/>
        <v>5.3802380420864976E-4</v>
      </c>
      <c r="I211">
        <f t="shared" si="103"/>
        <v>0.5380238042086497</v>
      </c>
      <c r="J211">
        <f t="shared" si="104"/>
        <v>6.9787114723966761</v>
      </c>
      <c r="K211">
        <f t="shared" si="105"/>
        <v>1281.25</v>
      </c>
      <c r="L211">
        <f t="shared" si="106"/>
        <v>862.37707963514208</v>
      </c>
      <c r="M211">
        <f t="shared" si="107"/>
        <v>87.188621719050616</v>
      </c>
      <c r="N211">
        <f t="shared" si="108"/>
        <v>129.53779062031251</v>
      </c>
      <c r="O211">
        <f t="shared" si="109"/>
        <v>2.8967990691325104E-2</v>
      </c>
      <c r="P211">
        <f t="shared" si="110"/>
        <v>3.6752996994598059</v>
      </c>
      <c r="Q211">
        <f t="shared" si="111"/>
        <v>2.8841743134302687E-2</v>
      </c>
      <c r="R211">
        <f t="shared" si="112"/>
        <v>1.8037386288687705E-2</v>
      </c>
      <c r="S211">
        <f t="shared" si="113"/>
        <v>226.11797173697386</v>
      </c>
      <c r="T211">
        <f t="shared" si="114"/>
        <v>35.64189097368731</v>
      </c>
      <c r="U211">
        <f t="shared" si="115"/>
        <v>35.055262499999998</v>
      </c>
      <c r="V211">
        <f t="shared" si="116"/>
        <v>5.6656798060932019</v>
      </c>
      <c r="W211">
        <f t="shared" si="117"/>
        <v>69.711517830528848</v>
      </c>
      <c r="X211">
        <f t="shared" si="118"/>
        <v>3.8686037801343085</v>
      </c>
      <c r="Y211">
        <f t="shared" si="119"/>
        <v>5.549447064886782</v>
      </c>
      <c r="Z211">
        <f t="shared" si="120"/>
        <v>1.7970760259588934</v>
      </c>
      <c r="AA211">
        <f t="shared" si="121"/>
        <v>-23.726849765601454</v>
      </c>
      <c r="AB211">
        <f t="shared" si="122"/>
        <v>-74.097960913178738</v>
      </c>
      <c r="AC211">
        <f t="shared" si="123"/>
        <v>-4.7024014998493859</v>
      </c>
      <c r="AD211">
        <f t="shared" si="124"/>
        <v>123.59075955834429</v>
      </c>
      <c r="AE211">
        <f t="shared" si="125"/>
        <v>30.65501517882532</v>
      </c>
      <c r="AF211">
        <f t="shared" si="126"/>
        <v>0.53600117253403656</v>
      </c>
      <c r="AG211">
        <f t="shared" si="127"/>
        <v>6.9787114723966761</v>
      </c>
      <c r="AH211">
        <v>1345.5150898482109</v>
      </c>
      <c r="AI211">
        <v>1335.409151515152</v>
      </c>
      <c r="AJ211">
        <v>1.7565588001943031</v>
      </c>
      <c r="AK211">
        <v>66.503047521225383</v>
      </c>
      <c r="AL211">
        <f t="shared" si="128"/>
        <v>0.5380238042086497</v>
      </c>
      <c r="AM211">
        <v>38.048052432282923</v>
      </c>
      <c r="AN211">
        <v>38.264223076923102</v>
      </c>
      <c r="AO211">
        <v>-2.3400027763914339E-4</v>
      </c>
      <c r="AP211">
        <v>87.114648894913799</v>
      </c>
      <c r="AQ211">
        <v>81</v>
      </c>
      <c r="AR211">
        <v>12</v>
      </c>
      <c r="AS211">
        <f t="shared" si="129"/>
        <v>1</v>
      </c>
      <c r="AT211">
        <f t="shared" si="130"/>
        <v>0</v>
      </c>
      <c r="AU211">
        <f t="shared" si="131"/>
        <v>46986.240484738562</v>
      </c>
      <c r="AV211">
        <f t="shared" si="132"/>
        <v>1199.99875</v>
      </c>
      <c r="AW211">
        <f t="shared" si="133"/>
        <v>1025.9254635942871</v>
      </c>
      <c r="AX211">
        <f t="shared" si="134"/>
        <v>0.85493877688979847</v>
      </c>
      <c r="AY211">
        <f t="shared" si="135"/>
        <v>0.18843183939731092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1665597506.7874999</v>
      </c>
      <c r="BF211">
        <v>1281.25</v>
      </c>
      <c r="BG211">
        <v>1294.26875</v>
      </c>
      <c r="BH211">
        <v>38.264112500000003</v>
      </c>
      <c r="BI211">
        <v>38.0499875</v>
      </c>
      <c r="BJ211">
        <v>1281.4100000000001</v>
      </c>
      <c r="BK211">
        <v>38.038350000000001</v>
      </c>
      <c r="BL211">
        <v>650.00687500000004</v>
      </c>
      <c r="BM211">
        <v>101.00275000000001</v>
      </c>
      <c r="BN211">
        <v>9.991585E-2</v>
      </c>
      <c r="BO211">
        <v>34.6813</v>
      </c>
      <c r="BP211">
        <v>35.055262499999998</v>
      </c>
      <c r="BQ211">
        <v>999.9</v>
      </c>
      <c r="BR211">
        <v>0</v>
      </c>
      <c r="BS211">
        <v>0</v>
      </c>
      <c r="BT211">
        <v>8996.25</v>
      </c>
      <c r="BU211">
        <v>0</v>
      </c>
      <c r="BV211">
        <v>274.83425</v>
      </c>
      <c r="BW211">
        <v>-13.019625</v>
      </c>
      <c r="BX211">
        <v>1332.2262499999999</v>
      </c>
      <c r="BY211">
        <v>1345.4649999999999</v>
      </c>
      <c r="BZ211">
        <v>0.214112625</v>
      </c>
      <c r="CA211">
        <v>1294.26875</v>
      </c>
      <c r="CB211">
        <v>38.0499875</v>
      </c>
      <c r="CC211">
        <v>3.8647762499999998</v>
      </c>
      <c r="CD211">
        <v>3.8431487500000001</v>
      </c>
      <c r="CE211">
        <v>28.313612500000001</v>
      </c>
      <c r="CF211">
        <v>28.217175000000001</v>
      </c>
      <c r="CG211">
        <v>1199.99875</v>
      </c>
      <c r="CH211">
        <v>0.49995600000000001</v>
      </c>
      <c r="CI211">
        <v>0.50004399999999993</v>
      </c>
      <c r="CJ211">
        <v>0</v>
      </c>
      <c r="CK211">
        <v>770.50287500000002</v>
      </c>
      <c r="CL211">
        <v>4.9990899999999998</v>
      </c>
      <c r="CM211">
        <v>8420.1837500000001</v>
      </c>
      <c r="CN211">
        <v>9557.6962500000009</v>
      </c>
      <c r="CO211">
        <v>45.561999999999998</v>
      </c>
      <c r="CP211">
        <v>47.936999999999998</v>
      </c>
      <c r="CQ211">
        <v>46.375</v>
      </c>
      <c r="CR211">
        <v>47.061999999999998</v>
      </c>
      <c r="CS211">
        <v>47</v>
      </c>
      <c r="CT211">
        <v>597.44875000000002</v>
      </c>
      <c r="CU211">
        <v>597.54999999999995</v>
      </c>
      <c r="CV211">
        <v>0</v>
      </c>
      <c r="CW211">
        <v>1665597515.8</v>
      </c>
      <c r="CX211">
        <v>0</v>
      </c>
      <c r="CY211">
        <v>1665596416</v>
      </c>
      <c r="CZ211" t="s">
        <v>356</v>
      </c>
      <c r="DA211">
        <v>1665596416</v>
      </c>
      <c r="DB211">
        <v>1665596413.5</v>
      </c>
      <c r="DC211">
        <v>13</v>
      </c>
      <c r="DD211">
        <v>-1.9E-2</v>
      </c>
      <c r="DE211">
        <v>-8.0000000000000002E-3</v>
      </c>
      <c r="DF211">
        <v>-0.56100000000000005</v>
      </c>
      <c r="DG211">
        <v>0.20899999999999999</v>
      </c>
      <c r="DH211">
        <v>415</v>
      </c>
      <c r="DI211">
        <v>38</v>
      </c>
      <c r="DJ211">
        <v>0.55000000000000004</v>
      </c>
      <c r="DK211">
        <v>0.34</v>
      </c>
      <c r="DL211">
        <v>-13.012285</v>
      </c>
      <c r="DM211">
        <v>-3.5527204502774731E-2</v>
      </c>
      <c r="DN211">
        <v>4.4765626042757439E-2</v>
      </c>
      <c r="DO211">
        <v>1</v>
      </c>
      <c r="DP211">
        <v>0.22161195</v>
      </c>
      <c r="DQ211">
        <v>-5.0911294559099991E-2</v>
      </c>
      <c r="DR211">
        <v>5.5091651180101692E-3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2</v>
      </c>
      <c r="DY211">
        <v>2</v>
      </c>
      <c r="DZ211" t="s">
        <v>411</v>
      </c>
      <c r="EA211">
        <v>3.2936200000000002</v>
      </c>
      <c r="EB211">
        <v>2.62527</v>
      </c>
      <c r="EC211">
        <v>0.21684</v>
      </c>
      <c r="ED211">
        <v>0.216728</v>
      </c>
      <c r="EE211">
        <v>0.14965800000000001</v>
      </c>
      <c r="EF211">
        <v>0.14763100000000001</v>
      </c>
      <c r="EG211">
        <v>23612.799999999999</v>
      </c>
      <c r="EH211">
        <v>24091.7</v>
      </c>
      <c r="EI211">
        <v>28074.400000000001</v>
      </c>
      <c r="EJ211">
        <v>29634.7</v>
      </c>
      <c r="EK211">
        <v>32792.9</v>
      </c>
      <c r="EL211">
        <v>35113.300000000003</v>
      </c>
      <c r="EM211">
        <v>39557.599999999999</v>
      </c>
      <c r="EN211">
        <v>42411.1</v>
      </c>
      <c r="EO211">
        <v>2.0507200000000001</v>
      </c>
      <c r="EP211">
        <v>2.1309999999999998</v>
      </c>
      <c r="EQ211">
        <v>8.1684400000000004E-2</v>
      </c>
      <c r="ER211">
        <v>0</v>
      </c>
      <c r="ES211">
        <v>33.741900000000001</v>
      </c>
      <c r="ET211">
        <v>999.9</v>
      </c>
      <c r="EU211">
        <v>72.400000000000006</v>
      </c>
      <c r="EV211">
        <v>37.299999999999997</v>
      </c>
      <c r="EW211">
        <v>45.939799999999998</v>
      </c>
      <c r="EX211">
        <v>57.012799999999999</v>
      </c>
      <c r="EY211">
        <v>-2.2996799999999999</v>
      </c>
      <c r="EZ211">
        <v>2</v>
      </c>
      <c r="FA211">
        <v>0.71819900000000003</v>
      </c>
      <c r="FB211">
        <v>1.71814</v>
      </c>
      <c r="FC211">
        <v>20.259899999999998</v>
      </c>
      <c r="FD211">
        <v>5.2175900000000004</v>
      </c>
      <c r="FE211">
        <v>12.009499999999999</v>
      </c>
      <c r="FF211">
        <v>4.9847999999999999</v>
      </c>
      <c r="FG211">
        <v>3.2845800000000001</v>
      </c>
      <c r="FH211">
        <v>7048.9</v>
      </c>
      <c r="FI211">
        <v>9999</v>
      </c>
      <c r="FJ211">
        <v>9999</v>
      </c>
      <c r="FK211">
        <v>515.9</v>
      </c>
      <c r="FL211">
        <v>1.86582</v>
      </c>
      <c r="FM211">
        <v>1.8621799999999999</v>
      </c>
      <c r="FN211">
        <v>1.86422</v>
      </c>
      <c r="FO211">
        <v>1.8603099999999999</v>
      </c>
      <c r="FP211">
        <v>1.861</v>
      </c>
      <c r="FQ211">
        <v>1.86008</v>
      </c>
      <c r="FR211">
        <v>1.8618300000000001</v>
      </c>
      <c r="FS211">
        <v>1.8583700000000001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-0.16</v>
      </c>
      <c r="GH211">
        <v>0.22570000000000001</v>
      </c>
      <c r="GI211">
        <v>-0.69928025100371916</v>
      </c>
      <c r="GJ211">
        <v>1.4630516110468079E-4</v>
      </c>
      <c r="GK211">
        <v>5.5642911680704064E-7</v>
      </c>
      <c r="GL211">
        <v>-2.6618900234199588E-10</v>
      </c>
      <c r="GM211">
        <v>-0.15148303708864999</v>
      </c>
      <c r="GN211">
        <v>8.1235993582925436E-3</v>
      </c>
      <c r="GO211">
        <v>6.4829555091776674E-5</v>
      </c>
      <c r="GP211">
        <v>-4.6489004256989501E-7</v>
      </c>
      <c r="GQ211">
        <v>2</v>
      </c>
      <c r="GR211">
        <v>2085</v>
      </c>
      <c r="GS211">
        <v>3</v>
      </c>
      <c r="GT211">
        <v>37</v>
      </c>
      <c r="GU211">
        <v>18.2</v>
      </c>
      <c r="GV211">
        <v>18.3</v>
      </c>
      <c r="GW211">
        <v>3.44238</v>
      </c>
      <c r="GX211">
        <v>2.5634800000000002</v>
      </c>
      <c r="GY211">
        <v>2.04834</v>
      </c>
      <c r="GZ211">
        <v>2.6184099999999999</v>
      </c>
      <c r="HA211">
        <v>2.1972700000000001</v>
      </c>
      <c r="HB211">
        <v>2.33643</v>
      </c>
      <c r="HC211">
        <v>42.138599999999997</v>
      </c>
      <c r="HD211">
        <v>14.981400000000001</v>
      </c>
      <c r="HE211">
        <v>18</v>
      </c>
      <c r="HF211">
        <v>596.43299999999999</v>
      </c>
      <c r="HG211">
        <v>730.66399999999999</v>
      </c>
      <c r="HH211">
        <v>31.0002</v>
      </c>
      <c r="HI211">
        <v>36.211799999999997</v>
      </c>
      <c r="HJ211">
        <v>30.000599999999999</v>
      </c>
      <c r="HK211">
        <v>35.9666</v>
      </c>
      <c r="HL211">
        <v>35.928899999999999</v>
      </c>
      <c r="HM211">
        <v>68.848399999999998</v>
      </c>
      <c r="HN211">
        <v>21.024000000000001</v>
      </c>
      <c r="HO211">
        <v>97.013800000000003</v>
      </c>
      <c r="HP211">
        <v>31</v>
      </c>
      <c r="HQ211">
        <v>1310.3599999999999</v>
      </c>
      <c r="HR211">
        <v>38.064399999999999</v>
      </c>
      <c r="HS211">
        <v>98.823099999999997</v>
      </c>
      <c r="HT211">
        <v>98.297300000000007</v>
      </c>
    </row>
    <row r="212" spans="1:228" x14ac:dyDescent="0.2">
      <c r="A212">
        <v>197</v>
      </c>
      <c r="B212">
        <v>1665597513.0999999</v>
      </c>
      <c r="C212">
        <v>782.5</v>
      </c>
      <c r="D212" t="s">
        <v>753</v>
      </c>
      <c r="E212" t="s">
        <v>754</v>
      </c>
      <c r="F212">
        <v>4</v>
      </c>
      <c r="G212">
        <v>1665597511.0999999</v>
      </c>
      <c r="H212">
        <f t="shared" si="102"/>
        <v>5.313320691673907E-4</v>
      </c>
      <c r="I212">
        <f t="shared" si="103"/>
        <v>0.53133206916739073</v>
      </c>
      <c r="J212">
        <f t="shared" si="104"/>
        <v>6.6451157268458481</v>
      </c>
      <c r="K212">
        <f t="shared" si="105"/>
        <v>1288.462857142857</v>
      </c>
      <c r="L212">
        <f t="shared" si="106"/>
        <v>882.52917599215209</v>
      </c>
      <c r="M212">
        <f t="shared" si="107"/>
        <v>89.225655818725187</v>
      </c>
      <c r="N212">
        <f t="shared" si="108"/>
        <v>130.26645073506575</v>
      </c>
      <c r="O212">
        <f t="shared" si="109"/>
        <v>2.8570416137376767E-2</v>
      </c>
      <c r="P212">
        <f t="shared" si="110"/>
        <v>3.6771446559751411</v>
      </c>
      <c r="Q212">
        <f t="shared" si="111"/>
        <v>2.8447663602572608E-2</v>
      </c>
      <c r="R212">
        <f t="shared" si="112"/>
        <v>1.7790774470671383E-2</v>
      </c>
      <c r="S212">
        <f t="shared" si="113"/>
        <v>226.11779795135743</v>
      </c>
      <c r="T212">
        <f t="shared" si="114"/>
        <v>35.644364574539225</v>
      </c>
      <c r="U212">
        <f t="shared" si="115"/>
        <v>35.062314285714287</v>
      </c>
      <c r="V212">
        <f t="shared" si="116"/>
        <v>5.6678917687776806</v>
      </c>
      <c r="W212">
        <f t="shared" si="117"/>
        <v>69.705739433061936</v>
      </c>
      <c r="X212">
        <f t="shared" si="118"/>
        <v>3.8686113200904662</v>
      </c>
      <c r="Y212">
        <f t="shared" si="119"/>
        <v>5.5499179142995443</v>
      </c>
      <c r="Z212">
        <f t="shared" si="120"/>
        <v>1.7992804486872145</v>
      </c>
      <c r="AA212">
        <f t="shared" si="121"/>
        <v>-23.43174425028193</v>
      </c>
      <c r="AB212">
        <f t="shared" si="122"/>
        <v>-75.23009148021481</v>
      </c>
      <c r="AC212">
        <f t="shared" si="123"/>
        <v>-4.7720528502443509</v>
      </c>
      <c r="AD212">
        <f t="shared" si="124"/>
        <v>122.68390937061633</v>
      </c>
      <c r="AE212">
        <f t="shared" si="125"/>
        <v>30.213804499180412</v>
      </c>
      <c r="AF212">
        <f t="shared" si="126"/>
        <v>0.53016803160550008</v>
      </c>
      <c r="AG212">
        <f t="shared" si="127"/>
        <v>6.6451157268458481</v>
      </c>
      <c r="AH212">
        <v>1352.273094478609</v>
      </c>
      <c r="AI212">
        <v>1342.348848484849</v>
      </c>
      <c r="AJ212">
        <v>1.7471917568500841</v>
      </c>
      <c r="AK212">
        <v>66.503047521225383</v>
      </c>
      <c r="AL212">
        <f t="shared" si="128"/>
        <v>0.53133206916739073</v>
      </c>
      <c r="AM212">
        <v>38.051251068788297</v>
      </c>
      <c r="AN212">
        <v>38.26303186813189</v>
      </c>
      <c r="AO212">
        <v>9.1605864223568469E-5</v>
      </c>
      <c r="AP212">
        <v>87.114648894913799</v>
      </c>
      <c r="AQ212">
        <v>81</v>
      </c>
      <c r="AR212">
        <v>12</v>
      </c>
      <c r="AS212">
        <f t="shared" si="129"/>
        <v>1</v>
      </c>
      <c r="AT212">
        <f t="shared" si="130"/>
        <v>0</v>
      </c>
      <c r="AU212">
        <f t="shared" si="131"/>
        <v>47018.79090308227</v>
      </c>
      <c r="AV212">
        <f t="shared" si="132"/>
        <v>1199.997142857143</v>
      </c>
      <c r="AW212">
        <f t="shared" si="133"/>
        <v>1025.9241564514805</v>
      </c>
      <c r="AX212">
        <f t="shared" si="134"/>
        <v>0.85493883261154946</v>
      </c>
      <c r="AY212">
        <f t="shared" si="135"/>
        <v>0.18843194694029056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1665597511.0999999</v>
      </c>
      <c r="BF212">
        <v>1288.462857142857</v>
      </c>
      <c r="BG212">
        <v>1301.2971428571429</v>
      </c>
      <c r="BH212">
        <v>38.264357142857143</v>
      </c>
      <c r="BI212">
        <v>38.05255714285714</v>
      </c>
      <c r="BJ212">
        <v>1288.6185714285709</v>
      </c>
      <c r="BK212">
        <v>38.038614285714289</v>
      </c>
      <c r="BL212">
        <v>649.99057142857134</v>
      </c>
      <c r="BM212">
        <v>101.0021428571429</v>
      </c>
      <c r="BN212">
        <v>0.10007364285714281</v>
      </c>
      <c r="BO212">
        <v>34.682828571428573</v>
      </c>
      <c r="BP212">
        <v>35.062314285714287</v>
      </c>
      <c r="BQ212">
        <v>999.89999999999986</v>
      </c>
      <c r="BR212">
        <v>0</v>
      </c>
      <c r="BS212">
        <v>0</v>
      </c>
      <c r="BT212">
        <v>9002.6785714285706</v>
      </c>
      <c r="BU212">
        <v>0</v>
      </c>
      <c r="BV212">
        <v>277.12128571428582</v>
      </c>
      <c r="BW212">
        <v>-12.833642857142859</v>
      </c>
      <c r="BX212">
        <v>1339.725714285714</v>
      </c>
      <c r="BY212">
        <v>1352.774285714286</v>
      </c>
      <c r="BZ212">
        <v>0.21179414285714279</v>
      </c>
      <c r="CA212">
        <v>1301.2971428571429</v>
      </c>
      <c r="CB212">
        <v>38.05255714285714</v>
      </c>
      <c r="CC212">
        <v>3.8647785714285718</v>
      </c>
      <c r="CD212">
        <v>3.8433857142857142</v>
      </c>
      <c r="CE212">
        <v>28.31362857142857</v>
      </c>
      <c r="CF212">
        <v>28.218214285714279</v>
      </c>
      <c r="CG212">
        <v>1199.997142857143</v>
      </c>
      <c r="CH212">
        <v>0.49995542857142861</v>
      </c>
      <c r="CI212">
        <v>0.5000445714285715</v>
      </c>
      <c r="CJ212">
        <v>0</v>
      </c>
      <c r="CK212">
        <v>770.66628571428578</v>
      </c>
      <c r="CL212">
        <v>4.9990899999999998</v>
      </c>
      <c r="CM212">
        <v>8418.3114285714291</v>
      </c>
      <c r="CN212">
        <v>9557.6857142857152</v>
      </c>
      <c r="CO212">
        <v>45.561999999999998</v>
      </c>
      <c r="CP212">
        <v>47.936999999999998</v>
      </c>
      <c r="CQ212">
        <v>46.375</v>
      </c>
      <c r="CR212">
        <v>47.061999999999998</v>
      </c>
      <c r="CS212">
        <v>47</v>
      </c>
      <c r="CT212">
        <v>597.44571428571442</v>
      </c>
      <c r="CU212">
        <v>597.55142857142857</v>
      </c>
      <c r="CV212">
        <v>0</v>
      </c>
      <c r="CW212">
        <v>1665597520</v>
      </c>
      <c r="CX212">
        <v>0</v>
      </c>
      <c r="CY212">
        <v>1665596416</v>
      </c>
      <c r="CZ212" t="s">
        <v>356</v>
      </c>
      <c r="DA212">
        <v>1665596416</v>
      </c>
      <c r="DB212">
        <v>1665596413.5</v>
      </c>
      <c r="DC212">
        <v>13</v>
      </c>
      <c r="DD212">
        <v>-1.9E-2</v>
      </c>
      <c r="DE212">
        <v>-8.0000000000000002E-3</v>
      </c>
      <c r="DF212">
        <v>-0.56100000000000005</v>
      </c>
      <c r="DG212">
        <v>0.20899999999999999</v>
      </c>
      <c r="DH212">
        <v>415</v>
      </c>
      <c r="DI212">
        <v>38</v>
      </c>
      <c r="DJ212">
        <v>0.55000000000000004</v>
      </c>
      <c r="DK212">
        <v>0.34</v>
      </c>
      <c r="DL212">
        <v>-12.980297500000001</v>
      </c>
      <c r="DM212">
        <v>0.32861425891182838</v>
      </c>
      <c r="DN212">
        <v>7.7902318603171275E-2</v>
      </c>
      <c r="DO212">
        <v>0</v>
      </c>
      <c r="DP212">
        <v>0.21811605000000001</v>
      </c>
      <c r="DQ212">
        <v>-4.0278191369606413E-2</v>
      </c>
      <c r="DR212">
        <v>4.4625489966497846E-3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3.2938900000000002</v>
      </c>
      <c r="EB212">
        <v>2.6253899999999999</v>
      </c>
      <c r="EC212">
        <v>0.21753500000000001</v>
      </c>
      <c r="ED212">
        <v>0.21740499999999999</v>
      </c>
      <c r="EE212">
        <v>0.149646</v>
      </c>
      <c r="EF212">
        <v>0.14763599999999999</v>
      </c>
      <c r="EG212">
        <v>23591.1</v>
      </c>
      <c r="EH212">
        <v>24070.5</v>
      </c>
      <c r="EI212">
        <v>28073.7</v>
      </c>
      <c r="EJ212">
        <v>29634.400000000001</v>
      </c>
      <c r="EK212">
        <v>32792.199999999997</v>
      </c>
      <c r="EL212">
        <v>35112.6</v>
      </c>
      <c r="EM212">
        <v>39556.1</v>
      </c>
      <c r="EN212">
        <v>42410.5</v>
      </c>
      <c r="EO212">
        <v>2.05078</v>
      </c>
      <c r="EP212">
        <v>2.1307</v>
      </c>
      <c r="EQ212">
        <v>8.1561499999999995E-2</v>
      </c>
      <c r="ER212">
        <v>0</v>
      </c>
      <c r="ES212">
        <v>33.738900000000001</v>
      </c>
      <c r="ET212">
        <v>999.9</v>
      </c>
      <c r="EU212">
        <v>72.400000000000006</v>
      </c>
      <c r="EV212">
        <v>37.299999999999997</v>
      </c>
      <c r="EW212">
        <v>45.941400000000002</v>
      </c>
      <c r="EX212">
        <v>57.072800000000001</v>
      </c>
      <c r="EY212">
        <v>-2.3958400000000002</v>
      </c>
      <c r="EZ212">
        <v>2</v>
      </c>
      <c r="FA212">
        <v>0.71864600000000001</v>
      </c>
      <c r="FB212">
        <v>1.7152400000000001</v>
      </c>
      <c r="FC212">
        <v>20.259799999999998</v>
      </c>
      <c r="FD212">
        <v>5.2175900000000004</v>
      </c>
      <c r="FE212">
        <v>12.0097</v>
      </c>
      <c r="FF212">
        <v>4.9850500000000002</v>
      </c>
      <c r="FG212">
        <v>3.2846299999999999</v>
      </c>
      <c r="FH212">
        <v>7048.9</v>
      </c>
      <c r="FI212">
        <v>9999</v>
      </c>
      <c r="FJ212">
        <v>9999</v>
      </c>
      <c r="FK212">
        <v>515.9</v>
      </c>
      <c r="FL212">
        <v>1.86582</v>
      </c>
      <c r="FM212">
        <v>1.8621799999999999</v>
      </c>
      <c r="FN212">
        <v>1.8642000000000001</v>
      </c>
      <c r="FO212">
        <v>1.86032</v>
      </c>
      <c r="FP212">
        <v>1.86103</v>
      </c>
      <c r="FQ212">
        <v>1.86006</v>
      </c>
      <c r="FR212">
        <v>1.86185</v>
      </c>
      <c r="FS212">
        <v>1.8583700000000001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-0.15</v>
      </c>
      <c r="GH212">
        <v>0.22570000000000001</v>
      </c>
      <c r="GI212">
        <v>-0.69928025100371916</v>
      </c>
      <c r="GJ212">
        <v>1.4630516110468079E-4</v>
      </c>
      <c r="GK212">
        <v>5.5642911680704064E-7</v>
      </c>
      <c r="GL212">
        <v>-2.6618900234199588E-10</v>
      </c>
      <c r="GM212">
        <v>-0.15148303708864999</v>
      </c>
      <c r="GN212">
        <v>8.1235993582925436E-3</v>
      </c>
      <c r="GO212">
        <v>6.4829555091776674E-5</v>
      </c>
      <c r="GP212">
        <v>-4.6489004256989501E-7</v>
      </c>
      <c r="GQ212">
        <v>2</v>
      </c>
      <c r="GR212">
        <v>2085</v>
      </c>
      <c r="GS212">
        <v>3</v>
      </c>
      <c r="GT212">
        <v>37</v>
      </c>
      <c r="GU212">
        <v>18.3</v>
      </c>
      <c r="GV212">
        <v>18.3</v>
      </c>
      <c r="GW212">
        <v>3.45581</v>
      </c>
      <c r="GX212">
        <v>2.5573700000000001</v>
      </c>
      <c r="GY212">
        <v>2.04834</v>
      </c>
      <c r="GZ212">
        <v>2.6196299999999999</v>
      </c>
      <c r="HA212">
        <v>2.1972700000000001</v>
      </c>
      <c r="HB212">
        <v>2.2900399999999999</v>
      </c>
      <c r="HC212">
        <v>42.138599999999997</v>
      </c>
      <c r="HD212">
        <v>14.963800000000001</v>
      </c>
      <c r="HE212">
        <v>18</v>
      </c>
      <c r="HF212">
        <v>596.51199999999994</v>
      </c>
      <c r="HG212">
        <v>730.42899999999997</v>
      </c>
      <c r="HH212">
        <v>30.999600000000001</v>
      </c>
      <c r="HI212">
        <v>36.216000000000001</v>
      </c>
      <c r="HJ212">
        <v>30.000499999999999</v>
      </c>
      <c r="HK212">
        <v>35.971299999999999</v>
      </c>
      <c r="HL212">
        <v>35.933500000000002</v>
      </c>
      <c r="HM212">
        <v>69.094800000000006</v>
      </c>
      <c r="HN212">
        <v>21.024000000000001</v>
      </c>
      <c r="HO212">
        <v>97.013800000000003</v>
      </c>
      <c r="HP212">
        <v>31</v>
      </c>
      <c r="HQ212">
        <v>1317.04</v>
      </c>
      <c r="HR212">
        <v>38.065100000000001</v>
      </c>
      <c r="HS212">
        <v>98.82</v>
      </c>
      <c r="HT212">
        <v>98.295900000000003</v>
      </c>
    </row>
    <row r="213" spans="1:228" x14ac:dyDescent="0.2">
      <c r="A213">
        <v>198</v>
      </c>
      <c r="B213">
        <v>1665597517.0999999</v>
      </c>
      <c r="C213">
        <v>786.5</v>
      </c>
      <c r="D213" t="s">
        <v>755</v>
      </c>
      <c r="E213" t="s">
        <v>756</v>
      </c>
      <c r="F213">
        <v>4</v>
      </c>
      <c r="G213">
        <v>1665597514.7874999</v>
      </c>
      <c r="H213">
        <f t="shared" si="102"/>
        <v>5.1874789029882074E-4</v>
      </c>
      <c r="I213">
        <f t="shared" si="103"/>
        <v>0.51874789029882074</v>
      </c>
      <c r="J213">
        <f t="shared" si="104"/>
        <v>7.3556819971563847</v>
      </c>
      <c r="K213">
        <f t="shared" si="105"/>
        <v>1294.53125</v>
      </c>
      <c r="L213">
        <f t="shared" si="106"/>
        <v>839.94754230652848</v>
      </c>
      <c r="M213">
        <f t="shared" si="107"/>
        <v>84.92192423560823</v>
      </c>
      <c r="N213">
        <f t="shared" si="108"/>
        <v>130.88208393496092</v>
      </c>
      <c r="O213">
        <f t="shared" si="109"/>
        <v>2.7939310557090237E-2</v>
      </c>
      <c r="P213">
        <f t="shared" si="110"/>
        <v>3.6664968105150519</v>
      </c>
      <c r="Q213">
        <f t="shared" si="111"/>
        <v>2.7821569783063545E-2</v>
      </c>
      <c r="R213">
        <f t="shared" si="112"/>
        <v>1.73990181533034E-2</v>
      </c>
      <c r="S213">
        <f t="shared" si="113"/>
        <v>226.11933111211167</v>
      </c>
      <c r="T213">
        <f t="shared" si="114"/>
        <v>35.648584462760624</v>
      </c>
      <c r="U213">
        <f t="shared" si="115"/>
        <v>35.052287499999998</v>
      </c>
      <c r="V213">
        <f t="shared" si="116"/>
        <v>5.6647468506299798</v>
      </c>
      <c r="W213">
        <f t="shared" si="117"/>
        <v>69.707599248321898</v>
      </c>
      <c r="X213">
        <f t="shared" si="118"/>
        <v>3.8684883108179435</v>
      </c>
      <c r="Y213">
        <f t="shared" si="119"/>
        <v>5.5495933765228207</v>
      </c>
      <c r="Z213">
        <f t="shared" si="120"/>
        <v>1.7962585398120363</v>
      </c>
      <c r="AA213">
        <f t="shared" si="121"/>
        <v>-22.876781962177994</v>
      </c>
      <c r="AB213">
        <f t="shared" si="122"/>
        <v>-73.238530078164573</v>
      </c>
      <c r="AC213">
        <f t="shared" si="123"/>
        <v>-4.6589626015303738</v>
      </c>
      <c r="AD213">
        <f t="shared" si="124"/>
        <v>125.34505647023873</v>
      </c>
      <c r="AE213">
        <f t="shared" si="125"/>
        <v>30.331556239575175</v>
      </c>
      <c r="AF213">
        <f t="shared" si="126"/>
        <v>0.52411774336251227</v>
      </c>
      <c r="AG213">
        <f t="shared" si="127"/>
        <v>7.3556819971563847</v>
      </c>
      <c r="AH213">
        <v>1359.1969268952089</v>
      </c>
      <c r="AI213">
        <v>1349.1256969696969</v>
      </c>
      <c r="AJ213">
        <v>1.7078185869417659</v>
      </c>
      <c r="AK213">
        <v>66.503047521225383</v>
      </c>
      <c r="AL213">
        <f t="shared" si="128"/>
        <v>0.51874789029882074</v>
      </c>
      <c r="AM213">
        <v>38.054098271446342</v>
      </c>
      <c r="AN213">
        <v>38.261304395604412</v>
      </c>
      <c r="AO213">
        <v>2.1958719286144608E-6</v>
      </c>
      <c r="AP213">
        <v>87.114648894913799</v>
      </c>
      <c r="AQ213">
        <v>81</v>
      </c>
      <c r="AR213">
        <v>12</v>
      </c>
      <c r="AS213">
        <f t="shared" si="129"/>
        <v>1</v>
      </c>
      <c r="AT213">
        <f t="shared" si="130"/>
        <v>0</v>
      </c>
      <c r="AU213">
        <f t="shared" si="131"/>
        <v>46829.766042661984</v>
      </c>
      <c r="AV213">
        <f t="shared" si="132"/>
        <v>1200.0050000000001</v>
      </c>
      <c r="AW213">
        <f t="shared" si="133"/>
        <v>1025.9309010943584</v>
      </c>
      <c r="AX213">
        <f t="shared" si="134"/>
        <v>0.85493885533340142</v>
      </c>
      <c r="AY213">
        <f t="shared" si="135"/>
        <v>0.18843199079346473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1665597514.7874999</v>
      </c>
      <c r="BF213">
        <v>1294.53125</v>
      </c>
      <c r="BG213">
        <v>1307.4112500000001</v>
      </c>
      <c r="BH213">
        <v>38.262524999999997</v>
      </c>
      <c r="BI213">
        <v>38.053162499999999</v>
      </c>
      <c r="BJ213">
        <v>1294.68625</v>
      </c>
      <c r="BK213">
        <v>38.036799999999999</v>
      </c>
      <c r="BL213">
        <v>650.05525</v>
      </c>
      <c r="BM213">
        <v>101.003625</v>
      </c>
      <c r="BN213">
        <v>0.10021774999999999</v>
      </c>
      <c r="BO213">
        <v>34.681775000000002</v>
      </c>
      <c r="BP213">
        <v>35.052287499999998</v>
      </c>
      <c r="BQ213">
        <v>999.9</v>
      </c>
      <c r="BR213">
        <v>0</v>
      </c>
      <c r="BS213">
        <v>0</v>
      </c>
      <c r="BT213">
        <v>8965.78125</v>
      </c>
      <c r="BU213">
        <v>0</v>
      </c>
      <c r="BV213">
        <v>271.01137499999999</v>
      </c>
      <c r="BW213">
        <v>-12.88035</v>
      </c>
      <c r="BX213">
        <v>1346.0325</v>
      </c>
      <c r="BY213">
        <v>1359.1312499999999</v>
      </c>
      <c r="BZ213">
        <v>0.20936212500000001</v>
      </c>
      <c r="CA213">
        <v>1307.4112500000001</v>
      </c>
      <c r="CB213">
        <v>38.053162499999999</v>
      </c>
      <c r="CC213">
        <v>3.8646574999999999</v>
      </c>
      <c r="CD213">
        <v>3.8435087499999998</v>
      </c>
      <c r="CE213">
        <v>28.313062500000001</v>
      </c>
      <c r="CF213">
        <v>28.2187625</v>
      </c>
      <c r="CG213">
        <v>1200.0050000000001</v>
      </c>
      <c r="CH213">
        <v>0.49995437500000001</v>
      </c>
      <c r="CI213">
        <v>0.50004562500000005</v>
      </c>
      <c r="CJ213">
        <v>0</v>
      </c>
      <c r="CK213">
        <v>770.61075000000005</v>
      </c>
      <c r="CL213">
        <v>4.9990899999999998</v>
      </c>
      <c r="CM213">
        <v>8413.7350000000006</v>
      </c>
      <c r="CN213">
        <v>9557.7325000000001</v>
      </c>
      <c r="CO213">
        <v>45.561999999999998</v>
      </c>
      <c r="CP213">
        <v>47.936999999999998</v>
      </c>
      <c r="CQ213">
        <v>46.375</v>
      </c>
      <c r="CR213">
        <v>47.061999999999998</v>
      </c>
      <c r="CS213">
        <v>47</v>
      </c>
      <c r="CT213">
        <v>597.44875000000002</v>
      </c>
      <c r="CU213">
        <v>597.55624999999998</v>
      </c>
      <c r="CV213">
        <v>0</v>
      </c>
      <c r="CW213">
        <v>1665597523.5999999</v>
      </c>
      <c r="CX213">
        <v>0</v>
      </c>
      <c r="CY213">
        <v>1665596416</v>
      </c>
      <c r="CZ213" t="s">
        <v>356</v>
      </c>
      <c r="DA213">
        <v>1665596416</v>
      </c>
      <c r="DB213">
        <v>1665596413.5</v>
      </c>
      <c r="DC213">
        <v>13</v>
      </c>
      <c r="DD213">
        <v>-1.9E-2</v>
      </c>
      <c r="DE213">
        <v>-8.0000000000000002E-3</v>
      </c>
      <c r="DF213">
        <v>-0.56100000000000005</v>
      </c>
      <c r="DG213">
        <v>0.20899999999999999</v>
      </c>
      <c r="DH213">
        <v>415</v>
      </c>
      <c r="DI213">
        <v>38</v>
      </c>
      <c r="DJ213">
        <v>0.55000000000000004</v>
      </c>
      <c r="DK213">
        <v>0.34</v>
      </c>
      <c r="DL213">
        <v>-12.967529268292679</v>
      </c>
      <c r="DM213">
        <v>0.6395853658536218</v>
      </c>
      <c r="DN213">
        <v>8.7689391532097441E-2</v>
      </c>
      <c r="DO213">
        <v>0</v>
      </c>
      <c r="DP213">
        <v>0.21567929268292679</v>
      </c>
      <c r="DQ213">
        <v>-3.8796878048780077E-2</v>
      </c>
      <c r="DR213">
        <v>4.4426281182722823E-3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3.2937599999999998</v>
      </c>
      <c r="EB213">
        <v>2.6251099999999998</v>
      </c>
      <c r="EC213">
        <v>0.21821299999999999</v>
      </c>
      <c r="ED213">
        <v>0.21807000000000001</v>
      </c>
      <c r="EE213">
        <v>0.14964</v>
      </c>
      <c r="EF213">
        <v>0.14763499999999999</v>
      </c>
      <c r="EG213">
        <v>23569.9</v>
      </c>
      <c r="EH213">
        <v>24049.599999999999</v>
      </c>
      <c r="EI213">
        <v>28073</v>
      </c>
      <c r="EJ213">
        <v>29634.1</v>
      </c>
      <c r="EK213">
        <v>32791.699999999997</v>
      </c>
      <c r="EL213">
        <v>35112.300000000003</v>
      </c>
      <c r="EM213">
        <v>39555.300000000003</v>
      </c>
      <c r="EN213">
        <v>42410</v>
      </c>
      <c r="EO213">
        <v>2.0511699999999999</v>
      </c>
      <c r="EP213">
        <v>2.1307999999999998</v>
      </c>
      <c r="EQ213">
        <v>8.1226199999999998E-2</v>
      </c>
      <c r="ER213">
        <v>0</v>
      </c>
      <c r="ES213">
        <v>33.733499999999999</v>
      </c>
      <c r="ET213">
        <v>999.9</v>
      </c>
      <c r="EU213">
        <v>72.400000000000006</v>
      </c>
      <c r="EV213">
        <v>37.299999999999997</v>
      </c>
      <c r="EW213">
        <v>45.937800000000003</v>
      </c>
      <c r="EX213">
        <v>57.252800000000001</v>
      </c>
      <c r="EY213">
        <v>-2.4559299999999999</v>
      </c>
      <c r="EZ213">
        <v>2</v>
      </c>
      <c r="FA213">
        <v>0.71901199999999998</v>
      </c>
      <c r="FB213">
        <v>1.7125999999999999</v>
      </c>
      <c r="FC213">
        <v>20.259899999999998</v>
      </c>
      <c r="FD213">
        <v>5.21774</v>
      </c>
      <c r="FE213">
        <v>12.008900000000001</v>
      </c>
      <c r="FF213">
        <v>4.9849500000000004</v>
      </c>
      <c r="FG213">
        <v>3.2845800000000001</v>
      </c>
      <c r="FH213">
        <v>7049.2</v>
      </c>
      <c r="FI213">
        <v>9999</v>
      </c>
      <c r="FJ213">
        <v>9999</v>
      </c>
      <c r="FK213">
        <v>515.9</v>
      </c>
      <c r="FL213">
        <v>1.8658300000000001</v>
      </c>
      <c r="FM213">
        <v>1.8621700000000001</v>
      </c>
      <c r="FN213">
        <v>1.8642099999999999</v>
      </c>
      <c r="FO213">
        <v>1.8603099999999999</v>
      </c>
      <c r="FP213">
        <v>1.8610199999999999</v>
      </c>
      <c r="FQ213">
        <v>1.86008</v>
      </c>
      <c r="FR213">
        <v>1.86181</v>
      </c>
      <c r="FS213">
        <v>1.8583700000000001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-0.15</v>
      </c>
      <c r="GH213">
        <v>0.22570000000000001</v>
      </c>
      <c r="GI213">
        <v>-0.69928025100371916</v>
      </c>
      <c r="GJ213">
        <v>1.4630516110468079E-4</v>
      </c>
      <c r="GK213">
        <v>5.5642911680704064E-7</v>
      </c>
      <c r="GL213">
        <v>-2.6618900234199588E-10</v>
      </c>
      <c r="GM213">
        <v>-0.15148303708864999</v>
      </c>
      <c r="GN213">
        <v>8.1235993582925436E-3</v>
      </c>
      <c r="GO213">
        <v>6.4829555091776674E-5</v>
      </c>
      <c r="GP213">
        <v>-4.6489004256989501E-7</v>
      </c>
      <c r="GQ213">
        <v>2</v>
      </c>
      <c r="GR213">
        <v>2085</v>
      </c>
      <c r="GS213">
        <v>3</v>
      </c>
      <c r="GT213">
        <v>37</v>
      </c>
      <c r="GU213">
        <v>18.399999999999999</v>
      </c>
      <c r="GV213">
        <v>18.399999999999999</v>
      </c>
      <c r="GW213">
        <v>3.4716800000000001</v>
      </c>
      <c r="GX213">
        <v>2.5622600000000002</v>
      </c>
      <c r="GY213">
        <v>2.04834</v>
      </c>
      <c r="GZ213">
        <v>2.6196299999999999</v>
      </c>
      <c r="HA213">
        <v>2.1972700000000001</v>
      </c>
      <c r="HB213">
        <v>2.36206</v>
      </c>
      <c r="HC213">
        <v>42.164999999999999</v>
      </c>
      <c r="HD213">
        <v>14.963800000000001</v>
      </c>
      <c r="HE213">
        <v>18</v>
      </c>
      <c r="HF213">
        <v>596.851</v>
      </c>
      <c r="HG213">
        <v>730.57899999999995</v>
      </c>
      <c r="HH213">
        <v>30.999500000000001</v>
      </c>
      <c r="HI213">
        <v>36.220799999999997</v>
      </c>
      <c r="HJ213">
        <v>30.000599999999999</v>
      </c>
      <c r="HK213">
        <v>35.975700000000003</v>
      </c>
      <c r="HL213">
        <v>35.938000000000002</v>
      </c>
      <c r="HM213">
        <v>69.400499999999994</v>
      </c>
      <c r="HN213">
        <v>21.024000000000001</v>
      </c>
      <c r="HO213">
        <v>97.013800000000003</v>
      </c>
      <c r="HP213">
        <v>31</v>
      </c>
      <c r="HQ213">
        <v>1323.73</v>
      </c>
      <c r="HR213">
        <v>38.068800000000003</v>
      </c>
      <c r="HS213">
        <v>98.817700000000002</v>
      </c>
      <c r="HT213">
        <v>98.294899999999998</v>
      </c>
    </row>
    <row r="214" spans="1:228" x14ac:dyDescent="0.2">
      <c r="A214">
        <v>199</v>
      </c>
      <c r="B214">
        <v>1665597521.0999999</v>
      </c>
      <c r="C214">
        <v>790.5</v>
      </c>
      <c r="D214" t="s">
        <v>757</v>
      </c>
      <c r="E214" t="s">
        <v>758</v>
      </c>
      <c r="F214">
        <v>4</v>
      </c>
      <c r="G214">
        <v>1665597519.0999999</v>
      </c>
      <c r="H214">
        <f t="shared" si="102"/>
        <v>5.088954734684979E-4</v>
      </c>
      <c r="I214">
        <f t="shared" si="103"/>
        <v>0.50889547346849795</v>
      </c>
      <c r="J214">
        <f t="shared" si="104"/>
        <v>7.3789655373098286</v>
      </c>
      <c r="K214">
        <f t="shared" si="105"/>
        <v>1301.6728571428571</v>
      </c>
      <c r="L214">
        <f t="shared" si="106"/>
        <v>838.13714341818388</v>
      </c>
      <c r="M214">
        <f t="shared" si="107"/>
        <v>84.7385379505576</v>
      </c>
      <c r="N214">
        <f t="shared" si="108"/>
        <v>131.60358739664665</v>
      </c>
      <c r="O214">
        <f t="shared" si="109"/>
        <v>2.7446669398426479E-2</v>
      </c>
      <c r="P214">
        <f t="shared" si="110"/>
        <v>3.6759667794101833</v>
      </c>
      <c r="Q214">
        <f t="shared" si="111"/>
        <v>2.7333326479909385E-2</v>
      </c>
      <c r="R214">
        <f t="shared" si="112"/>
        <v>1.7093473306137065E-2</v>
      </c>
      <c r="S214">
        <f t="shared" si="113"/>
        <v>226.1178605226292</v>
      </c>
      <c r="T214">
        <f t="shared" si="114"/>
        <v>35.64553782790432</v>
      </c>
      <c r="U214">
        <f t="shared" si="115"/>
        <v>35.042557142857149</v>
      </c>
      <c r="V214">
        <f t="shared" si="116"/>
        <v>5.6616963579143507</v>
      </c>
      <c r="W214">
        <f t="shared" si="117"/>
        <v>69.71042711384608</v>
      </c>
      <c r="X214">
        <f t="shared" si="118"/>
        <v>3.8680524836362866</v>
      </c>
      <c r="Y214">
        <f t="shared" si="119"/>
        <v>5.5487430557831194</v>
      </c>
      <c r="Z214">
        <f t="shared" si="120"/>
        <v>1.793643874278064</v>
      </c>
      <c r="AA214">
        <f t="shared" si="121"/>
        <v>-22.442290379960756</v>
      </c>
      <c r="AB214">
        <f t="shared" si="122"/>
        <v>-72.046458461462421</v>
      </c>
      <c r="AC214">
        <f t="shared" si="123"/>
        <v>-4.5710454442718698</v>
      </c>
      <c r="AD214">
        <f t="shared" si="124"/>
        <v>127.05806623693415</v>
      </c>
      <c r="AE214">
        <f t="shared" si="125"/>
        <v>29.942717003189191</v>
      </c>
      <c r="AF214">
        <f t="shared" si="126"/>
        <v>0.50834898650269111</v>
      </c>
      <c r="AG214">
        <f t="shared" si="127"/>
        <v>7.3789655373098286</v>
      </c>
      <c r="AH214">
        <v>1365.840214186456</v>
      </c>
      <c r="AI214">
        <v>1355.9410909090909</v>
      </c>
      <c r="AJ214">
        <v>1.662428097668686</v>
      </c>
      <c r="AK214">
        <v>66.503047521225383</v>
      </c>
      <c r="AL214">
        <f t="shared" si="128"/>
        <v>0.50889547346849795</v>
      </c>
      <c r="AM214">
        <v>38.052987782729609</v>
      </c>
      <c r="AN214">
        <v>38.256758241758227</v>
      </c>
      <c r="AO214">
        <v>-8.8116781593312459E-5</v>
      </c>
      <c r="AP214">
        <v>87.114648894913799</v>
      </c>
      <c r="AQ214">
        <v>81</v>
      </c>
      <c r="AR214">
        <v>12</v>
      </c>
      <c r="AS214">
        <f t="shared" si="129"/>
        <v>1</v>
      </c>
      <c r="AT214">
        <f t="shared" si="130"/>
        <v>0</v>
      </c>
      <c r="AU214">
        <f t="shared" si="131"/>
        <v>46998.450363572825</v>
      </c>
      <c r="AV214">
        <f t="shared" si="132"/>
        <v>1199.998571428571</v>
      </c>
      <c r="AW214">
        <f t="shared" si="133"/>
        <v>1025.9252707371131</v>
      </c>
      <c r="AX214">
        <f t="shared" si="134"/>
        <v>0.85493874339847953</v>
      </c>
      <c r="AY214">
        <f t="shared" si="135"/>
        <v>0.18843177475906578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1665597519.0999999</v>
      </c>
      <c r="BF214">
        <v>1301.6728571428571</v>
      </c>
      <c r="BG214">
        <v>1314.3857142857139</v>
      </c>
      <c r="BH214">
        <v>38.258371428571429</v>
      </c>
      <c r="BI214">
        <v>38.055285714285723</v>
      </c>
      <c r="BJ214">
        <v>1301.825714285714</v>
      </c>
      <c r="BK214">
        <v>38.032714285714277</v>
      </c>
      <c r="BL214">
        <v>649.98714285714289</v>
      </c>
      <c r="BM214">
        <v>101.00357142857141</v>
      </c>
      <c r="BN214">
        <v>9.9856114285714281E-2</v>
      </c>
      <c r="BO214">
        <v>34.679014285714281</v>
      </c>
      <c r="BP214">
        <v>35.042557142857149</v>
      </c>
      <c r="BQ214">
        <v>999.89999999999986</v>
      </c>
      <c r="BR214">
        <v>0</v>
      </c>
      <c r="BS214">
        <v>0</v>
      </c>
      <c r="BT214">
        <v>8998.4814285714292</v>
      </c>
      <c r="BU214">
        <v>0</v>
      </c>
      <c r="BV214">
        <v>257.93799999999999</v>
      </c>
      <c r="BW214">
        <v>-12.711542857142859</v>
      </c>
      <c r="BX214">
        <v>1353.4557142857141</v>
      </c>
      <c r="BY214">
        <v>1366.3814285714279</v>
      </c>
      <c r="BZ214">
        <v>0.2031017142857143</v>
      </c>
      <c r="CA214">
        <v>1314.3857142857139</v>
      </c>
      <c r="CB214">
        <v>38.055285714285723</v>
      </c>
      <c r="CC214">
        <v>3.8642371428571431</v>
      </c>
      <c r="CD214">
        <v>3.8437228571428572</v>
      </c>
      <c r="CE214">
        <v>28.311214285714279</v>
      </c>
      <c r="CF214">
        <v>28.219742857142862</v>
      </c>
      <c r="CG214">
        <v>1199.998571428571</v>
      </c>
      <c r="CH214">
        <v>0.49995785714285718</v>
      </c>
      <c r="CI214">
        <v>0.50004214285714288</v>
      </c>
      <c r="CJ214">
        <v>0</v>
      </c>
      <c r="CK214">
        <v>770.66899999999998</v>
      </c>
      <c r="CL214">
        <v>4.9990899999999998</v>
      </c>
      <c r="CM214">
        <v>8408.0957142857133</v>
      </c>
      <c r="CN214">
        <v>9557.6942857142858</v>
      </c>
      <c r="CO214">
        <v>45.561999999999998</v>
      </c>
      <c r="CP214">
        <v>47.936999999999998</v>
      </c>
      <c r="CQ214">
        <v>46.392714285714291</v>
      </c>
      <c r="CR214">
        <v>47.061999999999998</v>
      </c>
      <c r="CS214">
        <v>47</v>
      </c>
      <c r="CT214">
        <v>597.44999999999993</v>
      </c>
      <c r="CU214">
        <v>597.54857142857145</v>
      </c>
      <c r="CV214">
        <v>0</v>
      </c>
      <c r="CW214">
        <v>1665597527.8</v>
      </c>
      <c r="CX214">
        <v>0</v>
      </c>
      <c r="CY214">
        <v>1665596416</v>
      </c>
      <c r="CZ214" t="s">
        <v>356</v>
      </c>
      <c r="DA214">
        <v>1665596416</v>
      </c>
      <c r="DB214">
        <v>1665596413.5</v>
      </c>
      <c r="DC214">
        <v>13</v>
      </c>
      <c r="DD214">
        <v>-1.9E-2</v>
      </c>
      <c r="DE214">
        <v>-8.0000000000000002E-3</v>
      </c>
      <c r="DF214">
        <v>-0.56100000000000005</v>
      </c>
      <c r="DG214">
        <v>0.20899999999999999</v>
      </c>
      <c r="DH214">
        <v>415</v>
      </c>
      <c r="DI214">
        <v>38</v>
      </c>
      <c r="DJ214">
        <v>0.55000000000000004</v>
      </c>
      <c r="DK214">
        <v>0.34</v>
      </c>
      <c r="DL214">
        <v>-12.897382500000001</v>
      </c>
      <c r="DM214">
        <v>1.0728574108818061</v>
      </c>
      <c r="DN214">
        <v>0.1245085255866038</v>
      </c>
      <c r="DO214">
        <v>0</v>
      </c>
      <c r="DP214">
        <v>0.21236084999999999</v>
      </c>
      <c r="DQ214">
        <v>-5.6439377110694369E-2</v>
      </c>
      <c r="DR214">
        <v>5.702540817696969E-3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357</v>
      </c>
      <c r="EA214">
        <v>3.29365</v>
      </c>
      <c r="EB214">
        <v>2.6252200000000001</v>
      </c>
      <c r="EC214">
        <v>0.21888299999999999</v>
      </c>
      <c r="ED214">
        <v>0.218751</v>
      </c>
      <c r="EE214">
        <v>0.14962800000000001</v>
      </c>
      <c r="EF214">
        <v>0.147645</v>
      </c>
      <c r="EG214">
        <v>23550</v>
      </c>
      <c r="EH214">
        <v>24028.6</v>
      </c>
      <c r="EI214">
        <v>28073.4</v>
      </c>
      <c r="EJ214">
        <v>29634.1</v>
      </c>
      <c r="EK214">
        <v>32792.9</v>
      </c>
      <c r="EL214">
        <v>35111.9</v>
      </c>
      <c r="EM214">
        <v>39556.199999999997</v>
      </c>
      <c r="EN214">
        <v>42409.9</v>
      </c>
      <c r="EO214">
        <v>2.05078</v>
      </c>
      <c r="EP214">
        <v>2.1308799999999999</v>
      </c>
      <c r="EQ214">
        <v>8.1587599999999996E-2</v>
      </c>
      <c r="ER214">
        <v>0</v>
      </c>
      <c r="ES214">
        <v>33.7256</v>
      </c>
      <c r="ET214">
        <v>999.9</v>
      </c>
      <c r="EU214">
        <v>72.400000000000006</v>
      </c>
      <c r="EV214">
        <v>37.299999999999997</v>
      </c>
      <c r="EW214">
        <v>45.939</v>
      </c>
      <c r="EX214">
        <v>56.832799999999999</v>
      </c>
      <c r="EY214">
        <v>-2.4519199999999999</v>
      </c>
      <c r="EZ214">
        <v>2</v>
      </c>
      <c r="FA214">
        <v>0.71948199999999995</v>
      </c>
      <c r="FB214">
        <v>1.7097</v>
      </c>
      <c r="FC214">
        <v>20.259899999999998</v>
      </c>
      <c r="FD214">
        <v>5.2175900000000004</v>
      </c>
      <c r="FE214">
        <v>12.0091</v>
      </c>
      <c r="FF214">
        <v>4.9847999999999999</v>
      </c>
      <c r="FG214">
        <v>3.2845499999999999</v>
      </c>
      <c r="FH214">
        <v>7049.2</v>
      </c>
      <c r="FI214">
        <v>9999</v>
      </c>
      <c r="FJ214">
        <v>9999</v>
      </c>
      <c r="FK214">
        <v>515.9</v>
      </c>
      <c r="FL214">
        <v>1.86582</v>
      </c>
      <c r="FM214">
        <v>1.8621700000000001</v>
      </c>
      <c r="FN214">
        <v>1.8641799999999999</v>
      </c>
      <c r="FO214">
        <v>1.86033</v>
      </c>
      <c r="FP214">
        <v>1.8610500000000001</v>
      </c>
      <c r="FQ214">
        <v>1.86006</v>
      </c>
      <c r="FR214">
        <v>1.86182</v>
      </c>
      <c r="FS214">
        <v>1.8583700000000001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-0.16</v>
      </c>
      <c r="GH214">
        <v>0.22559999999999999</v>
      </c>
      <c r="GI214">
        <v>-0.69928025100371916</v>
      </c>
      <c r="GJ214">
        <v>1.4630516110468079E-4</v>
      </c>
      <c r="GK214">
        <v>5.5642911680704064E-7</v>
      </c>
      <c r="GL214">
        <v>-2.6618900234199588E-10</v>
      </c>
      <c r="GM214">
        <v>-0.15148303708864999</v>
      </c>
      <c r="GN214">
        <v>8.1235993582925436E-3</v>
      </c>
      <c r="GO214">
        <v>6.4829555091776674E-5</v>
      </c>
      <c r="GP214">
        <v>-4.6489004256989501E-7</v>
      </c>
      <c r="GQ214">
        <v>2</v>
      </c>
      <c r="GR214">
        <v>2085</v>
      </c>
      <c r="GS214">
        <v>3</v>
      </c>
      <c r="GT214">
        <v>37</v>
      </c>
      <c r="GU214">
        <v>18.399999999999999</v>
      </c>
      <c r="GV214">
        <v>18.5</v>
      </c>
      <c r="GW214">
        <v>3.4851100000000002</v>
      </c>
      <c r="GX214">
        <v>2.5622600000000002</v>
      </c>
      <c r="GY214">
        <v>2.04834</v>
      </c>
      <c r="GZ214">
        <v>2.6184099999999999</v>
      </c>
      <c r="HA214">
        <v>2.1972700000000001</v>
      </c>
      <c r="HB214">
        <v>2.35229</v>
      </c>
      <c r="HC214">
        <v>42.164999999999999</v>
      </c>
      <c r="HD214">
        <v>14.9726</v>
      </c>
      <c r="HE214">
        <v>18</v>
      </c>
      <c r="HF214">
        <v>596.58900000000006</v>
      </c>
      <c r="HG214">
        <v>730.69799999999998</v>
      </c>
      <c r="HH214">
        <v>30.999300000000002</v>
      </c>
      <c r="HI214">
        <v>36.224400000000003</v>
      </c>
      <c r="HJ214">
        <v>30.000599999999999</v>
      </c>
      <c r="HK214">
        <v>35.979799999999997</v>
      </c>
      <c r="HL214">
        <v>35.942100000000003</v>
      </c>
      <c r="HM214">
        <v>69.674199999999999</v>
      </c>
      <c r="HN214">
        <v>21.024000000000001</v>
      </c>
      <c r="HO214">
        <v>97.013800000000003</v>
      </c>
      <c r="HP214">
        <v>31</v>
      </c>
      <c r="HQ214">
        <v>1330.41</v>
      </c>
      <c r="HR214">
        <v>38.0824</v>
      </c>
      <c r="HS214">
        <v>98.819599999999994</v>
      </c>
      <c r="HT214">
        <v>98.294799999999995</v>
      </c>
    </row>
    <row r="215" spans="1:228" x14ac:dyDescent="0.2">
      <c r="A215">
        <v>200</v>
      </c>
      <c r="B215">
        <v>1665597525.0999999</v>
      </c>
      <c r="C215">
        <v>794.5</v>
      </c>
      <c r="D215" t="s">
        <v>759</v>
      </c>
      <c r="E215" t="s">
        <v>760</v>
      </c>
      <c r="F215">
        <v>4</v>
      </c>
      <c r="G215">
        <v>1665597522.7874999</v>
      </c>
      <c r="H215">
        <f t="shared" si="102"/>
        <v>5.0144596672204703E-4</v>
      </c>
      <c r="I215">
        <f t="shared" si="103"/>
        <v>0.501445966722047</v>
      </c>
      <c r="J215">
        <f t="shared" si="104"/>
        <v>7.4221593874194154</v>
      </c>
      <c r="K215">
        <f t="shared" si="105"/>
        <v>1307.7025000000001</v>
      </c>
      <c r="L215">
        <f t="shared" si="106"/>
        <v>835.53352679104785</v>
      </c>
      <c r="M215">
        <f t="shared" si="107"/>
        <v>84.475445411325893</v>
      </c>
      <c r="N215">
        <f t="shared" si="108"/>
        <v>132.21342724243632</v>
      </c>
      <c r="O215">
        <f t="shared" si="109"/>
        <v>2.7066194759899222E-2</v>
      </c>
      <c r="P215">
        <f t="shared" si="110"/>
        <v>3.6763400332128295</v>
      </c>
      <c r="Q215">
        <f t="shared" si="111"/>
        <v>2.6955976783862474E-2</v>
      </c>
      <c r="R215">
        <f t="shared" si="112"/>
        <v>1.6857350587881407E-2</v>
      </c>
      <c r="S215">
        <f t="shared" si="113"/>
        <v>226.11797173697386</v>
      </c>
      <c r="T215">
        <f t="shared" si="114"/>
        <v>35.646028661077224</v>
      </c>
      <c r="U215">
        <f t="shared" si="115"/>
        <v>35.037450000000007</v>
      </c>
      <c r="V215">
        <f t="shared" si="116"/>
        <v>5.6600958265159074</v>
      </c>
      <c r="W215">
        <f t="shared" si="117"/>
        <v>69.712326032283229</v>
      </c>
      <c r="X215">
        <f t="shared" si="118"/>
        <v>3.8679481340032442</v>
      </c>
      <c r="Y215">
        <f t="shared" si="119"/>
        <v>5.5484422255714554</v>
      </c>
      <c r="Z215">
        <f t="shared" si="120"/>
        <v>1.7921476925126631</v>
      </c>
      <c r="AA215">
        <f t="shared" si="121"/>
        <v>-22.113767132442273</v>
      </c>
      <c r="AB215">
        <f t="shared" si="122"/>
        <v>-71.235141972632221</v>
      </c>
      <c r="AC215">
        <f t="shared" si="123"/>
        <v>-4.5189779579756948</v>
      </c>
      <c r="AD215">
        <f t="shared" si="124"/>
        <v>128.25008467392368</v>
      </c>
      <c r="AE215">
        <f t="shared" si="125"/>
        <v>30.426112325950182</v>
      </c>
      <c r="AF215">
        <f t="shared" si="126"/>
        <v>0.49683563355651811</v>
      </c>
      <c r="AG215">
        <f t="shared" si="127"/>
        <v>7.4221593874194154</v>
      </c>
      <c r="AH215">
        <v>1372.927621881385</v>
      </c>
      <c r="AI215">
        <v>1362.822969696969</v>
      </c>
      <c r="AJ215">
        <v>1.7086852057818649</v>
      </c>
      <c r="AK215">
        <v>66.503047521225383</v>
      </c>
      <c r="AL215">
        <f t="shared" si="128"/>
        <v>0.501445966722047</v>
      </c>
      <c r="AM215">
        <v>38.057702732032453</v>
      </c>
      <c r="AN215">
        <v>38.258298901098939</v>
      </c>
      <c r="AO215">
        <v>-5.0485499469510058E-5</v>
      </c>
      <c r="AP215">
        <v>87.114648894913799</v>
      </c>
      <c r="AQ215">
        <v>81</v>
      </c>
      <c r="AR215">
        <v>12</v>
      </c>
      <c r="AS215">
        <f t="shared" si="129"/>
        <v>1</v>
      </c>
      <c r="AT215">
        <f t="shared" si="130"/>
        <v>0</v>
      </c>
      <c r="AU215">
        <f t="shared" si="131"/>
        <v>47005.233428528882</v>
      </c>
      <c r="AV215">
        <f t="shared" si="132"/>
        <v>1199.99875</v>
      </c>
      <c r="AW215">
        <f t="shared" si="133"/>
        <v>1025.9254635942871</v>
      </c>
      <c r="AX215">
        <f t="shared" si="134"/>
        <v>0.85493877688979847</v>
      </c>
      <c r="AY215">
        <f t="shared" si="135"/>
        <v>0.18843183939731092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1665597522.7874999</v>
      </c>
      <c r="BF215">
        <v>1307.7025000000001</v>
      </c>
      <c r="BG215">
        <v>1320.6112499999999</v>
      </c>
      <c r="BH215">
        <v>38.257275</v>
      </c>
      <c r="BI215">
        <v>38.058787500000001</v>
      </c>
      <c r="BJ215">
        <v>1307.85375</v>
      </c>
      <c r="BK215">
        <v>38.031599999999997</v>
      </c>
      <c r="BL215">
        <v>649.98337500000002</v>
      </c>
      <c r="BM215">
        <v>101.003625</v>
      </c>
      <c r="BN215">
        <v>9.9972525000000007E-2</v>
      </c>
      <c r="BO215">
        <v>34.678037500000002</v>
      </c>
      <c r="BP215">
        <v>35.037450000000007</v>
      </c>
      <c r="BQ215">
        <v>999.9</v>
      </c>
      <c r="BR215">
        <v>0</v>
      </c>
      <c r="BS215">
        <v>0</v>
      </c>
      <c r="BT215">
        <v>8999.7662500000006</v>
      </c>
      <c r="BU215">
        <v>0</v>
      </c>
      <c r="BV215">
        <v>248.23987500000001</v>
      </c>
      <c r="BW215">
        <v>-12.907287500000001</v>
      </c>
      <c r="BX215">
        <v>1359.7225000000001</v>
      </c>
      <c r="BY215">
        <v>1372.86</v>
      </c>
      <c r="BZ215">
        <v>0.19848474999999999</v>
      </c>
      <c r="CA215">
        <v>1320.6112499999999</v>
      </c>
      <c r="CB215">
        <v>38.058787500000001</v>
      </c>
      <c r="CC215">
        <v>3.8641200000000002</v>
      </c>
      <c r="CD215">
        <v>3.8440724999999998</v>
      </c>
      <c r="CE215">
        <v>28.310700000000001</v>
      </c>
      <c r="CF215">
        <v>28.221299999999999</v>
      </c>
      <c r="CG215">
        <v>1199.99875</v>
      </c>
      <c r="CH215">
        <v>0.49995812499999998</v>
      </c>
      <c r="CI215">
        <v>0.50004187499999997</v>
      </c>
      <c r="CJ215">
        <v>0</v>
      </c>
      <c r="CK215">
        <v>770.47362499999997</v>
      </c>
      <c r="CL215">
        <v>4.9990899999999998</v>
      </c>
      <c r="CM215">
        <v>8404.2587500000009</v>
      </c>
      <c r="CN215">
        <v>9557.6949999999997</v>
      </c>
      <c r="CO215">
        <v>45.561999999999998</v>
      </c>
      <c r="CP215">
        <v>47.952749999999988</v>
      </c>
      <c r="CQ215">
        <v>46.390500000000003</v>
      </c>
      <c r="CR215">
        <v>47.061999999999998</v>
      </c>
      <c r="CS215">
        <v>47</v>
      </c>
      <c r="CT215">
        <v>597.44875000000002</v>
      </c>
      <c r="CU215">
        <v>597.54999999999995</v>
      </c>
      <c r="CV215">
        <v>0</v>
      </c>
      <c r="CW215">
        <v>1665597532</v>
      </c>
      <c r="CX215">
        <v>0</v>
      </c>
      <c r="CY215">
        <v>1665596416</v>
      </c>
      <c r="CZ215" t="s">
        <v>356</v>
      </c>
      <c r="DA215">
        <v>1665596416</v>
      </c>
      <c r="DB215">
        <v>1665596413.5</v>
      </c>
      <c r="DC215">
        <v>13</v>
      </c>
      <c r="DD215">
        <v>-1.9E-2</v>
      </c>
      <c r="DE215">
        <v>-8.0000000000000002E-3</v>
      </c>
      <c r="DF215">
        <v>-0.56100000000000005</v>
      </c>
      <c r="DG215">
        <v>0.20899999999999999</v>
      </c>
      <c r="DH215">
        <v>415</v>
      </c>
      <c r="DI215">
        <v>38</v>
      </c>
      <c r="DJ215">
        <v>0.55000000000000004</v>
      </c>
      <c r="DK215">
        <v>0.34</v>
      </c>
      <c r="DL215">
        <v>-12.879655</v>
      </c>
      <c r="DM215">
        <v>0.55283527204503768</v>
      </c>
      <c r="DN215">
        <v>0.1128625756174295</v>
      </c>
      <c r="DO215">
        <v>0</v>
      </c>
      <c r="DP215">
        <v>0.20791750000000001</v>
      </c>
      <c r="DQ215">
        <v>-6.0878116322702257E-2</v>
      </c>
      <c r="DR215">
        <v>6.1639720108060203E-3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357</v>
      </c>
      <c r="EA215">
        <v>3.2938299999999998</v>
      </c>
      <c r="EB215">
        <v>2.6252</v>
      </c>
      <c r="EC215">
        <v>0.219559</v>
      </c>
      <c r="ED215">
        <v>0.219418</v>
      </c>
      <c r="EE215">
        <v>0.14963299999999999</v>
      </c>
      <c r="EF215">
        <v>0.147645</v>
      </c>
      <c r="EG215">
        <v>23529.200000000001</v>
      </c>
      <c r="EH215">
        <v>24007.5</v>
      </c>
      <c r="EI215">
        <v>28073.200000000001</v>
      </c>
      <c r="EJ215">
        <v>29633.599999999999</v>
      </c>
      <c r="EK215">
        <v>32792.300000000003</v>
      </c>
      <c r="EL215">
        <v>35111.699999999997</v>
      </c>
      <c r="EM215">
        <v>39555.599999999999</v>
      </c>
      <c r="EN215">
        <v>42409.7</v>
      </c>
      <c r="EO215">
        <v>2.0508199999999999</v>
      </c>
      <c r="EP215">
        <v>2.1307299999999998</v>
      </c>
      <c r="EQ215">
        <v>8.1248600000000004E-2</v>
      </c>
      <c r="ER215">
        <v>0</v>
      </c>
      <c r="ES215">
        <v>33.714599999999997</v>
      </c>
      <c r="ET215">
        <v>999.9</v>
      </c>
      <c r="EU215">
        <v>72.400000000000006</v>
      </c>
      <c r="EV215">
        <v>37.299999999999997</v>
      </c>
      <c r="EW215">
        <v>45.941400000000002</v>
      </c>
      <c r="EX215">
        <v>57.102800000000002</v>
      </c>
      <c r="EY215">
        <v>-2.4318900000000001</v>
      </c>
      <c r="EZ215">
        <v>2</v>
      </c>
      <c r="FA215">
        <v>0.71982500000000005</v>
      </c>
      <c r="FB215">
        <v>1.7030799999999999</v>
      </c>
      <c r="FC215">
        <v>20.260000000000002</v>
      </c>
      <c r="FD215">
        <v>5.2172900000000002</v>
      </c>
      <c r="FE215">
        <v>12.009499999999999</v>
      </c>
      <c r="FF215">
        <v>4.9848999999999997</v>
      </c>
      <c r="FG215">
        <v>3.2845</v>
      </c>
      <c r="FH215">
        <v>7049.2</v>
      </c>
      <c r="FI215">
        <v>9999</v>
      </c>
      <c r="FJ215">
        <v>9999</v>
      </c>
      <c r="FK215">
        <v>515.9</v>
      </c>
      <c r="FL215">
        <v>1.86581</v>
      </c>
      <c r="FM215">
        <v>1.8621799999999999</v>
      </c>
      <c r="FN215">
        <v>1.8642000000000001</v>
      </c>
      <c r="FO215">
        <v>1.8603099999999999</v>
      </c>
      <c r="FP215">
        <v>1.8610199999999999</v>
      </c>
      <c r="FQ215">
        <v>1.86008</v>
      </c>
      <c r="FR215">
        <v>1.86181</v>
      </c>
      <c r="FS215">
        <v>1.8583700000000001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-0.15</v>
      </c>
      <c r="GH215">
        <v>0.22570000000000001</v>
      </c>
      <c r="GI215">
        <v>-0.69928025100371916</v>
      </c>
      <c r="GJ215">
        <v>1.4630516110468079E-4</v>
      </c>
      <c r="GK215">
        <v>5.5642911680704064E-7</v>
      </c>
      <c r="GL215">
        <v>-2.6618900234199588E-10</v>
      </c>
      <c r="GM215">
        <v>-0.15148303708864999</v>
      </c>
      <c r="GN215">
        <v>8.1235993582925436E-3</v>
      </c>
      <c r="GO215">
        <v>6.4829555091776674E-5</v>
      </c>
      <c r="GP215">
        <v>-4.6489004256989501E-7</v>
      </c>
      <c r="GQ215">
        <v>2</v>
      </c>
      <c r="GR215">
        <v>2085</v>
      </c>
      <c r="GS215">
        <v>3</v>
      </c>
      <c r="GT215">
        <v>37</v>
      </c>
      <c r="GU215">
        <v>18.5</v>
      </c>
      <c r="GV215">
        <v>18.5</v>
      </c>
      <c r="GW215">
        <v>3.4985400000000002</v>
      </c>
      <c r="GX215">
        <v>2.5427200000000001</v>
      </c>
      <c r="GY215">
        <v>2.04834</v>
      </c>
      <c r="GZ215">
        <v>2.6184099999999999</v>
      </c>
      <c r="HA215">
        <v>2.1972700000000001</v>
      </c>
      <c r="HB215">
        <v>2.3754900000000001</v>
      </c>
      <c r="HC215">
        <v>42.164999999999999</v>
      </c>
      <c r="HD215">
        <v>14.981400000000001</v>
      </c>
      <c r="HE215">
        <v>18</v>
      </c>
      <c r="HF215">
        <v>596.65599999999995</v>
      </c>
      <c r="HG215">
        <v>730.59299999999996</v>
      </c>
      <c r="HH215">
        <v>30.998699999999999</v>
      </c>
      <c r="HI215">
        <v>36.2286</v>
      </c>
      <c r="HJ215">
        <v>30.000499999999999</v>
      </c>
      <c r="HK215">
        <v>35.983199999999997</v>
      </c>
      <c r="HL215">
        <v>35.945399999999999</v>
      </c>
      <c r="HM215">
        <v>69.957499999999996</v>
      </c>
      <c r="HN215">
        <v>21.024000000000001</v>
      </c>
      <c r="HO215">
        <v>97.013800000000003</v>
      </c>
      <c r="HP215">
        <v>31</v>
      </c>
      <c r="HQ215">
        <v>1337.1</v>
      </c>
      <c r="HR215">
        <v>38.084600000000002</v>
      </c>
      <c r="HS215">
        <v>98.818399999999997</v>
      </c>
      <c r="HT215">
        <v>98.293899999999994</v>
      </c>
    </row>
    <row r="216" spans="1:228" x14ac:dyDescent="0.2">
      <c r="A216">
        <v>201</v>
      </c>
      <c r="B216">
        <v>1665597529.0999999</v>
      </c>
      <c r="C216">
        <v>798.5</v>
      </c>
      <c r="D216" t="s">
        <v>761</v>
      </c>
      <c r="E216" t="s">
        <v>762</v>
      </c>
      <c r="F216">
        <v>4</v>
      </c>
      <c r="G216">
        <v>1665597527.0999999</v>
      </c>
      <c r="H216">
        <f t="shared" si="102"/>
        <v>4.9308668177175906E-4</v>
      </c>
      <c r="I216">
        <f t="shared" si="103"/>
        <v>0.49308668177175902</v>
      </c>
      <c r="J216">
        <f t="shared" si="104"/>
        <v>7.0828924613851489</v>
      </c>
      <c r="K216">
        <f t="shared" si="105"/>
        <v>1314.774285714286</v>
      </c>
      <c r="L216">
        <f t="shared" si="106"/>
        <v>856.36890685966512</v>
      </c>
      <c r="M216">
        <f t="shared" si="107"/>
        <v>86.583458568654308</v>
      </c>
      <c r="N216">
        <f t="shared" si="108"/>
        <v>132.93068440763668</v>
      </c>
      <c r="O216">
        <f t="shared" si="109"/>
        <v>2.668199764442249E-2</v>
      </c>
      <c r="P216">
        <f t="shared" si="110"/>
        <v>3.6743348491742549</v>
      </c>
      <c r="Q216">
        <f t="shared" si="111"/>
        <v>2.657482159981726E-2</v>
      </c>
      <c r="R216">
        <f t="shared" si="112"/>
        <v>1.6618856822009507E-2</v>
      </c>
      <c r="S216">
        <f t="shared" si="113"/>
        <v>226.11885523685285</v>
      </c>
      <c r="T216">
        <f t="shared" si="114"/>
        <v>35.643844738961391</v>
      </c>
      <c r="U216">
        <f t="shared" si="115"/>
        <v>35.022714285714287</v>
      </c>
      <c r="V216">
        <f t="shared" si="116"/>
        <v>5.6554799937432589</v>
      </c>
      <c r="W216">
        <f t="shared" si="117"/>
        <v>69.72784743331259</v>
      </c>
      <c r="X216">
        <f t="shared" si="118"/>
        <v>3.8678565117663881</v>
      </c>
      <c r="Y216">
        <f t="shared" si="119"/>
        <v>5.5470757439710008</v>
      </c>
      <c r="Z216">
        <f t="shared" si="120"/>
        <v>1.7876234819768708</v>
      </c>
      <c r="AA216">
        <f t="shared" si="121"/>
        <v>-21.745122666134574</v>
      </c>
      <c r="AB216">
        <f t="shared" si="122"/>
        <v>-69.156307337408961</v>
      </c>
      <c r="AC216">
        <f t="shared" si="123"/>
        <v>-4.3890859510612685</v>
      </c>
      <c r="AD216">
        <f t="shared" si="124"/>
        <v>130.82833928224807</v>
      </c>
      <c r="AE216">
        <f t="shared" si="125"/>
        <v>30.603737791897974</v>
      </c>
      <c r="AF216">
        <f t="shared" si="126"/>
        <v>0.49537725061609805</v>
      </c>
      <c r="AG216">
        <f t="shared" si="127"/>
        <v>7.0828924613851489</v>
      </c>
      <c r="AH216">
        <v>1379.777890385589</v>
      </c>
      <c r="AI216">
        <v>1369.686727272727</v>
      </c>
      <c r="AJ216">
        <v>1.7416371738832439</v>
      </c>
      <c r="AK216">
        <v>66.503047521225383</v>
      </c>
      <c r="AL216">
        <f t="shared" si="128"/>
        <v>0.49308668177175902</v>
      </c>
      <c r="AM216">
        <v>38.058349234855847</v>
      </c>
      <c r="AN216">
        <v>38.255435164835212</v>
      </c>
      <c r="AO216">
        <v>-1.9083317938647029E-5</v>
      </c>
      <c r="AP216">
        <v>87.114648894913799</v>
      </c>
      <c r="AQ216">
        <v>81</v>
      </c>
      <c r="AR216">
        <v>12</v>
      </c>
      <c r="AS216">
        <f t="shared" si="129"/>
        <v>1</v>
      </c>
      <c r="AT216">
        <f t="shared" si="130"/>
        <v>0</v>
      </c>
      <c r="AU216">
        <f t="shared" si="131"/>
        <v>46970.288453980698</v>
      </c>
      <c r="AV216">
        <f t="shared" si="132"/>
        <v>1200.004285714286</v>
      </c>
      <c r="AW216">
        <f t="shared" si="133"/>
        <v>1025.9301135942244</v>
      </c>
      <c r="AX216">
        <f t="shared" si="134"/>
        <v>0.85493870797599159</v>
      </c>
      <c r="AY216">
        <f t="shared" si="135"/>
        <v>0.18843170639366402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1665597527.0999999</v>
      </c>
      <c r="BF216">
        <v>1314.774285714286</v>
      </c>
      <c r="BG216">
        <v>1327.757142857143</v>
      </c>
      <c r="BH216">
        <v>38.255714285714276</v>
      </c>
      <c r="BI216">
        <v>38.057814285714286</v>
      </c>
      <c r="BJ216">
        <v>1314.924285714286</v>
      </c>
      <c r="BK216">
        <v>38.030099999999997</v>
      </c>
      <c r="BL216">
        <v>650.00042857142864</v>
      </c>
      <c r="BM216">
        <v>101.0054285714286</v>
      </c>
      <c r="BN216">
        <v>9.9898671428571437E-2</v>
      </c>
      <c r="BO216">
        <v>34.6736</v>
      </c>
      <c r="BP216">
        <v>35.022714285714287</v>
      </c>
      <c r="BQ216">
        <v>999.89999999999986</v>
      </c>
      <c r="BR216">
        <v>0</v>
      </c>
      <c r="BS216">
        <v>0</v>
      </c>
      <c r="BT216">
        <v>8992.6785714285706</v>
      </c>
      <c r="BU216">
        <v>0</v>
      </c>
      <c r="BV216">
        <v>241.4421428571429</v>
      </c>
      <c r="BW216">
        <v>-12.984914285714289</v>
      </c>
      <c r="BX216">
        <v>1367.0714285714289</v>
      </c>
      <c r="BY216">
        <v>1380.287142857143</v>
      </c>
      <c r="BZ216">
        <v>0.1979147142857143</v>
      </c>
      <c r="CA216">
        <v>1327.757142857143</v>
      </c>
      <c r="CB216">
        <v>38.057814285714286</v>
      </c>
      <c r="CC216">
        <v>3.8640357142857149</v>
      </c>
      <c r="CD216">
        <v>3.8440414285714288</v>
      </c>
      <c r="CE216">
        <v>28.310314285714291</v>
      </c>
      <c r="CF216">
        <v>28.221157142857141</v>
      </c>
      <c r="CG216">
        <v>1200.004285714286</v>
      </c>
      <c r="CH216">
        <v>0.49996000000000013</v>
      </c>
      <c r="CI216">
        <v>0.50004000000000015</v>
      </c>
      <c r="CJ216">
        <v>0</v>
      </c>
      <c r="CK216">
        <v>770.56242857142854</v>
      </c>
      <c r="CL216">
        <v>4.9990899999999998</v>
      </c>
      <c r="CM216">
        <v>8401.64</v>
      </c>
      <c r="CN216">
        <v>9557.7471428571444</v>
      </c>
      <c r="CO216">
        <v>45.561999999999998</v>
      </c>
      <c r="CP216">
        <v>47.954999999999998</v>
      </c>
      <c r="CQ216">
        <v>46.392714285714291</v>
      </c>
      <c r="CR216">
        <v>47.061999999999998</v>
      </c>
      <c r="CS216">
        <v>47</v>
      </c>
      <c r="CT216">
        <v>597.45428571428579</v>
      </c>
      <c r="CU216">
        <v>597.55000000000007</v>
      </c>
      <c r="CV216">
        <v>0</v>
      </c>
      <c r="CW216">
        <v>1665597536.2</v>
      </c>
      <c r="CX216">
        <v>0</v>
      </c>
      <c r="CY216">
        <v>1665596416</v>
      </c>
      <c r="CZ216" t="s">
        <v>356</v>
      </c>
      <c r="DA216">
        <v>1665596416</v>
      </c>
      <c r="DB216">
        <v>1665596413.5</v>
      </c>
      <c r="DC216">
        <v>13</v>
      </c>
      <c r="DD216">
        <v>-1.9E-2</v>
      </c>
      <c r="DE216">
        <v>-8.0000000000000002E-3</v>
      </c>
      <c r="DF216">
        <v>-0.56100000000000005</v>
      </c>
      <c r="DG216">
        <v>0.20899999999999999</v>
      </c>
      <c r="DH216">
        <v>415</v>
      </c>
      <c r="DI216">
        <v>38</v>
      </c>
      <c r="DJ216">
        <v>0.55000000000000004</v>
      </c>
      <c r="DK216">
        <v>0.34</v>
      </c>
      <c r="DL216">
        <v>-12.867447500000001</v>
      </c>
      <c r="DM216">
        <v>-0.29916810506563152</v>
      </c>
      <c r="DN216">
        <v>0.10174780829949109</v>
      </c>
      <c r="DO216">
        <v>0</v>
      </c>
      <c r="DP216">
        <v>0.204660325</v>
      </c>
      <c r="DQ216">
        <v>-5.8426075046905487E-2</v>
      </c>
      <c r="DR216">
        <v>5.9548469350080716E-3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357</v>
      </c>
      <c r="EA216">
        <v>3.29366</v>
      </c>
      <c r="EB216">
        <v>2.6251600000000002</v>
      </c>
      <c r="EC216">
        <v>0.220244</v>
      </c>
      <c r="ED216">
        <v>0.220108</v>
      </c>
      <c r="EE216">
        <v>0.14962900000000001</v>
      </c>
      <c r="EF216">
        <v>0.14765200000000001</v>
      </c>
      <c r="EG216">
        <v>23507.8</v>
      </c>
      <c r="EH216">
        <v>23985.5</v>
      </c>
      <c r="EI216">
        <v>28072.400000000001</v>
      </c>
      <c r="EJ216">
        <v>29632.7</v>
      </c>
      <c r="EK216">
        <v>32791.699999999997</v>
      </c>
      <c r="EL216">
        <v>35110.5</v>
      </c>
      <c r="EM216">
        <v>39554.6</v>
      </c>
      <c r="EN216">
        <v>42408.5</v>
      </c>
      <c r="EO216">
        <v>2.0506000000000002</v>
      </c>
      <c r="EP216">
        <v>2.13063</v>
      </c>
      <c r="EQ216">
        <v>8.1233700000000006E-2</v>
      </c>
      <c r="ER216">
        <v>0</v>
      </c>
      <c r="ES216">
        <v>33.704300000000003</v>
      </c>
      <c r="ET216">
        <v>999.9</v>
      </c>
      <c r="EU216">
        <v>72.400000000000006</v>
      </c>
      <c r="EV216">
        <v>37.299999999999997</v>
      </c>
      <c r="EW216">
        <v>45.936599999999999</v>
      </c>
      <c r="EX216">
        <v>57.312800000000003</v>
      </c>
      <c r="EY216">
        <v>-2.3117000000000001</v>
      </c>
      <c r="EZ216">
        <v>2</v>
      </c>
      <c r="FA216">
        <v>0.720163</v>
      </c>
      <c r="FB216">
        <v>1.69659</v>
      </c>
      <c r="FC216">
        <v>20.260100000000001</v>
      </c>
      <c r="FD216">
        <v>5.2184900000000001</v>
      </c>
      <c r="FE216">
        <v>12.009399999999999</v>
      </c>
      <c r="FF216">
        <v>4.9852999999999996</v>
      </c>
      <c r="FG216">
        <v>3.2845499999999999</v>
      </c>
      <c r="FH216">
        <v>7049.6</v>
      </c>
      <c r="FI216">
        <v>9999</v>
      </c>
      <c r="FJ216">
        <v>9999</v>
      </c>
      <c r="FK216">
        <v>515.9</v>
      </c>
      <c r="FL216">
        <v>1.86582</v>
      </c>
      <c r="FM216">
        <v>1.8621799999999999</v>
      </c>
      <c r="FN216">
        <v>1.8642000000000001</v>
      </c>
      <c r="FO216">
        <v>1.86032</v>
      </c>
      <c r="FP216">
        <v>1.86104</v>
      </c>
      <c r="FQ216">
        <v>1.86006</v>
      </c>
      <c r="FR216">
        <v>1.8618300000000001</v>
      </c>
      <c r="FS216">
        <v>1.8583700000000001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-0.15</v>
      </c>
      <c r="GH216">
        <v>0.22559999999999999</v>
      </c>
      <c r="GI216">
        <v>-0.69928025100371916</v>
      </c>
      <c r="GJ216">
        <v>1.4630516110468079E-4</v>
      </c>
      <c r="GK216">
        <v>5.5642911680704064E-7</v>
      </c>
      <c r="GL216">
        <v>-2.6618900234199588E-10</v>
      </c>
      <c r="GM216">
        <v>-0.15148303708864999</v>
      </c>
      <c r="GN216">
        <v>8.1235993582925436E-3</v>
      </c>
      <c r="GO216">
        <v>6.4829555091776674E-5</v>
      </c>
      <c r="GP216">
        <v>-4.6489004256989501E-7</v>
      </c>
      <c r="GQ216">
        <v>2</v>
      </c>
      <c r="GR216">
        <v>2085</v>
      </c>
      <c r="GS216">
        <v>3</v>
      </c>
      <c r="GT216">
        <v>37</v>
      </c>
      <c r="GU216">
        <v>18.600000000000001</v>
      </c>
      <c r="GV216">
        <v>18.600000000000001</v>
      </c>
      <c r="GW216">
        <v>3.5107400000000002</v>
      </c>
      <c r="GX216">
        <v>2.5561500000000001</v>
      </c>
      <c r="GY216">
        <v>2.04834</v>
      </c>
      <c r="GZ216">
        <v>2.6196299999999999</v>
      </c>
      <c r="HA216">
        <v>2.1972700000000001</v>
      </c>
      <c r="HB216">
        <v>2.34985</v>
      </c>
      <c r="HC216">
        <v>42.164999999999999</v>
      </c>
      <c r="HD216">
        <v>14.9726</v>
      </c>
      <c r="HE216">
        <v>18</v>
      </c>
      <c r="HF216">
        <v>596.53</v>
      </c>
      <c r="HG216">
        <v>730.54600000000005</v>
      </c>
      <c r="HH216">
        <v>30.9984</v>
      </c>
      <c r="HI216">
        <v>36.231999999999999</v>
      </c>
      <c r="HJ216">
        <v>30.000499999999999</v>
      </c>
      <c r="HK216">
        <v>35.987900000000003</v>
      </c>
      <c r="HL216">
        <v>35.949599999999997</v>
      </c>
      <c r="HM216">
        <v>70.197599999999994</v>
      </c>
      <c r="HN216">
        <v>21.024000000000001</v>
      </c>
      <c r="HO216">
        <v>97.013800000000003</v>
      </c>
      <c r="HP216">
        <v>31</v>
      </c>
      <c r="HQ216">
        <v>1343.8</v>
      </c>
      <c r="HR216">
        <v>38.090400000000002</v>
      </c>
      <c r="HS216">
        <v>98.815899999999999</v>
      </c>
      <c r="HT216">
        <v>98.2911</v>
      </c>
    </row>
    <row r="217" spans="1:228" x14ac:dyDescent="0.2">
      <c r="A217">
        <v>202</v>
      </c>
      <c r="B217">
        <v>1665597533.0999999</v>
      </c>
      <c r="C217">
        <v>802.5</v>
      </c>
      <c r="D217" t="s">
        <v>763</v>
      </c>
      <c r="E217" t="s">
        <v>764</v>
      </c>
      <c r="F217">
        <v>4</v>
      </c>
      <c r="G217">
        <v>1665597530.7874999</v>
      </c>
      <c r="H217">
        <f t="shared" si="102"/>
        <v>4.9772725340450116E-4</v>
      </c>
      <c r="I217">
        <f t="shared" si="103"/>
        <v>0.49772725340450114</v>
      </c>
      <c r="J217">
        <f t="shared" si="104"/>
        <v>7.4174825141412821</v>
      </c>
      <c r="K217">
        <f t="shared" si="105"/>
        <v>1320.91625</v>
      </c>
      <c r="L217">
        <f t="shared" si="106"/>
        <v>847.02205453453689</v>
      </c>
      <c r="M217">
        <f t="shared" si="107"/>
        <v>85.638209906463189</v>
      </c>
      <c r="N217">
        <f t="shared" si="108"/>
        <v>133.55130776201739</v>
      </c>
      <c r="O217">
        <f t="shared" si="109"/>
        <v>2.695888863133147E-2</v>
      </c>
      <c r="P217">
        <f t="shared" si="110"/>
        <v>3.671602588570293</v>
      </c>
      <c r="Q217">
        <f t="shared" si="111"/>
        <v>2.6849400481382367E-2</v>
      </c>
      <c r="R217">
        <f t="shared" si="112"/>
        <v>1.6790675174358352E-2</v>
      </c>
      <c r="S217">
        <f t="shared" si="113"/>
        <v>226.1201838618652</v>
      </c>
      <c r="T217">
        <f t="shared" si="114"/>
        <v>35.640297125568956</v>
      </c>
      <c r="U217">
        <f t="shared" si="115"/>
        <v>35.017899999999997</v>
      </c>
      <c r="V217">
        <f t="shared" si="116"/>
        <v>5.6539726703219548</v>
      </c>
      <c r="W217">
        <f t="shared" si="117"/>
        <v>69.742539757389537</v>
      </c>
      <c r="X217">
        <f t="shared" si="118"/>
        <v>3.8679709659761636</v>
      </c>
      <c r="Y217">
        <f t="shared" si="119"/>
        <v>5.5460712779194914</v>
      </c>
      <c r="Z217">
        <f t="shared" si="120"/>
        <v>1.7860017043457912</v>
      </c>
      <c r="AA217">
        <f t="shared" si="121"/>
        <v>-21.949771875138502</v>
      </c>
      <c r="AB217">
        <f t="shared" si="122"/>
        <v>-68.79771643228429</v>
      </c>
      <c r="AC217">
        <f t="shared" si="123"/>
        <v>-4.3694048348176855</v>
      </c>
      <c r="AD217">
        <f t="shared" si="124"/>
        <v>131.00329071962472</v>
      </c>
      <c r="AE217">
        <f t="shared" si="125"/>
        <v>30.736597731356596</v>
      </c>
      <c r="AF217">
        <f t="shared" si="126"/>
        <v>0.49260396070805101</v>
      </c>
      <c r="AG217">
        <f t="shared" si="127"/>
        <v>7.4174825141412821</v>
      </c>
      <c r="AH217">
        <v>1386.78318657672</v>
      </c>
      <c r="AI217">
        <v>1376.5915151515151</v>
      </c>
      <c r="AJ217">
        <v>1.7307897040337781</v>
      </c>
      <c r="AK217">
        <v>66.503047521225383</v>
      </c>
      <c r="AL217">
        <f t="shared" si="128"/>
        <v>0.49772725340450114</v>
      </c>
      <c r="AM217">
        <v>38.059034264112832</v>
      </c>
      <c r="AN217">
        <v>38.257768131868161</v>
      </c>
      <c r="AO217">
        <v>1.8931875128366311E-5</v>
      </c>
      <c r="AP217">
        <v>87.114648894913799</v>
      </c>
      <c r="AQ217">
        <v>81</v>
      </c>
      <c r="AR217">
        <v>12</v>
      </c>
      <c r="AS217">
        <f t="shared" si="129"/>
        <v>1</v>
      </c>
      <c r="AT217">
        <f t="shared" si="130"/>
        <v>0</v>
      </c>
      <c r="AU217">
        <f t="shared" si="131"/>
        <v>46922.230960676432</v>
      </c>
      <c r="AV217">
        <f t="shared" si="132"/>
        <v>1200.01125</v>
      </c>
      <c r="AW217">
        <f t="shared" si="133"/>
        <v>1025.9360760942309</v>
      </c>
      <c r="AX217">
        <f t="shared" si="134"/>
        <v>0.85493871502807228</v>
      </c>
      <c r="AY217">
        <f t="shared" si="135"/>
        <v>0.18843172000417929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1665597530.7874999</v>
      </c>
      <c r="BF217">
        <v>1320.91625</v>
      </c>
      <c r="BG217">
        <v>1333.9537499999999</v>
      </c>
      <c r="BH217">
        <v>38.256950000000003</v>
      </c>
      <c r="BI217">
        <v>38.060162499999997</v>
      </c>
      <c r="BJ217">
        <v>1321.0625</v>
      </c>
      <c r="BK217">
        <v>38.031312499999999</v>
      </c>
      <c r="BL217">
        <v>650.01475000000005</v>
      </c>
      <c r="BM217">
        <v>101.005</v>
      </c>
      <c r="BN217">
        <v>0.100053225</v>
      </c>
      <c r="BO217">
        <v>34.670337500000002</v>
      </c>
      <c r="BP217">
        <v>35.017899999999997</v>
      </c>
      <c r="BQ217">
        <v>999.9</v>
      </c>
      <c r="BR217">
        <v>0</v>
      </c>
      <c r="BS217">
        <v>0</v>
      </c>
      <c r="BT217">
        <v>8983.28125</v>
      </c>
      <c r="BU217">
        <v>0</v>
      </c>
      <c r="BV217">
        <v>239.28812500000001</v>
      </c>
      <c r="BW217">
        <v>-13.039099999999999</v>
      </c>
      <c r="BX217">
        <v>1373.45625</v>
      </c>
      <c r="BY217">
        <v>1386.73125</v>
      </c>
      <c r="BZ217">
        <v>0.19679325</v>
      </c>
      <c r="CA217">
        <v>1333.9537499999999</v>
      </c>
      <c r="CB217">
        <v>38.060162499999997</v>
      </c>
      <c r="CC217">
        <v>3.8641424999999998</v>
      </c>
      <c r="CD217">
        <v>3.844265</v>
      </c>
      <c r="CE217">
        <v>28.3107875</v>
      </c>
      <c r="CF217">
        <v>28.222149999999999</v>
      </c>
      <c r="CG217">
        <v>1200.01125</v>
      </c>
      <c r="CH217">
        <v>0.49996000000000002</v>
      </c>
      <c r="CI217">
        <v>0.50004000000000004</v>
      </c>
      <c r="CJ217">
        <v>0</v>
      </c>
      <c r="CK217">
        <v>770.68074999999999</v>
      </c>
      <c r="CL217">
        <v>4.9990899999999998</v>
      </c>
      <c r="CM217">
        <v>8400.6662499999984</v>
      </c>
      <c r="CN217">
        <v>9557.807499999999</v>
      </c>
      <c r="CO217">
        <v>45.561999999999998</v>
      </c>
      <c r="CP217">
        <v>47.992125000000001</v>
      </c>
      <c r="CQ217">
        <v>46.375</v>
      </c>
      <c r="CR217">
        <v>47.061999999999998</v>
      </c>
      <c r="CS217">
        <v>47.03875</v>
      </c>
      <c r="CT217">
        <v>597.45749999999998</v>
      </c>
      <c r="CU217">
        <v>597.55374999999992</v>
      </c>
      <c r="CV217">
        <v>0</v>
      </c>
      <c r="CW217">
        <v>1665597539.8</v>
      </c>
      <c r="CX217">
        <v>0</v>
      </c>
      <c r="CY217">
        <v>1665596416</v>
      </c>
      <c r="CZ217" t="s">
        <v>356</v>
      </c>
      <c r="DA217">
        <v>1665596416</v>
      </c>
      <c r="DB217">
        <v>1665596413.5</v>
      </c>
      <c r="DC217">
        <v>13</v>
      </c>
      <c r="DD217">
        <v>-1.9E-2</v>
      </c>
      <c r="DE217">
        <v>-8.0000000000000002E-3</v>
      </c>
      <c r="DF217">
        <v>-0.56100000000000005</v>
      </c>
      <c r="DG217">
        <v>0.20899999999999999</v>
      </c>
      <c r="DH217">
        <v>415</v>
      </c>
      <c r="DI217">
        <v>38</v>
      </c>
      <c r="DJ217">
        <v>0.55000000000000004</v>
      </c>
      <c r="DK217">
        <v>0.34</v>
      </c>
      <c r="DL217">
        <v>-12.899642500000001</v>
      </c>
      <c r="DM217">
        <v>-0.82950056285175999</v>
      </c>
      <c r="DN217">
        <v>0.1167592220929464</v>
      </c>
      <c r="DO217">
        <v>0</v>
      </c>
      <c r="DP217">
        <v>0.20148895</v>
      </c>
      <c r="DQ217">
        <v>-4.6743512195122447E-2</v>
      </c>
      <c r="DR217">
        <v>4.9911264207090572E-3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357</v>
      </c>
      <c r="EA217">
        <v>3.2938000000000001</v>
      </c>
      <c r="EB217">
        <v>2.6251000000000002</v>
      </c>
      <c r="EC217">
        <v>0.220912</v>
      </c>
      <c r="ED217">
        <v>0.22076799999999999</v>
      </c>
      <c r="EE217">
        <v>0.14963499999999999</v>
      </c>
      <c r="EF217">
        <v>0.14765400000000001</v>
      </c>
      <c r="EG217">
        <v>23487.599999999999</v>
      </c>
      <c r="EH217">
        <v>23965.1</v>
      </c>
      <c r="EI217">
        <v>28072.400000000001</v>
      </c>
      <c r="EJ217">
        <v>29632.799999999999</v>
      </c>
      <c r="EK217">
        <v>32791.4</v>
      </c>
      <c r="EL217">
        <v>35110.5</v>
      </c>
      <c r="EM217">
        <v>39554.5</v>
      </c>
      <c r="EN217">
        <v>42408.6</v>
      </c>
      <c r="EO217">
        <v>2.0504799999999999</v>
      </c>
      <c r="EP217">
        <v>2.1307299999999998</v>
      </c>
      <c r="EQ217">
        <v>8.20607E-2</v>
      </c>
      <c r="ER217">
        <v>0</v>
      </c>
      <c r="ES217">
        <v>33.693300000000001</v>
      </c>
      <c r="ET217">
        <v>999.9</v>
      </c>
      <c r="EU217">
        <v>72.400000000000006</v>
      </c>
      <c r="EV217">
        <v>37.299999999999997</v>
      </c>
      <c r="EW217">
        <v>45.9373</v>
      </c>
      <c r="EX217">
        <v>57.072800000000001</v>
      </c>
      <c r="EY217">
        <v>-2.3397399999999999</v>
      </c>
      <c r="EZ217">
        <v>2</v>
      </c>
      <c r="FA217">
        <v>0.72057899999999997</v>
      </c>
      <c r="FB217">
        <v>1.6906099999999999</v>
      </c>
      <c r="FC217">
        <v>20.260100000000001</v>
      </c>
      <c r="FD217">
        <v>5.2181899999999999</v>
      </c>
      <c r="FE217">
        <v>12.009399999999999</v>
      </c>
      <c r="FF217">
        <v>4.9855999999999998</v>
      </c>
      <c r="FG217">
        <v>3.2845800000000001</v>
      </c>
      <c r="FH217">
        <v>7049.6</v>
      </c>
      <c r="FI217">
        <v>9999</v>
      </c>
      <c r="FJ217">
        <v>9999</v>
      </c>
      <c r="FK217">
        <v>515.9</v>
      </c>
      <c r="FL217">
        <v>1.8658399999999999</v>
      </c>
      <c r="FM217">
        <v>1.8621799999999999</v>
      </c>
      <c r="FN217">
        <v>1.8642300000000001</v>
      </c>
      <c r="FO217">
        <v>1.86033</v>
      </c>
      <c r="FP217">
        <v>1.86103</v>
      </c>
      <c r="FQ217">
        <v>1.86009</v>
      </c>
      <c r="FR217">
        <v>1.8618600000000001</v>
      </c>
      <c r="FS217">
        <v>1.8583700000000001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-0.15</v>
      </c>
      <c r="GH217">
        <v>0.22570000000000001</v>
      </c>
      <c r="GI217">
        <v>-0.69928025100371916</v>
      </c>
      <c r="GJ217">
        <v>1.4630516110468079E-4</v>
      </c>
      <c r="GK217">
        <v>5.5642911680704064E-7</v>
      </c>
      <c r="GL217">
        <v>-2.6618900234199588E-10</v>
      </c>
      <c r="GM217">
        <v>-0.15148303708864999</v>
      </c>
      <c r="GN217">
        <v>8.1235993582925436E-3</v>
      </c>
      <c r="GO217">
        <v>6.4829555091776674E-5</v>
      </c>
      <c r="GP217">
        <v>-4.6489004256989501E-7</v>
      </c>
      <c r="GQ217">
        <v>2</v>
      </c>
      <c r="GR217">
        <v>2085</v>
      </c>
      <c r="GS217">
        <v>3</v>
      </c>
      <c r="GT217">
        <v>37</v>
      </c>
      <c r="GU217">
        <v>18.600000000000001</v>
      </c>
      <c r="GV217">
        <v>18.7</v>
      </c>
      <c r="GW217">
        <v>3.5241699999999998</v>
      </c>
      <c r="GX217">
        <v>2.5561500000000001</v>
      </c>
      <c r="GY217">
        <v>2.04834</v>
      </c>
      <c r="GZ217">
        <v>2.6184099999999999</v>
      </c>
      <c r="HA217">
        <v>2.1972700000000001</v>
      </c>
      <c r="HB217">
        <v>2.32544</v>
      </c>
      <c r="HC217">
        <v>42.164999999999999</v>
      </c>
      <c r="HD217">
        <v>14.9726</v>
      </c>
      <c r="HE217">
        <v>18</v>
      </c>
      <c r="HF217">
        <v>596.47</v>
      </c>
      <c r="HG217">
        <v>730.68399999999997</v>
      </c>
      <c r="HH217">
        <v>30.9984</v>
      </c>
      <c r="HI217">
        <v>36.236199999999997</v>
      </c>
      <c r="HJ217">
        <v>30.000599999999999</v>
      </c>
      <c r="HK217">
        <v>35.991500000000002</v>
      </c>
      <c r="HL217">
        <v>35.953299999999999</v>
      </c>
      <c r="HM217">
        <v>70.466499999999996</v>
      </c>
      <c r="HN217">
        <v>21.024000000000001</v>
      </c>
      <c r="HO217">
        <v>97.013800000000003</v>
      </c>
      <c r="HP217">
        <v>31</v>
      </c>
      <c r="HQ217">
        <v>1350.49</v>
      </c>
      <c r="HR217">
        <v>38.087499999999999</v>
      </c>
      <c r="HS217">
        <v>98.815799999999996</v>
      </c>
      <c r="HT217">
        <v>98.291200000000003</v>
      </c>
    </row>
    <row r="218" spans="1:228" x14ac:dyDescent="0.2">
      <c r="A218">
        <v>203</v>
      </c>
      <c r="B218">
        <v>1665597537.0999999</v>
      </c>
      <c r="C218">
        <v>806.5</v>
      </c>
      <c r="D218" t="s">
        <v>765</v>
      </c>
      <c r="E218" t="s">
        <v>766</v>
      </c>
      <c r="F218">
        <v>4</v>
      </c>
      <c r="G218">
        <v>1665597535.0999999</v>
      </c>
      <c r="H218">
        <f t="shared" si="102"/>
        <v>5.102124784412054E-4</v>
      </c>
      <c r="I218">
        <f t="shared" si="103"/>
        <v>0.51021247844120543</v>
      </c>
      <c r="J218">
        <f t="shared" si="104"/>
        <v>6.7014306907376398</v>
      </c>
      <c r="K218">
        <f t="shared" si="105"/>
        <v>1328.078571428571</v>
      </c>
      <c r="L218">
        <f t="shared" si="106"/>
        <v>905.84579113800282</v>
      </c>
      <c r="M218">
        <f t="shared" si="107"/>
        <v>91.583854253937233</v>
      </c>
      <c r="N218">
        <f t="shared" si="108"/>
        <v>134.2729143452645</v>
      </c>
      <c r="O218">
        <f t="shared" si="109"/>
        <v>2.7652424190472136E-2</v>
      </c>
      <c r="P218">
        <f t="shared" si="110"/>
        <v>3.6732935864185077</v>
      </c>
      <c r="Q218">
        <f t="shared" si="111"/>
        <v>2.7537296043640226E-2</v>
      </c>
      <c r="R218">
        <f t="shared" si="112"/>
        <v>1.7221113738661822E-2</v>
      </c>
      <c r="S218">
        <f t="shared" si="113"/>
        <v>226.1177375221277</v>
      </c>
      <c r="T218">
        <f t="shared" si="114"/>
        <v>35.6382129439991</v>
      </c>
      <c r="U218">
        <f t="shared" si="115"/>
        <v>35.016300000000001</v>
      </c>
      <c r="V218">
        <f t="shared" si="116"/>
        <v>5.6534717974141717</v>
      </c>
      <c r="W218">
        <f t="shared" si="117"/>
        <v>69.747246691083248</v>
      </c>
      <c r="X218">
        <f t="shared" si="118"/>
        <v>3.8684386911133393</v>
      </c>
      <c r="Y218">
        <f t="shared" si="119"/>
        <v>5.5463675982035499</v>
      </c>
      <c r="Z218">
        <f t="shared" si="120"/>
        <v>1.7850331063008325</v>
      </c>
      <c r="AA218">
        <f t="shared" si="121"/>
        <v>-22.50037029925716</v>
      </c>
      <c r="AB218">
        <f t="shared" si="122"/>
        <v>-68.321938321692912</v>
      </c>
      <c r="AC218">
        <f t="shared" si="123"/>
        <v>-4.3371767046668648</v>
      </c>
      <c r="AD218">
        <f t="shared" si="124"/>
        <v>130.95825219651078</v>
      </c>
      <c r="AE218">
        <f t="shared" si="125"/>
        <v>30.285561146071295</v>
      </c>
      <c r="AF218">
        <f t="shared" si="126"/>
        <v>0.49618730538832539</v>
      </c>
      <c r="AG218">
        <f t="shared" si="127"/>
        <v>6.7014306907376398</v>
      </c>
      <c r="AH218">
        <v>1393.5039804310759</v>
      </c>
      <c r="AI218">
        <v>1383.542181818181</v>
      </c>
      <c r="AJ218">
        <v>1.7503367812637221</v>
      </c>
      <c r="AK218">
        <v>66.503047521225383</v>
      </c>
      <c r="AL218">
        <f t="shared" si="128"/>
        <v>0.51021247844120543</v>
      </c>
      <c r="AM218">
        <v>38.06177737672396</v>
      </c>
      <c r="AN218">
        <v>38.265545054945079</v>
      </c>
      <c r="AO218">
        <v>1.196916811638749E-5</v>
      </c>
      <c r="AP218">
        <v>87.114648894913799</v>
      </c>
      <c r="AQ218">
        <v>81</v>
      </c>
      <c r="AR218">
        <v>12</v>
      </c>
      <c r="AS218">
        <f t="shared" si="129"/>
        <v>1</v>
      </c>
      <c r="AT218">
        <f t="shared" si="130"/>
        <v>0</v>
      </c>
      <c r="AU218">
        <f t="shared" si="131"/>
        <v>46952.119789163218</v>
      </c>
      <c r="AV218">
        <f t="shared" si="132"/>
        <v>1200.0014285714281</v>
      </c>
      <c r="AW218">
        <f t="shared" si="133"/>
        <v>1025.9273707368534</v>
      </c>
      <c r="AX218">
        <f t="shared" si="134"/>
        <v>0.85493845783016653</v>
      </c>
      <c r="AY218">
        <f t="shared" si="135"/>
        <v>0.18843122361222125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1665597535.0999999</v>
      </c>
      <c r="BF218">
        <v>1328.078571428571</v>
      </c>
      <c r="BG218">
        <v>1340.9328571428571</v>
      </c>
      <c r="BH218">
        <v>38.262300000000003</v>
      </c>
      <c r="BI218">
        <v>38.064071428571431</v>
      </c>
      <c r="BJ218">
        <v>1328.225714285715</v>
      </c>
      <c r="BK218">
        <v>38.036557142857141</v>
      </c>
      <c r="BL218">
        <v>649.97971428571429</v>
      </c>
      <c r="BM218">
        <v>101.0031428571429</v>
      </c>
      <c r="BN218">
        <v>9.999760000000002E-2</v>
      </c>
      <c r="BO218">
        <v>34.671300000000002</v>
      </c>
      <c r="BP218">
        <v>35.016300000000001</v>
      </c>
      <c r="BQ218">
        <v>999.89999999999986</v>
      </c>
      <c r="BR218">
        <v>0</v>
      </c>
      <c r="BS218">
        <v>0</v>
      </c>
      <c r="BT218">
        <v>8989.2857142857138</v>
      </c>
      <c r="BU218">
        <v>0</v>
      </c>
      <c r="BV218">
        <v>236.73071428571421</v>
      </c>
      <c r="BW218">
        <v>-12.85388571428572</v>
      </c>
      <c r="BX218">
        <v>1380.9157142857141</v>
      </c>
      <c r="BY218">
        <v>1393.994285714286</v>
      </c>
      <c r="BZ218">
        <v>0.19823128571428569</v>
      </c>
      <c r="CA218">
        <v>1340.9328571428571</v>
      </c>
      <c r="CB218">
        <v>38.064071428571431</v>
      </c>
      <c r="CC218">
        <v>3.8646128571428568</v>
      </c>
      <c r="CD218">
        <v>3.844588571428571</v>
      </c>
      <c r="CE218">
        <v>28.31287142857143</v>
      </c>
      <c r="CF218">
        <v>28.223600000000001</v>
      </c>
      <c r="CG218">
        <v>1200.0014285714281</v>
      </c>
      <c r="CH218">
        <v>0.49997000000000003</v>
      </c>
      <c r="CI218">
        <v>0.50003000000000009</v>
      </c>
      <c r="CJ218">
        <v>0</v>
      </c>
      <c r="CK218">
        <v>770.4078571428571</v>
      </c>
      <c r="CL218">
        <v>4.9990899999999998</v>
      </c>
      <c r="CM218">
        <v>8399.8457142857133</v>
      </c>
      <c r="CN218">
        <v>9557.7700000000023</v>
      </c>
      <c r="CO218">
        <v>45.561999999999998</v>
      </c>
      <c r="CP218">
        <v>47.982000000000014</v>
      </c>
      <c r="CQ218">
        <v>46.392714285714291</v>
      </c>
      <c r="CR218">
        <v>47.061999999999998</v>
      </c>
      <c r="CS218">
        <v>47.061999999999998</v>
      </c>
      <c r="CT218">
        <v>597.46285714285727</v>
      </c>
      <c r="CU218">
        <v>597.53857142857134</v>
      </c>
      <c r="CV218">
        <v>0</v>
      </c>
      <c r="CW218">
        <v>1665597544</v>
      </c>
      <c r="CX218">
        <v>0</v>
      </c>
      <c r="CY218">
        <v>1665596416</v>
      </c>
      <c r="CZ218" t="s">
        <v>356</v>
      </c>
      <c r="DA218">
        <v>1665596416</v>
      </c>
      <c r="DB218">
        <v>1665596413.5</v>
      </c>
      <c r="DC218">
        <v>13</v>
      </c>
      <c r="DD218">
        <v>-1.9E-2</v>
      </c>
      <c r="DE218">
        <v>-8.0000000000000002E-3</v>
      </c>
      <c r="DF218">
        <v>-0.56100000000000005</v>
      </c>
      <c r="DG218">
        <v>0.20899999999999999</v>
      </c>
      <c r="DH218">
        <v>415</v>
      </c>
      <c r="DI218">
        <v>38</v>
      </c>
      <c r="DJ218">
        <v>0.55000000000000004</v>
      </c>
      <c r="DK218">
        <v>0.34</v>
      </c>
      <c r="DL218">
        <v>-12.905635</v>
      </c>
      <c r="DM218">
        <v>-0.73443827392120009</v>
      </c>
      <c r="DN218">
        <v>0.1200141357299214</v>
      </c>
      <c r="DO218">
        <v>0</v>
      </c>
      <c r="DP218">
        <v>0.199171875</v>
      </c>
      <c r="DQ218">
        <v>-2.2890585365854099E-2</v>
      </c>
      <c r="DR218">
        <v>3.050732831529989E-3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357</v>
      </c>
      <c r="EA218">
        <v>3.2937699999999999</v>
      </c>
      <c r="EB218">
        <v>2.6253500000000001</v>
      </c>
      <c r="EC218">
        <v>0.22159300000000001</v>
      </c>
      <c r="ED218">
        <v>0.22142000000000001</v>
      </c>
      <c r="EE218">
        <v>0.14965100000000001</v>
      </c>
      <c r="EF218">
        <v>0.14766199999999999</v>
      </c>
      <c r="EG218">
        <v>23466.799999999999</v>
      </c>
      <c r="EH218">
        <v>23944.2</v>
      </c>
      <c r="EI218">
        <v>28072.3</v>
      </c>
      <c r="EJ218">
        <v>29632</v>
      </c>
      <c r="EK218">
        <v>32790.400000000001</v>
      </c>
      <c r="EL218">
        <v>35109.599999999999</v>
      </c>
      <c r="EM218">
        <v>39553.9</v>
      </c>
      <c r="EN218">
        <v>42407.8</v>
      </c>
      <c r="EO218">
        <v>2.0507499999999999</v>
      </c>
      <c r="EP218">
        <v>2.1305499999999999</v>
      </c>
      <c r="EQ218">
        <v>8.2131499999999996E-2</v>
      </c>
      <c r="ER218">
        <v>0</v>
      </c>
      <c r="ES218">
        <v>33.683500000000002</v>
      </c>
      <c r="ET218">
        <v>999.9</v>
      </c>
      <c r="EU218">
        <v>72.400000000000006</v>
      </c>
      <c r="EV218">
        <v>37.299999999999997</v>
      </c>
      <c r="EW218">
        <v>45.938000000000002</v>
      </c>
      <c r="EX218">
        <v>56.952800000000003</v>
      </c>
      <c r="EY218">
        <v>-2.3918300000000001</v>
      </c>
      <c r="EZ218">
        <v>2</v>
      </c>
      <c r="FA218">
        <v>0.72098300000000004</v>
      </c>
      <c r="FB218">
        <v>1.6859200000000001</v>
      </c>
      <c r="FC218">
        <v>20.260300000000001</v>
      </c>
      <c r="FD218">
        <v>5.2183400000000004</v>
      </c>
      <c r="FE218">
        <v>12.0091</v>
      </c>
      <c r="FF218">
        <v>4.9859</v>
      </c>
      <c r="FG218">
        <v>3.2846500000000001</v>
      </c>
      <c r="FH218">
        <v>7049.9</v>
      </c>
      <c r="FI218">
        <v>9999</v>
      </c>
      <c r="FJ218">
        <v>9999</v>
      </c>
      <c r="FK218">
        <v>515.9</v>
      </c>
      <c r="FL218">
        <v>1.8658300000000001</v>
      </c>
      <c r="FM218">
        <v>1.8621799999999999</v>
      </c>
      <c r="FN218">
        <v>1.8642099999999999</v>
      </c>
      <c r="FO218">
        <v>1.86032</v>
      </c>
      <c r="FP218">
        <v>1.861</v>
      </c>
      <c r="FQ218">
        <v>1.8601099999999999</v>
      </c>
      <c r="FR218">
        <v>1.86182</v>
      </c>
      <c r="FS218">
        <v>1.8583700000000001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-0.14000000000000001</v>
      </c>
      <c r="GH218">
        <v>0.22570000000000001</v>
      </c>
      <c r="GI218">
        <v>-0.69928025100371916</v>
      </c>
      <c r="GJ218">
        <v>1.4630516110468079E-4</v>
      </c>
      <c r="GK218">
        <v>5.5642911680704064E-7</v>
      </c>
      <c r="GL218">
        <v>-2.6618900234199588E-10</v>
      </c>
      <c r="GM218">
        <v>-0.15148303708864999</v>
      </c>
      <c r="GN218">
        <v>8.1235993582925436E-3</v>
      </c>
      <c r="GO218">
        <v>6.4829555091776674E-5</v>
      </c>
      <c r="GP218">
        <v>-4.6489004256989501E-7</v>
      </c>
      <c r="GQ218">
        <v>2</v>
      </c>
      <c r="GR218">
        <v>2085</v>
      </c>
      <c r="GS218">
        <v>3</v>
      </c>
      <c r="GT218">
        <v>37</v>
      </c>
      <c r="GU218">
        <v>18.7</v>
      </c>
      <c r="GV218">
        <v>18.7</v>
      </c>
      <c r="GW218">
        <v>3.5375999999999999</v>
      </c>
      <c r="GX218">
        <v>2.5512700000000001</v>
      </c>
      <c r="GY218">
        <v>2.04834</v>
      </c>
      <c r="GZ218">
        <v>2.6184099999999999</v>
      </c>
      <c r="HA218">
        <v>2.1972700000000001</v>
      </c>
      <c r="HB218">
        <v>2.32666</v>
      </c>
      <c r="HC218">
        <v>42.164999999999999</v>
      </c>
      <c r="HD218">
        <v>14.963800000000001</v>
      </c>
      <c r="HE218">
        <v>18</v>
      </c>
      <c r="HF218">
        <v>596.70399999999995</v>
      </c>
      <c r="HG218">
        <v>730.56100000000004</v>
      </c>
      <c r="HH218">
        <v>30.9986</v>
      </c>
      <c r="HI218">
        <v>36.239600000000003</v>
      </c>
      <c r="HJ218">
        <v>30.000499999999999</v>
      </c>
      <c r="HK218">
        <v>35.994799999999998</v>
      </c>
      <c r="HL218">
        <v>35.957000000000001</v>
      </c>
      <c r="HM218">
        <v>70.747299999999996</v>
      </c>
      <c r="HN218">
        <v>21.024000000000001</v>
      </c>
      <c r="HO218">
        <v>97.013800000000003</v>
      </c>
      <c r="HP218">
        <v>31</v>
      </c>
      <c r="HQ218">
        <v>1357.23</v>
      </c>
      <c r="HR218">
        <v>38.084299999999999</v>
      </c>
      <c r="HS218">
        <v>98.814800000000005</v>
      </c>
      <c r="HT218">
        <v>98.289100000000005</v>
      </c>
    </row>
    <row r="219" spans="1:228" x14ac:dyDescent="0.2">
      <c r="A219">
        <v>204</v>
      </c>
      <c r="B219">
        <v>1665597541.0999999</v>
      </c>
      <c r="C219">
        <v>810.5</v>
      </c>
      <c r="D219" t="s">
        <v>767</v>
      </c>
      <c r="E219" t="s">
        <v>768</v>
      </c>
      <c r="F219">
        <v>4</v>
      </c>
      <c r="G219">
        <v>1665597538.7874999</v>
      </c>
      <c r="H219">
        <f t="shared" si="102"/>
        <v>5.1574078972578194E-4</v>
      </c>
      <c r="I219">
        <f t="shared" si="103"/>
        <v>0.51574078972578197</v>
      </c>
      <c r="J219">
        <f t="shared" si="104"/>
        <v>7.4356882893852028</v>
      </c>
      <c r="K219">
        <f t="shared" si="105"/>
        <v>1334.16875</v>
      </c>
      <c r="L219">
        <f t="shared" si="106"/>
        <v>875.07103004812063</v>
      </c>
      <c r="M219">
        <f t="shared" si="107"/>
        <v>88.473055400818481</v>
      </c>
      <c r="N219">
        <f t="shared" si="108"/>
        <v>134.88960516302291</v>
      </c>
      <c r="O219">
        <f t="shared" si="109"/>
        <v>2.800045776865864E-2</v>
      </c>
      <c r="P219">
        <f t="shared" si="110"/>
        <v>3.6814352402640753</v>
      </c>
      <c r="Q219">
        <f t="shared" si="111"/>
        <v>2.7882679914822569E-2</v>
      </c>
      <c r="R219">
        <f t="shared" si="112"/>
        <v>1.7437215381187497E-2</v>
      </c>
      <c r="S219">
        <f t="shared" si="113"/>
        <v>226.11724798642499</v>
      </c>
      <c r="T219">
        <f t="shared" si="114"/>
        <v>35.636918071181242</v>
      </c>
      <c r="U219">
        <f t="shared" si="115"/>
        <v>35.009025000000001</v>
      </c>
      <c r="V219">
        <f t="shared" si="116"/>
        <v>5.6511948771904654</v>
      </c>
      <c r="W219">
        <f t="shared" si="117"/>
        <v>69.752693509324132</v>
      </c>
      <c r="X219">
        <f t="shared" si="118"/>
        <v>3.8691434647856378</v>
      </c>
      <c r="Y219">
        <f t="shared" si="119"/>
        <v>5.5469448850293261</v>
      </c>
      <c r="Z219">
        <f t="shared" si="120"/>
        <v>1.7820514124048277</v>
      </c>
      <c r="AA219">
        <f t="shared" si="121"/>
        <v>-22.744168826906982</v>
      </c>
      <c r="AB219">
        <f t="shared" si="122"/>
        <v>-66.657337291666423</v>
      </c>
      <c r="AC219">
        <f t="shared" si="123"/>
        <v>-4.2220360738235465</v>
      </c>
      <c r="AD219">
        <f t="shared" si="124"/>
        <v>132.49370579402802</v>
      </c>
      <c r="AE219">
        <f t="shared" si="125"/>
        <v>30.279722963146853</v>
      </c>
      <c r="AF219">
        <f t="shared" si="126"/>
        <v>0.50566527573333075</v>
      </c>
      <c r="AG219">
        <f t="shared" si="127"/>
        <v>7.4356882893852028</v>
      </c>
      <c r="AH219">
        <v>1400.3668530609091</v>
      </c>
      <c r="AI219">
        <v>1390.3244848484851</v>
      </c>
      <c r="AJ219">
        <v>1.691927832586082</v>
      </c>
      <c r="AK219">
        <v>66.503047521225383</v>
      </c>
      <c r="AL219">
        <f t="shared" si="128"/>
        <v>0.51574078972578197</v>
      </c>
      <c r="AM219">
        <v>38.06602486131753</v>
      </c>
      <c r="AN219">
        <v>38.271541758241767</v>
      </c>
      <c r="AO219">
        <v>9.5943180461098023E-5</v>
      </c>
      <c r="AP219">
        <v>87.114648894913799</v>
      </c>
      <c r="AQ219">
        <v>81</v>
      </c>
      <c r="AR219">
        <v>12</v>
      </c>
      <c r="AS219">
        <f t="shared" si="129"/>
        <v>1</v>
      </c>
      <c r="AT219">
        <f t="shared" si="130"/>
        <v>0</v>
      </c>
      <c r="AU219">
        <f t="shared" si="131"/>
        <v>47096.543393577558</v>
      </c>
      <c r="AV219">
        <f t="shared" si="132"/>
        <v>1199.99875</v>
      </c>
      <c r="AW219">
        <f t="shared" si="133"/>
        <v>1025.9250885940025</v>
      </c>
      <c r="AX219">
        <f t="shared" si="134"/>
        <v>0.85493846438923593</v>
      </c>
      <c r="AY219">
        <f t="shared" si="135"/>
        <v>0.18843123627122527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1665597538.7874999</v>
      </c>
      <c r="BF219">
        <v>1334.16875</v>
      </c>
      <c r="BG219">
        <v>1347.0262499999999</v>
      </c>
      <c r="BH219">
        <v>38.268999999999998</v>
      </c>
      <c r="BI219">
        <v>38.067</v>
      </c>
      <c r="BJ219">
        <v>1334.3150000000001</v>
      </c>
      <c r="BK219">
        <v>38.043199999999999</v>
      </c>
      <c r="BL219">
        <v>650.02362500000004</v>
      </c>
      <c r="BM219">
        <v>101.004</v>
      </c>
      <c r="BN219">
        <v>9.9855987499999993E-2</v>
      </c>
      <c r="BO219">
        <v>34.673175000000001</v>
      </c>
      <c r="BP219">
        <v>35.009025000000001</v>
      </c>
      <c r="BQ219">
        <v>999.9</v>
      </c>
      <c r="BR219">
        <v>0</v>
      </c>
      <c r="BS219">
        <v>0</v>
      </c>
      <c r="BT219">
        <v>9017.34375</v>
      </c>
      <c r="BU219">
        <v>0</v>
      </c>
      <c r="BV219">
        <v>235.059</v>
      </c>
      <c r="BW219">
        <v>-12.857849999999999</v>
      </c>
      <c r="BX219">
        <v>1387.2550000000001</v>
      </c>
      <c r="BY219">
        <v>1400.33</v>
      </c>
      <c r="BZ219">
        <v>0.20199824999999999</v>
      </c>
      <c r="CA219">
        <v>1347.0262499999999</v>
      </c>
      <c r="CB219">
        <v>38.067</v>
      </c>
      <c r="CC219">
        <v>3.8653274999999998</v>
      </c>
      <c r="CD219">
        <v>3.84492375</v>
      </c>
      <c r="CE219">
        <v>28.316075000000001</v>
      </c>
      <c r="CF219">
        <v>28.225100000000001</v>
      </c>
      <c r="CG219">
        <v>1199.99875</v>
      </c>
      <c r="CH219">
        <v>0.49996875000000002</v>
      </c>
      <c r="CI219">
        <v>0.50003124999999993</v>
      </c>
      <c r="CJ219">
        <v>0</v>
      </c>
      <c r="CK219">
        <v>770.43537500000002</v>
      </c>
      <c r="CL219">
        <v>4.9990899999999998</v>
      </c>
      <c r="CM219">
        <v>8399.3187500000004</v>
      </c>
      <c r="CN219">
        <v>9557.7275000000009</v>
      </c>
      <c r="CO219">
        <v>45.561999999999998</v>
      </c>
      <c r="CP219">
        <v>47.984250000000003</v>
      </c>
      <c r="CQ219">
        <v>46.41375</v>
      </c>
      <c r="CR219">
        <v>47.061999999999998</v>
      </c>
      <c r="CS219">
        <v>47.061999999999998</v>
      </c>
      <c r="CT219">
        <v>597.46125000000006</v>
      </c>
      <c r="CU219">
        <v>597.53749999999991</v>
      </c>
      <c r="CV219">
        <v>0</v>
      </c>
      <c r="CW219">
        <v>1665597547.5999999</v>
      </c>
      <c r="CX219">
        <v>0</v>
      </c>
      <c r="CY219">
        <v>1665596416</v>
      </c>
      <c r="CZ219" t="s">
        <v>356</v>
      </c>
      <c r="DA219">
        <v>1665596416</v>
      </c>
      <c r="DB219">
        <v>1665596413.5</v>
      </c>
      <c r="DC219">
        <v>13</v>
      </c>
      <c r="DD219">
        <v>-1.9E-2</v>
      </c>
      <c r="DE219">
        <v>-8.0000000000000002E-3</v>
      </c>
      <c r="DF219">
        <v>-0.56100000000000005</v>
      </c>
      <c r="DG219">
        <v>0.20899999999999999</v>
      </c>
      <c r="DH219">
        <v>415</v>
      </c>
      <c r="DI219">
        <v>38</v>
      </c>
      <c r="DJ219">
        <v>0.55000000000000004</v>
      </c>
      <c r="DK219">
        <v>0.34</v>
      </c>
      <c r="DL219">
        <v>-12.929295</v>
      </c>
      <c r="DM219">
        <v>0.28433696060038338</v>
      </c>
      <c r="DN219">
        <v>8.6378863010576831E-2</v>
      </c>
      <c r="DO219">
        <v>0</v>
      </c>
      <c r="DP219">
        <v>0.198549</v>
      </c>
      <c r="DQ219">
        <v>7.8776510318944691E-3</v>
      </c>
      <c r="DR219">
        <v>1.7989523062049179E-3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357</v>
      </c>
      <c r="EA219">
        <v>3.2937699999999999</v>
      </c>
      <c r="EB219">
        <v>2.6252399999999998</v>
      </c>
      <c r="EC219">
        <v>0.222251</v>
      </c>
      <c r="ED219">
        <v>0.22209300000000001</v>
      </c>
      <c r="EE219">
        <v>0.149668</v>
      </c>
      <c r="EF219">
        <v>0.14766599999999999</v>
      </c>
      <c r="EG219">
        <v>23446.9</v>
      </c>
      <c r="EH219">
        <v>23923.599999999999</v>
      </c>
      <c r="EI219">
        <v>28072.400000000001</v>
      </c>
      <c r="EJ219">
        <v>29632.2</v>
      </c>
      <c r="EK219">
        <v>32789.9</v>
      </c>
      <c r="EL219">
        <v>35109.599999999999</v>
      </c>
      <c r="EM219">
        <v>39554.1</v>
      </c>
      <c r="EN219">
        <v>42408</v>
      </c>
      <c r="EO219">
        <v>2.0503999999999998</v>
      </c>
      <c r="EP219">
        <v>2.1306799999999999</v>
      </c>
      <c r="EQ219">
        <v>8.21017E-2</v>
      </c>
      <c r="ER219">
        <v>0</v>
      </c>
      <c r="ES219">
        <v>33.680100000000003</v>
      </c>
      <c r="ET219">
        <v>999.9</v>
      </c>
      <c r="EU219">
        <v>72.400000000000006</v>
      </c>
      <c r="EV219">
        <v>37.299999999999997</v>
      </c>
      <c r="EW219">
        <v>45.945599999999999</v>
      </c>
      <c r="EX219">
        <v>57.012799999999999</v>
      </c>
      <c r="EY219">
        <v>-2.4839699999999998</v>
      </c>
      <c r="EZ219">
        <v>2</v>
      </c>
      <c r="FA219">
        <v>0.72117600000000004</v>
      </c>
      <c r="FB219">
        <v>1.6836800000000001</v>
      </c>
      <c r="FC219">
        <v>20.260100000000001</v>
      </c>
      <c r="FD219">
        <v>5.2181899999999999</v>
      </c>
      <c r="FE219">
        <v>12.0091</v>
      </c>
      <c r="FF219">
        <v>4.9856499999999997</v>
      </c>
      <c r="FG219">
        <v>3.2846500000000001</v>
      </c>
      <c r="FH219">
        <v>7049.9</v>
      </c>
      <c r="FI219">
        <v>9999</v>
      </c>
      <c r="FJ219">
        <v>9999</v>
      </c>
      <c r="FK219">
        <v>515.9</v>
      </c>
      <c r="FL219">
        <v>1.86582</v>
      </c>
      <c r="FM219">
        <v>1.8621799999999999</v>
      </c>
      <c r="FN219">
        <v>1.8642000000000001</v>
      </c>
      <c r="FO219">
        <v>1.8603099999999999</v>
      </c>
      <c r="FP219">
        <v>1.8609899999999999</v>
      </c>
      <c r="FQ219">
        <v>1.8600699999999999</v>
      </c>
      <c r="FR219">
        <v>1.8618300000000001</v>
      </c>
      <c r="FS219">
        <v>1.8583700000000001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-0.15</v>
      </c>
      <c r="GH219">
        <v>0.22589999999999999</v>
      </c>
      <c r="GI219">
        <v>-0.69928025100371916</v>
      </c>
      <c r="GJ219">
        <v>1.4630516110468079E-4</v>
      </c>
      <c r="GK219">
        <v>5.5642911680704064E-7</v>
      </c>
      <c r="GL219">
        <v>-2.6618900234199588E-10</v>
      </c>
      <c r="GM219">
        <v>-0.15148303708864999</v>
      </c>
      <c r="GN219">
        <v>8.1235993582925436E-3</v>
      </c>
      <c r="GO219">
        <v>6.4829555091776674E-5</v>
      </c>
      <c r="GP219">
        <v>-4.6489004256989501E-7</v>
      </c>
      <c r="GQ219">
        <v>2</v>
      </c>
      <c r="GR219">
        <v>2085</v>
      </c>
      <c r="GS219">
        <v>3</v>
      </c>
      <c r="GT219">
        <v>37</v>
      </c>
      <c r="GU219">
        <v>18.8</v>
      </c>
      <c r="GV219">
        <v>18.8</v>
      </c>
      <c r="GW219">
        <v>3.5522499999999999</v>
      </c>
      <c r="GX219">
        <v>2.5488300000000002</v>
      </c>
      <c r="GY219">
        <v>2.04834</v>
      </c>
      <c r="GZ219">
        <v>2.6184099999999999</v>
      </c>
      <c r="HA219">
        <v>2.1972700000000001</v>
      </c>
      <c r="HB219">
        <v>2.3645</v>
      </c>
      <c r="HC219">
        <v>42.164999999999999</v>
      </c>
      <c r="HD219">
        <v>14.9726</v>
      </c>
      <c r="HE219">
        <v>18</v>
      </c>
      <c r="HF219">
        <v>596.48</v>
      </c>
      <c r="HG219">
        <v>730.71900000000005</v>
      </c>
      <c r="HH219">
        <v>30.999099999999999</v>
      </c>
      <c r="HI219">
        <v>36.242899999999999</v>
      </c>
      <c r="HJ219">
        <v>30.000399999999999</v>
      </c>
      <c r="HK219">
        <v>35.999000000000002</v>
      </c>
      <c r="HL219">
        <v>35.960299999999997</v>
      </c>
      <c r="HM219">
        <v>71.026499999999999</v>
      </c>
      <c r="HN219">
        <v>21.024000000000001</v>
      </c>
      <c r="HO219">
        <v>97.013800000000003</v>
      </c>
      <c r="HP219">
        <v>31</v>
      </c>
      <c r="HQ219">
        <v>1363.92</v>
      </c>
      <c r="HR219">
        <v>38.084699999999998</v>
      </c>
      <c r="HS219">
        <v>98.815100000000001</v>
      </c>
      <c r="HT219">
        <v>98.289599999999993</v>
      </c>
    </row>
    <row r="220" spans="1:228" x14ac:dyDescent="0.2">
      <c r="A220">
        <v>205</v>
      </c>
      <c r="B220">
        <v>1665597545.0999999</v>
      </c>
      <c r="C220">
        <v>814.5</v>
      </c>
      <c r="D220" t="s">
        <v>769</v>
      </c>
      <c r="E220" t="s">
        <v>770</v>
      </c>
      <c r="F220">
        <v>4</v>
      </c>
      <c r="G220">
        <v>1665597543.0999999</v>
      </c>
      <c r="H220">
        <f t="shared" si="102"/>
        <v>5.2696459295923617E-4</v>
      </c>
      <c r="I220">
        <f t="shared" si="103"/>
        <v>0.52696459295923614</v>
      </c>
      <c r="J220">
        <f t="shared" si="104"/>
        <v>7.5228102117611417</v>
      </c>
      <c r="K220">
        <f t="shared" si="105"/>
        <v>1341.191428571429</v>
      </c>
      <c r="L220">
        <f t="shared" si="106"/>
        <v>885.80556454384487</v>
      </c>
      <c r="M220">
        <f t="shared" si="107"/>
        <v>89.558072885704192</v>
      </c>
      <c r="N220">
        <f t="shared" si="108"/>
        <v>135.59919300748132</v>
      </c>
      <c r="O220">
        <f t="shared" si="109"/>
        <v>2.8598474308800501E-2</v>
      </c>
      <c r="P220">
        <f t="shared" si="110"/>
        <v>3.6759374592118532</v>
      </c>
      <c r="Q220">
        <f t="shared" si="111"/>
        <v>2.8475440908456696E-2</v>
      </c>
      <c r="R220">
        <f t="shared" si="112"/>
        <v>1.7808160363249954E-2</v>
      </c>
      <c r="S220">
        <f t="shared" si="113"/>
        <v>226.11732180834329</v>
      </c>
      <c r="T220">
        <f t="shared" si="114"/>
        <v>35.638705690449875</v>
      </c>
      <c r="U220">
        <f t="shared" si="115"/>
        <v>35.014000000000003</v>
      </c>
      <c r="V220">
        <f t="shared" si="116"/>
        <v>5.6527518601717093</v>
      </c>
      <c r="W220">
        <f t="shared" si="117"/>
        <v>69.754639327848295</v>
      </c>
      <c r="X220">
        <f t="shared" si="118"/>
        <v>3.869848972269387</v>
      </c>
      <c r="Y220">
        <f t="shared" si="119"/>
        <v>5.5478015649697703</v>
      </c>
      <c r="Z220">
        <f t="shared" si="120"/>
        <v>1.7829028879023223</v>
      </c>
      <c r="AA220">
        <f t="shared" si="121"/>
        <v>-23.239138549502314</v>
      </c>
      <c r="AB220">
        <f t="shared" si="122"/>
        <v>-66.992366727761322</v>
      </c>
      <c r="AC220">
        <f t="shared" si="123"/>
        <v>-4.2497635542666785</v>
      </c>
      <c r="AD220">
        <f t="shared" si="124"/>
        <v>131.63605297681298</v>
      </c>
      <c r="AE220">
        <f t="shared" si="125"/>
        <v>30.762171996412299</v>
      </c>
      <c r="AF220">
        <f t="shared" si="126"/>
        <v>0.5188845640060904</v>
      </c>
      <c r="AG220">
        <f t="shared" si="127"/>
        <v>7.5228102117611417</v>
      </c>
      <c r="AH220">
        <v>1407.3196584042109</v>
      </c>
      <c r="AI220">
        <v>1397.1430909090909</v>
      </c>
      <c r="AJ220">
        <v>1.7157917727925049</v>
      </c>
      <c r="AK220">
        <v>66.503047521225383</v>
      </c>
      <c r="AL220">
        <f t="shared" si="128"/>
        <v>0.52696459295923614</v>
      </c>
      <c r="AM220">
        <v>38.06783757220569</v>
      </c>
      <c r="AN220">
        <v>38.277971428571433</v>
      </c>
      <c r="AO220">
        <v>7.1708229995733327E-5</v>
      </c>
      <c r="AP220">
        <v>87.114648894913799</v>
      </c>
      <c r="AQ220">
        <v>81</v>
      </c>
      <c r="AR220">
        <v>12</v>
      </c>
      <c r="AS220">
        <f t="shared" si="129"/>
        <v>1</v>
      </c>
      <c r="AT220">
        <f t="shared" si="130"/>
        <v>0</v>
      </c>
      <c r="AU220">
        <f t="shared" si="131"/>
        <v>46998.395267585147</v>
      </c>
      <c r="AV220">
        <f t="shared" si="132"/>
        <v>1199.995714285714</v>
      </c>
      <c r="AW220">
        <f t="shared" si="133"/>
        <v>1025.9228278799703</v>
      </c>
      <c r="AX220">
        <f t="shared" si="134"/>
        <v>0.85493874325262986</v>
      </c>
      <c r="AY220">
        <f t="shared" si="135"/>
        <v>0.18843177447757592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1665597543.0999999</v>
      </c>
      <c r="BF220">
        <v>1341.191428571429</v>
      </c>
      <c r="BG220">
        <v>1354.258571428571</v>
      </c>
      <c r="BH220">
        <v>38.2761</v>
      </c>
      <c r="BI220">
        <v>38.068814285714282</v>
      </c>
      <c r="BJ220">
        <v>1341.3342857142859</v>
      </c>
      <c r="BK220">
        <v>38.050228571428583</v>
      </c>
      <c r="BL220">
        <v>650.00328571428565</v>
      </c>
      <c r="BM220">
        <v>101.0034285714286</v>
      </c>
      <c r="BN220">
        <v>0.1001052857142857</v>
      </c>
      <c r="BO220">
        <v>34.675957142857143</v>
      </c>
      <c r="BP220">
        <v>35.014000000000003</v>
      </c>
      <c r="BQ220">
        <v>999.89999999999986</v>
      </c>
      <c r="BR220">
        <v>0</v>
      </c>
      <c r="BS220">
        <v>0</v>
      </c>
      <c r="BT220">
        <v>8998.3928571428569</v>
      </c>
      <c r="BU220">
        <v>0</v>
      </c>
      <c r="BV220">
        <v>234.81928571428571</v>
      </c>
      <c r="BW220">
        <v>-13.06808571428572</v>
      </c>
      <c r="BX220">
        <v>1394.568571428571</v>
      </c>
      <c r="BY220">
        <v>1407.8514285714291</v>
      </c>
      <c r="BZ220">
        <v>0.20727642857142861</v>
      </c>
      <c r="CA220">
        <v>1354.258571428571</v>
      </c>
      <c r="CB220">
        <v>38.068814285714282</v>
      </c>
      <c r="CC220">
        <v>3.8660128571428571</v>
      </c>
      <c r="CD220">
        <v>3.8450771428571429</v>
      </c>
      <c r="CE220">
        <v>28.319128571428571</v>
      </c>
      <c r="CF220">
        <v>28.22578571428571</v>
      </c>
      <c r="CG220">
        <v>1199.995714285714</v>
      </c>
      <c r="CH220">
        <v>0.49996000000000013</v>
      </c>
      <c r="CI220">
        <v>0.50004000000000015</v>
      </c>
      <c r="CJ220">
        <v>0</v>
      </c>
      <c r="CK220">
        <v>770.61257142857141</v>
      </c>
      <c r="CL220">
        <v>4.9990899999999998</v>
      </c>
      <c r="CM220">
        <v>8399.77</v>
      </c>
      <c r="CN220">
        <v>9557.6914285714283</v>
      </c>
      <c r="CO220">
        <v>45.561999999999998</v>
      </c>
      <c r="CP220">
        <v>47.964000000000013</v>
      </c>
      <c r="CQ220">
        <v>46.436999999999998</v>
      </c>
      <c r="CR220">
        <v>47.080000000000013</v>
      </c>
      <c r="CS220">
        <v>47.061999999999998</v>
      </c>
      <c r="CT220">
        <v>597.44857142857143</v>
      </c>
      <c r="CU220">
        <v>597.54714285714283</v>
      </c>
      <c r="CV220">
        <v>0</v>
      </c>
      <c r="CW220">
        <v>1665597551.8</v>
      </c>
      <c r="CX220">
        <v>0</v>
      </c>
      <c r="CY220">
        <v>1665596416</v>
      </c>
      <c r="CZ220" t="s">
        <v>356</v>
      </c>
      <c r="DA220">
        <v>1665596416</v>
      </c>
      <c r="DB220">
        <v>1665596413.5</v>
      </c>
      <c r="DC220">
        <v>13</v>
      </c>
      <c r="DD220">
        <v>-1.9E-2</v>
      </c>
      <c r="DE220">
        <v>-8.0000000000000002E-3</v>
      </c>
      <c r="DF220">
        <v>-0.56100000000000005</v>
      </c>
      <c r="DG220">
        <v>0.20899999999999999</v>
      </c>
      <c r="DH220">
        <v>415</v>
      </c>
      <c r="DI220">
        <v>38</v>
      </c>
      <c r="DJ220">
        <v>0.55000000000000004</v>
      </c>
      <c r="DK220">
        <v>0.34</v>
      </c>
      <c r="DL220">
        <v>-12.9527</v>
      </c>
      <c r="DM220">
        <v>3.6175609756124702E-2</v>
      </c>
      <c r="DN220">
        <v>9.6882929352905114E-2</v>
      </c>
      <c r="DO220">
        <v>1</v>
      </c>
      <c r="DP220">
        <v>0.200243225</v>
      </c>
      <c r="DQ220">
        <v>3.2244844277673067E-2</v>
      </c>
      <c r="DR220">
        <v>3.8429003271455019E-3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2</v>
      </c>
      <c r="DY220">
        <v>2</v>
      </c>
      <c r="DZ220" t="s">
        <v>411</v>
      </c>
      <c r="EA220">
        <v>3.2938200000000002</v>
      </c>
      <c r="EB220">
        <v>2.6253700000000002</v>
      </c>
      <c r="EC220">
        <v>0.22292000000000001</v>
      </c>
      <c r="ED220">
        <v>0.222778</v>
      </c>
      <c r="EE220">
        <v>0.149677</v>
      </c>
      <c r="EF220">
        <v>0.147674</v>
      </c>
      <c r="EG220">
        <v>23426.799999999999</v>
      </c>
      <c r="EH220">
        <v>23901.9</v>
      </c>
      <c r="EI220">
        <v>28072.6</v>
      </c>
      <c r="EJ220">
        <v>29631.7</v>
      </c>
      <c r="EK220">
        <v>32789.599999999999</v>
      </c>
      <c r="EL220">
        <v>35108.6</v>
      </c>
      <c r="EM220">
        <v>39554.1</v>
      </c>
      <c r="EN220">
        <v>42407.1</v>
      </c>
      <c r="EO220">
        <v>2.0505</v>
      </c>
      <c r="EP220">
        <v>2.1305700000000001</v>
      </c>
      <c r="EQ220">
        <v>8.3502400000000004E-2</v>
      </c>
      <c r="ER220">
        <v>0</v>
      </c>
      <c r="ES220">
        <v>33.678199999999997</v>
      </c>
      <c r="ET220">
        <v>999.9</v>
      </c>
      <c r="EU220">
        <v>72.400000000000006</v>
      </c>
      <c r="EV220">
        <v>37.299999999999997</v>
      </c>
      <c r="EW220">
        <v>45.936</v>
      </c>
      <c r="EX220">
        <v>56.922800000000002</v>
      </c>
      <c r="EY220">
        <v>-2.46394</v>
      </c>
      <c r="EZ220">
        <v>2</v>
      </c>
      <c r="FA220">
        <v>0.72151900000000002</v>
      </c>
      <c r="FB220">
        <v>1.68333</v>
      </c>
      <c r="FC220">
        <v>20.260100000000001</v>
      </c>
      <c r="FD220">
        <v>5.2168400000000004</v>
      </c>
      <c r="FE220">
        <v>12.0092</v>
      </c>
      <c r="FF220">
        <v>4.9855</v>
      </c>
      <c r="FG220">
        <v>3.2844799999999998</v>
      </c>
      <c r="FH220">
        <v>7049.9</v>
      </c>
      <c r="FI220">
        <v>9999</v>
      </c>
      <c r="FJ220">
        <v>9999</v>
      </c>
      <c r="FK220">
        <v>515.9</v>
      </c>
      <c r="FL220">
        <v>1.86582</v>
      </c>
      <c r="FM220">
        <v>1.8621799999999999</v>
      </c>
      <c r="FN220">
        <v>1.86419</v>
      </c>
      <c r="FO220">
        <v>1.8603099999999999</v>
      </c>
      <c r="FP220">
        <v>1.8610100000000001</v>
      </c>
      <c r="FQ220">
        <v>1.86006</v>
      </c>
      <c r="FR220">
        <v>1.8618600000000001</v>
      </c>
      <c r="FS220">
        <v>1.8583799999999999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-0.14000000000000001</v>
      </c>
      <c r="GH220">
        <v>0.2258</v>
      </c>
      <c r="GI220">
        <v>-0.69928025100371916</v>
      </c>
      <c r="GJ220">
        <v>1.4630516110468079E-4</v>
      </c>
      <c r="GK220">
        <v>5.5642911680704064E-7</v>
      </c>
      <c r="GL220">
        <v>-2.6618900234199588E-10</v>
      </c>
      <c r="GM220">
        <v>-0.15148303708864999</v>
      </c>
      <c r="GN220">
        <v>8.1235993582925436E-3</v>
      </c>
      <c r="GO220">
        <v>6.4829555091776674E-5</v>
      </c>
      <c r="GP220">
        <v>-4.6489004256989501E-7</v>
      </c>
      <c r="GQ220">
        <v>2</v>
      </c>
      <c r="GR220">
        <v>2085</v>
      </c>
      <c r="GS220">
        <v>3</v>
      </c>
      <c r="GT220">
        <v>37</v>
      </c>
      <c r="GU220">
        <v>18.8</v>
      </c>
      <c r="GV220">
        <v>18.899999999999999</v>
      </c>
      <c r="GW220">
        <v>3.5656699999999999</v>
      </c>
      <c r="GX220">
        <v>2.5512700000000001</v>
      </c>
      <c r="GY220">
        <v>2.04834</v>
      </c>
      <c r="GZ220">
        <v>2.6184099999999999</v>
      </c>
      <c r="HA220">
        <v>2.1972700000000001</v>
      </c>
      <c r="HB220">
        <v>2.3754900000000001</v>
      </c>
      <c r="HC220">
        <v>42.164999999999999</v>
      </c>
      <c r="HD220">
        <v>14.981400000000001</v>
      </c>
      <c r="HE220">
        <v>18</v>
      </c>
      <c r="HF220">
        <v>596.58500000000004</v>
      </c>
      <c r="HG220">
        <v>730.65800000000002</v>
      </c>
      <c r="HH220">
        <v>30.999600000000001</v>
      </c>
      <c r="HI220">
        <v>36.246299999999998</v>
      </c>
      <c r="HJ220">
        <v>30.000399999999999</v>
      </c>
      <c r="HK220">
        <v>36.002299999999998</v>
      </c>
      <c r="HL220">
        <v>35.963299999999997</v>
      </c>
      <c r="HM220">
        <v>71.298400000000001</v>
      </c>
      <c r="HN220">
        <v>21.024000000000001</v>
      </c>
      <c r="HO220">
        <v>97.013800000000003</v>
      </c>
      <c r="HP220">
        <v>31</v>
      </c>
      <c r="HQ220">
        <v>1370.61</v>
      </c>
      <c r="HR220">
        <v>38.085000000000001</v>
      </c>
      <c r="HS220">
        <v>98.815399999999997</v>
      </c>
      <c r="HT220">
        <v>98.287700000000001</v>
      </c>
    </row>
    <row r="221" spans="1:228" x14ac:dyDescent="0.2">
      <c r="A221">
        <v>206</v>
      </c>
      <c r="B221">
        <v>1665597549.0999999</v>
      </c>
      <c r="C221">
        <v>818.5</v>
      </c>
      <c r="D221" t="s">
        <v>771</v>
      </c>
      <c r="E221" t="s">
        <v>772</v>
      </c>
      <c r="F221">
        <v>4</v>
      </c>
      <c r="G221">
        <v>1665597546.7874999</v>
      </c>
      <c r="H221">
        <f t="shared" si="102"/>
        <v>5.3551595084697188E-4</v>
      </c>
      <c r="I221">
        <f t="shared" si="103"/>
        <v>0.5355159508469719</v>
      </c>
      <c r="J221">
        <f t="shared" si="104"/>
        <v>7.0431000004439372</v>
      </c>
      <c r="K221">
        <f t="shared" si="105"/>
        <v>1347.41</v>
      </c>
      <c r="L221">
        <f t="shared" si="106"/>
        <v>923.53353120614042</v>
      </c>
      <c r="M221">
        <f t="shared" si="107"/>
        <v>93.373171360197276</v>
      </c>
      <c r="N221">
        <f t="shared" si="108"/>
        <v>136.22888673910111</v>
      </c>
      <c r="O221">
        <f t="shared" si="109"/>
        <v>2.8989081093926186E-2</v>
      </c>
      <c r="P221">
        <f t="shared" si="110"/>
        <v>3.6745241875551886</v>
      </c>
      <c r="Q221">
        <f t="shared" si="111"/>
        <v>2.8862623513997328E-2</v>
      </c>
      <c r="R221">
        <f t="shared" si="112"/>
        <v>1.8050455276350061E-2</v>
      </c>
      <c r="S221">
        <f t="shared" si="113"/>
        <v>226.11387411208159</v>
      </c>
      <c r="T221">
        <f t="shared" si="114"/>
        <v>35.643436718524235</v>
      </c>
      <c r="U221">
        <f t="shared" si="115"/>
        <v>35.029975000000007</v>
      </c>
      <c r="V221">
        <f t="shared" si="116"/>
        <v>5.6577539395491288</v>
      </c>
      <c r="W221">
        <f t="shared" si="117"/>
        <v>69.738087534377243</v>
      </c>
      <c r="X221">
        <f t="shared" si="118"/>
        <v>3.8702608422708131</v>
      </c>
      <c r="Y221">
        <f t="shared" si="119"/>
        <v>5.549708888077804</v>
      </c>
      <c r="Z221">
        <f t="shared" si="120"/>
        <v>1.7874930972783156</v>
      </c>
      <c r="AA221">
        <f t="shared" si="121"/>
        <v>-23.61625343235146</v>
      </c>
      <c r="AB221">
        <f t="shared" si="122"/>
        <v>-68.904462237917571</v>
      </c>
      <c r="AC221">
        <f t="shared" si="123"/>
        <v>-4.3732138497853361</v>
      </c>
      <c r="AD221">
        <f t="shared" si="124"/>
        <v>129.21994459202722</v>
      </c>
      <c r="AE221">
        <f t="shared" si="125"/>
        <v>30.84731538763744</v>
      </c>
      <c r="AF221">
        <f t="shared" si="126"/>
        <v>0.51782585911837842</v>
      </c>
      <c r="AG221">
        <f t="shared" si="127"/>
        <v>7.0431000004439372</v>
      </c>
      <c r="AH221">
        <v>1414.424166231991</v>
      </c>
      <c r="AI221">
        <v>1404.247515151515</v>
      </c>
      <c r="AJ221">
        <v>1.7672783258624829</v>
      </c>
      <c r="AK221">
        <v>66.503047521225383</v>
      </c>
      <c r="AL221">
        <f t="shared" si="128"/>
        <v>0.5355159508469719</v>
      </c>
      <c r="AM221">
        <v>38.070136901598282</v>
      </c>
      <c r="AN221">
        <v>38.284125274725291</v>
      </c>
      <c r="AO221">
        <v>-1.377475420823122E-5</v>
      </c>
      <c r="AP221">
        <v>87.114648894913799</v>
      </c>
      <c r="AQ221">
        <v>81</v>
      </c>
      <c r="AR221">
        <v>12</v>
      </c>
      <c r="AS221">
        <f t="shared" si="129"/>
        <v>1</v>
      </c>
      <c r="AT221">
        <f t="shared" si="130"/>
        <v>0</v>
      </c>
      <c r="AU221">
        <f t="shared" si="131"/>
        <v>46972.33966107462</v>
      </c>
      <c r="AV221">
        <f t="shared" si="132"/>
        <v>1199.9762499999999</v>
      </c>
      <c r="AW221">
        <f t="shared" si="133"/>
        <v>1025.9063010943426</v>
      </c>
      <c r="AX221">
        <f t="shared" si="134"/>
        <v>0.85493883824312578</v>
      </c>
      <c r="AY221">
        <f t="shared" si="135"/>
        <v>0.18843195780923297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1665597546.7874999</v>
      </c>
      <c r="BF221">
        <v>1347.41</v>
      </c>
      <c r="BG221">
        <v>1360.5125</v>
      </c>
      <c r="BH221">
        <v>38.279899999999998</v>
      </c>
      <c r="BI221">
        <v>38.073049999999988</v>
      </c>
      <c r="BJ221">
        <v>1347.5525</v>
      </c>
      <c r="BK221">
        <v>38.053975000000001</v>
      </c>
      <c r="BL221">
        <v>650.04087499999991</v>
      </c>
      <c r="BM221">
        <v>101.00425</v>
      </c>
      <c r="BN221">
        <v>0.1000068625</v>
      </c>
      <c r="BO221">
        <v>34.682150000000007</v>
      </c>
      <c r="BP221">
        <v>35.029975000000007</v>
      </c>
      <c r="BQ221">
        <v>999.9</v>
      </c>
      <c r="BR221">
        <v>0</v>
      </c>
      <c r="BS221">
        <v>0</v>
      </c>
      <c r="BT221">
        <v>8993.4375</v>
      </c>
      <c r="BU221">
        <v>0</v>
      </c>
      <c r="BV221">
        <v>236.70075</v>
      </c>
      <c r="BW221">
        <v>-13.102487500000001</v>
      </c>
      <c r="BX221">
        <v>1401.04</v>
      </c>
      <c r="BY221">
        <v>1414.3587500000001</v>
      </c>
      <c r="BZ221">
        <v>0.20684187500000001</v>
      </c>
      <c r="CA221">
        <v>1360.5125</v>
      </c>
      <c r="CB221">
        <v>38.073049999999988</v>
      </c>
      <c r="CC221">
        <v>3.8664325000000002</v>
      </c>
      <c r="CD221">
        <v>3.8455400000000002</v>
      </c>
      <c r="CE221">
        <v>28.320975000000001</v>
      </c>
      <c r="CF221">
        <v>28.227862500000001</v>
      </c>
      <c r="CG221">
        <v>1199.9762499999999</v>
      </c>
      <c r="CH221">
        <v>0.49995624999999999</v>
      </c>
      <c r="CI221">
        <v>0.50004375000000001</v>
      </c>
      <c r="CJ221">
        <v>0</v>
      </c>
      <c r="CK221">
        <v>770.58875</v>
      </c>
      <c r="CL221">
        <v>4.9990899999999998</v>
      </c>
      <c r="CM221">
        <v>8401.5450000000001</v>
      </c>
      <c r="CN221">
        <v>9557.52</v>
      </c>
      <c r="CO221">
        <v>45.561999999999998</v>
      </c>
      <c r="CP221">
        <v>47.992125000000001</v>
      </c>
      <c r="CQ221">
        <v>46.429250000000003</v>
      </c>
      <c r="CR221">
        <v>47.117125000000001</v>
      </c>
      <c r="CS221">
        <v>47.061999999999998</v>
      </c>
      <c r="CT221">
        <v>597.43499999999995</v>
      </c>
      <c r="CU221">
        <v>597.54124999999999</v>
      </c>
      <c r="CV221">
        <v>0</v>
      </c>
      <c r="CW221">
        <v>1665597556</v>
      </c>
      <c r="CX221">
        <v>0</v>
      </c>
      <c r="CY221">
        <v>1665596416</v>
      </c>
      <c r="CZ221" t="s">
        <v>356</v>
      </c>
      <c r="DA221">
        <v>1665596416</v>
      </c>
      <c r="DB221">
        <v>1665596413.5</v>
      </c>
      <c r="DC221">
        <v>13</v>
      </c>
      <c r="DD221">
        <v>-1.9E-2</v>
      </c>
      <c r="DE221">
        <v>-8.0000000000000002E-3</v>
      </c>
      <c r="DF221">
        <v>-0.56100000000000005</v>
      </c>
      <c r="DG221">
        <v>0.20899999999999999</v>
      </c>
      <c r="DH221">
        <v>415</v>
      </c>
      <c r="DI221">
        <v>38</v>
      </c>
      <c r="DJ221">
        <v>0.55000000000000004</v>
      </c>
      <c r="DK221">
        <v>0.34</v>
      </c>
      <c r="DL221">
        <v>-12.985329999999999</v>
      </c>
      <c r="DM221">
        <v>-0.44107542213882578</v>
      </c>
      <c r="DN221">
        <v>0.11821704022686411</v>
      </c>
      <c r="DO221">
        <v>0</v>
      </c>
      <c r="DP221">
        <v>0.201863775</v>
      </c>
      <c r="DQ221">
        <v>4.2526930581613033E-2</v>
      </c>
      <c r="DR221">
        <v>4.3821110864941566E-3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357</v>
      </c>
      <c r="EA221">
        <v>3.2936399999999999</v>
      </c>
      <c r="EB221">
        <v>2.6249199999999999</v>
      </c>
      <c r="EC221">
        <v>0.22359899999999999</v>
      </c>
      <c r="ED221">
        <v>0.223437</v>
      </c>
      <c r="EE221">
        <v>0.1497</v>
      </c>
      <c r="EF221">
        <v>0.14768700000000001</v>
      </c>
      <c r="EG221">
        <v>23405.7</v>
      </c>
      <c r="EH221">
        <v>23881.7</v>
      </c>
      <c r="EI221">
        <v>28072</v>
      </c>
      <c r="EJ221">
        <v>29631.8</v>
      </c>
      <c r="EK221">
        <v>32788.300000000003</v>
      </c>
      <c r="EL221">
        <v>35108.400000000001</v>
      </c>
      <c r="EM221">
        <v>39553.5</v>
      </c>
      <c r="EN221">
        <v>42407.4</v>
      </c>
      <c r="EO221">
        <v>2.05043</v>
      </c>
      <c r="EP221">
        <v>2.1305999999999998</v>
      </c>
      <c r="EQ221">
        <v>8.3740800000000004E-2</v>
      </c>
      <c r="ER221">
        <v>0</v>
      </c>
      <c r="ES221">
        <v>33.680799999999998</v>
      </c>
      <c r="ET221">
        <v>999.9</v>
      </c>
      <c r="EU221">
        <v>72.400000000000006</v>
      </c>
      <c r="EV221">
        <v>37.299999999999997</v>
      </c>
      <c r="EW221">
        <v>45.939700000000002</v>
      </c>
      <c r="EX221">
        <v>56.742800000000003</v>
      </c>
      <c r="EY221">
        <v>-2.3357399999999999</v>
      </c>
      <c r="EZ221">
        <v>2</v>
      </c>
      <c r="FA221">
        <v>0.72160100000000005</v>
      </c>
      <c r="FB221">
        <v>1.6900999999999999</v>
      </c>
      <c r="FC221">
        <v>20.260000000000002</v>
      </c>
      <c r="FD221">
        <v>5.2171399999999997</v>
      </c>
      <c r="FE221">
        <v>12.0082</v>
      </c>
      <c r="FF221">
        <v>4.9851999999999999</v>
      </c>
      <c r="FG221">
        <v>3.2845</v>
      </c>
      <c r="FH221">
        <v>7050.2</v>
      </c>
      <c r="FI221">
        <v>9999</v>
      </c>
      <c r="FJ221">
        <v>9999</v>
      </c>
      <c r="FK221">
        <v>515.9</v>
      </c>
      <c r="FL221">
        <v>1.86582</v>
      </c>
      <c r="FM221">
        <v>1.8621799999999999</v>
      </c>
      <c r="FN221">
        <v>1.8641799999999999</v>
      </c>
      <c r="FO221">
        <v>1.86032</v>
      </c>
      <c r="FP221">
        <v>1.8610199999999999</v>
      </c>
      <c r="FQ221">
        <v>1.8600699999999999</v>
      </c>
      <c r="FR221">
        <v>1.86182</v>
      </c>
      <c r="FS221">
        <v>1.8583700000000001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-0.14000000000000001</v>
      </c>
      <c r="GH221">
        <v>0.22600000000000001</v>
      </c>
      <c r="GI221">
        <v>-0.69928025100371916</v>
      </c>
      <c r="GJ221">
        <v>1.4630516110468079E-4</v>
      </c>
      <c r="GK221">
        <v>5.5642911680704064E-7</v>
      </c>
      <c r="GL221">
        <v>-2.6618900234199588E-10</v>
      </c>
      <c r="GM221">
        <v>-0.15148303708864999</v>
      </c>
      <c r="GN221">
        <v>8.1235993582925436E-3</v>
      </c>
      <c r="GO221">
        <v>6.4829555091776674E-5</v>
      </c>
      <c r="GP221">
        <v>-4.6489004256989501E-7</v>
      </c>
      <c r="GQ221">
        <v>2</v>
      </c>
      <c r="GR221">
        <v>2085</v>
      </c>
      <c r="GS221">
        <v>3</v>
      </c>
      <c r="GT221">
        <v>37</v>
      </c>
      <c r="GU221">
        <v>18.899999999999999</v>
      </c>
      <c r="GV221">
        <v>18.899999999999999</v>
      </c>
      <c r="GW221">
        <v>3.5790999999999999</v>
      </c>
      <c r="GX221">
        <v>2.5537100000000001</v>
      </c>
      <c r="GY221">
        <v>2.04834</v>
      </c>
      <c r="GZ221">
        <v>2.6184099999999999</v>
      </c>
      <c r="HA221">
        <v>2.1972700000000001</v>
      </c>
      <c r="HB221">
        <v>2.3315399999999999</v>
      </c>
      <c r="HC221">
        <v>42.164999999999999</v>
      </c>
      <c r="HD221">
        <v>14.981400000000001</v>
      </c>
      <c r="HE221">
        <v>18</v>
      </c>
      <c r="HF221">
        <v>596.55799999999999</v>
      </c>
      <c r="HG221">
        <v>730.71900000000005</v>
      </c>
      <c r="HH221">
        <v>31.000900000000001</v>
      </c>
      <c r="HI221">
        <v>36.249699999999997</v>
      </c>
      <c r="HJ221">
        <v>30.0002</v>
      </c>
      <c r="HK221">
        <v>36.005600000000001</v>
      </c>
      <c r="HL221">
        <v>35.9666</v>
      </c>
      <c r="HM221">
        <v>71.574600000000004</v>
      </c>
      <c r="HN221">
        <v>21.024000000000001</v>
      </c>
      <c r="HO221">
        <v>97.013800000000003</v>
      </c>
      <c r="HP221">
        <v>31</v>
      </c>
      <c r="HQ221">
        <v>1377.29</v>
      </c>
      <c r="HR221">
        <v>38.085000000000001</v>
      </c>
      <c r="HS221">
        <v>98.813699999999997</v>
      </c>
      <c r="HT221">
        <v>98.288300000000007</v>
      </c>
    </row>
    <row r="222" spans="1:228" x14ac:dyDescent="0.2">
      <c r="A222">
        <v>207</v>
      </c>
      <c r="B222">
        <v>1665597553.0999999</v>
      </c>
      <c r="C222">
        <v>822.5</v>
      </c>
      <c r="D222" t="s">
        <v>773</v>
      </c>
      <c r="E222" t="s">
        <v>774</v>
      </c>
      <c r="F222">
        <v>4</v>
      </c>
      <c r="G222">
        <v>1665597551.0999999</v>
      </c>
      <c r="H222">
        <f t="shared" si="102"/>
        <v>5.391507812576319E-4</v>
      </c>
      <c r="I222">
        <f t="shared" si="103"/>
        <v>0.53915078125763194</v>
      </c>
      <c r="J222">
        <f t="shared" si="104"/>
        <v>7.449526918280263</v>
      </c>
      <c r="K222">
        <f t="shared" si="105"/>
        <v>1354.6014285714291</v>
      </c>
      <c r="L222">
        <f t="shared" si="106"/>
        <v>910.26056835487998</v>
      </c>
      <c r="M222">
        <f t="shared" si="107"/>
        <v>92.030085711666572</v>
      </c>
      <c r="N222">
        <f t="shared" si="108"/>
        <v>136.95428530083518</v>
      </c>
      <c r="O222">
        <f t="shared" si="109"/>
        <v>2.9132472638209249E-2</v>
      </c>
      <c r="P222">
        <f t="shared" si="110"/>
        <v>3.6744347088378491</v>
      </c>
      <c r="Q222">
        <f t="shared" si="111"/>
        <v>2.900476082459897E-2</v>
      </c>
      <c r="R222">
        <f t="shared" si="112"/>
        <v>1.8139403096744153E-2</v>
      </c>
      <c r="S222">
        <f t="shared" si="113"/>
        <v>226.1162422377293</v>
      </c>
      <c r="T222">
        <f t="shared" si="114"/>
        <v>35.649298185741905</v>
      </c>
      <c r="U222">
        <f t="shared" si="115"/>
        <v>35.043442857142857</v>
      </c>
      <c r="V222">
        <f t="shared" si="116"/>
        <v>5.6619739726107063</v>
      </c>
      <c r="W222">
        <f t="shared" si="117"/>
        <v>69.730186620583297</v>
      </c>
      <c r="X222">
        <f t="shared" si="118"/>
        <v>3.8712386854402538</v>
      </c>
      <c r="Y222">
        <f t="shared" si="119"/>
        <v>5.5517400326267348</v>
      </c>
      <c r="Z222">
        <f t="shared" si="120"/>
        <v>1.7907352871704525</v>
      </c>
      <c r="AA222">
        <f t="shared" si="121"/>
        <v>-23.776549453461566</v>
      </c>
      <c r="AB222">
        <f t="shared" si="122"/>
        <v>-70.264695190909435</v>
      </c>
      <c r="AC222">
        <f t="shared" si="123"/>
        <v>-4.4600894000335725</v>
      </c>
      <c r="AD222">
        <f t="shared" si="124"/>
        <v>127.61490819332471</v>
      </c>
      <c r="AE222">
        <f t="shared" si="125"/>
        <v>30.659943289384749</v>
      </c>
      <c r="AF222">
        <f t="shared" si="126"/>
        <v>0.52694361231989717</v>
      </c>
      <c r="AG222">
        <f t="shared" si="127"/>
        <v>7.449526918280263</v>
      </c>
      <c r="AH222">
        <v>1421.2603152703109</v>
      </c>
      <c r="AI222">
        <v>1411.1083636363639</v>
      </c>
      <c r="AJ222">
        <v>1.717452233183578</v>
      </c>
      <c r="AK222">
        <v>66.503047521225383</v>
      </c>
      <c r="AL222">
        <f t="shared" si="128"/>
        <v>0.53915078125763194</v>
      </c>
      <c r="AM222">
        <v>38.076592569518667</v>
      </c>
      <c r="AN222">
        <v>38.291407692307729</v>
      </c>
      <c r="AO222">
        <v>1.088276686112916E-4</v>
      </c>
      <c r="AP222">
        <v>87.114648894913799</v>
      </c>
      <c r="AQ222">
        <v>82</v>
      </c>
      <c r="AR222">
        <v>13</v>
      </c>
      <c r="AS222">
        <f t="shared" si="129"/>
        <v>1</v>
      </c>
      <c r="AT222">
        <f t="shared" si="130"/>
        <v>0</v>
      </c>
      <c r="AU222">
        <f t="shared" si="131"/>
        <v>46969.73641403114</v>
      </c>
      <c r="AV222">
        <f t="shared" si="132"/>
        <v>1199.984285714286</v>
      </c>
      <c r="AW222">
        <f t="shared" si="133"/>
        <v>1025.9136135946787</v>
      </c>
      <c r="AX222">
        <f t="shared" si="134"/>
        <v>0.85493920696137082</v>
      </c>
      <c r="AY222">
        <f t="shared" si="135"/>
        <v>0.18843266943544554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1665597551.0999999</v>
      </c>
      <c r="BF222">
        <v>1354.6014285714291</v>
      </c>
      <c r="BG222">
        <v>1367.6342857142861</v>
      </c>
      <c r="BH222">
        <v>38.290042857142858</v>
      </c>
      <c r="BI222">
        <v>38.079528571428568</v>
      </c>
      <c r="BJ222">
        <v>1354.741428571429</v>
      </c>
      <c r="BK222">
        <v>38.064028571428572</v>
      </c>
      <c r="BL222">
        <v>649.96571428571428</v>
      </c>
      <c r="BM222">
        <v>101.0032857142857</v>
      </c>
      <c r="BN222">
        <v>9.9726885714285701E-2</v>
      </c>
      <c r="BO222">
        <v>34.688742857142863</v>
      </c>
      <c r="BP222">
        <v>35.043442857142857</v>
      </c>
      <c r="BQ222">
        <v>999.89999999999986</v>
      </c>
      <c r="BR222">
        <v>0</v>
      </c>
      <c r="BS222">
        <v>0</v>
      </c>
      <c r="BT222">
        <v>8993.2142857142862</v>
      </c>
      <c r="BU222">
        <v>0</v>
      </c>
      <c r="BV222">
        <v>241.8977142857143</v>
      </c>
      <c r="BW222">
        <v>-13.03315714285714</v>
      </c>
      <c r="BX222">
        <v>1408.532857142857</v>
      </c>
      <c r="BY222">
        <v>1421.774285714286</v>
      </c>
      <c r="BZ222">
        <v>0.21051128571428571</v>
      </c>
      <c r="CA222">
        <v>1367.6342857142861</v>
      </c>
      <c r="CB222">
        <v>38.079528571428568</v>
      </c>
      <c r="CC222">
        <v>3.8674228571428571</v>
      </c>
      <c r="CD222">
        <v>3.846161428571429</v>
      </c>
      <c r="CE222">
        <v>28.32537142857143</v>
      </c>
      <c r="CF222">
        <v>28.230614285714289</v>
      </c>
      <c r="CG222">
        <v>1199.984285714286</v>
      </c>
      <c r="CH222">
        <v>0.49994499999999992</v>
      </c>
      <c r="CI222">
        <v>0.50005500000000003</v>
      </c>
      <c r="CJ222">
        <v>0</v>
      </c>
      <c r="CK222">
        <v>770.70128571428563</v>
      </c>
      <c r="CL222">
        <v>4.9990899999999998</v>
      </c>
      <c r="CM222">
        <v>8405.0185714285726</v>
      </c>
      <c r="CN222">
        <v>9557.5557142857142</v>
      </c>
      <c r="CO222">
        <v>45.561999999999998</v>
      </c>
      <c r="CP222">
        <v>48</v>
      </c>
      <c r="CQ222">
        <v>46.436999999999998</v>
      </c>
      <c r="CR222">
        <v>47.125</v>
      </c>
      <c r="CS222">
        <v>47.061999999999998</v>
      </c>
      <c r="CT222">
        <v>597.42428571428559</v>
      </c>
      <c r="CU222">
        <v>597.56000000000006</v>
      </c>
      <c r="CV222">
        <v>0</v>
      </c>
      <c r="CW222">
        <v>1665597559.5999999</v>
      </c>
      <c r="CX222">
        <v>0</v>
      </c>
      <c r="CY222">
        <v>1665596416</v>
      </c>
      <c r="CZ222" t="s">
        <v>356</v>
      </c>
      <c r="DA222">
        <v>1665596416</v>
      </c>
      <c r="DB222">
        <v>1665596413.5</v>
      </c>
      <c r="DC222">
        <v>13</v>
      </c>
      <c r="DD222">
        <v>-1.9E-2</v>
      </c>
      <c r="DE222">
        <v>-8.0000000000000002E-3</v>
      </c>
      <c r="DF222">
        <v>-0.56100000000000005</v>
      </c>
      <c r="DG222">
        <v>0.20899999999999999</v>
      </c>
      <c r="DH222">
        <v>415</v>
      </c>
      <c r="DI222">
        <v>38</v>
      </c>
      <c r="DJ222">
        <v>0.55000000000000004</v>
      </c>
      <c r="DK222">
        <v>0.34</v>
      </c>
      <c r="DL222">
        <v>-12.984285</v>
      </c>
      <c r="DM222">
        <v>-0.75496210131327823</v>
      </c>
      <c r="DN222">
        <v>0.11727408398704291</v>
      </c>
      <c r="DO222">
        <v>0</v>
      </c>
      <c r="DP222">
        <v>0.20460562500000001</v>
      </c>
      <c r="DQ222">
        <v>4.4887440900562528E-2</v>
      </c>
      <c r="DR222">
        <v>4.5673623552741054E-3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357</v>
      </c>
      <c r="EA222">
        <v>3.2937699999999999</v>
      </c>
      <c r="EB222">
        <v>2.6253799999999998</v>
      </c>
      <c r="EC222">
        <v>0.224269</v>
      </c>
      <c r="ED222">
        <v>0.22409899999999999</v>
      </c>
      <c r="EE222">
        <v>0.14971100000000001</v>
      </c>
      <c r="EF222">
        <v>0.1477</v>
      </c>
      <c r="EG222">
        <v>23384.799999999999</v>
      </c>
      <c r="EH222">
        <v>23861</v>
      </c>
      <c r="EI222">
        <v>28071.3</v>
      </c>
      <c r="EJ222">
        <v>29631.599999999999</v>
      </c>
      <c r="EK222">
        <v>32787.1</v>
      </c>
      <c r="EL222">
        <v>35107.300000000003</v>
      </c>
      <c r="EM222">
        <v>39552.6</v>
      </c>
      <c r="EN222">
        <v>42406.8</v>
      </c>
      <c r="EO222">
        <v>2.0497299999999998</v>
      </c>
      <c r="EP222">
        <v>2.1305000000000001</v>
      </c>
      <c r="EQ222">
        <v>8.4325700000000003E-2</v>
      </c>
      <c r="ER222">
        <v>0</v>
      </c>
      <c r="ES222">
        <v>33.6843</v>
      </c>
      <c r="ET222">
        <v>999.9</v>
      </c>
      <c r="EU222">
        <v>72.400000000000006</v>
      </c>
      <c r="EV222">
        <v>37.299999999999997</v>
      </c>
      <c r="EW222">
        <v>45.941400000000002</v>
      </c>
      <c r="EX222">
        <v>56.562800000000003</v>
      </c>
      <c r="EY222">
        <v>-2.3677899999999998</v>
      </c>
      <c r="EZ222">
        <v>2</v>
      </c>
      <c r="FA222">
        <v>0.72179400000000005</v>
      </c>
      <c r="FB222">
        <v>1.6962600000000001</v>
      </c>
      <c r="FC222">
        <v>20.259899999999998</v>
      </c>
      <c r="FD222">
        <v>5.2174399999999999</v>
      </c>
      <c r="FE222">
        <v>12.008900000000001</v>
      </c>
      <c r="FF222">
        <v>4.98515</v>
      </c>
      <c r="FG222">
        <v>3.2844799999999998</v>
      </c>
      <c r="FH222">
        <v>7050.2</v>
      </c>
      <c r="FI222">
        <v>9999</v>
      </c>
      <c r="FJ222">
        <v>9999</v>
      </c>
      <c r="FK222">
        <v>515.9</v>
      </c>
      <c r="FL222">
        <v>1.86581</v>
      </c>
      <c r="FM222">
        <v>1.8621799999999999</v>
      </c>
      <c r="FN222">
        <v>1.8641799999999999</v>
      </c>
      <c r="FO222">
        <v>1.8603099999999999</v>
      </c>
      <c r="FP222">
        <v>1.8610199999999999</v>
      </c>
      <c r="FQ222">
        <v>1.8600699999999999</v>
      </c>
      <c r="FR222">
        <v>1.8618300000000001</v>
      </c>
      <c r="FS222">
        <v>1.8583700000000001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-0.15</v>
      </c>
      <c r="GH222">
        <v>0.22600000000000001</v>
      </c>
      <c r="GI222">
        <v>-0.69928025100371916</v>
      </c>
      <c r="GJ222">
        <v>1.4630516110468079E-4</v>
      </c>
      <c r="GK222">
        <v>5.5642911680704064E-7</v>
      </c>
      <c r="GL222">
        <v>-2.6618900234199588E-10</v>
      </c>
      <c r="GM222">
        <v>-0.15148303708864999</v>
      </c>
      <c r="GN222">
        <v>8.1235993582925436E-3</v>
      </c>
      <c r="GO222">
        <v>6.4829555091776674E-5</v>
      </c>
      <c r="GP222">
        <v>-4.6489004256989501E-7</v>
      </c>
      <c r="GQ222">
        <v>2</v>
      </c>
      <c r="GR222">
        <v>2085</v>
      </c>
      <c r="GS222">
        <v>3</v>
      </c>
      <c r="GT222">
        <v>37</v>
      </c>
      <c r="GU222">
        <v>19</v>
      </c>
      <c r="GV222">
        <v>19</v>
      </c>
      <c r="GW222">
        <v>3.59253</v>
      </c>
      <c r="GX222">
        <v>2.5598100000000001</v>
      </c>
      <c r="GY222">
        <v>2.04834</v>
      </c>
      <c r="GZ222">
        <v>2.6184099999999999</v>
      </c>
      <c r="HA222">
        <v>2.1972700000000001</v>
      </c>
      <c r="HB222">
        <v>2.2936999999999999</v>
      </c>
      <c r="HC222">
        <v>42.164999999999999</v>
      </c>
      <c r="HD222">
        <v>14.963800000000001</v>
      </c>
      <c r="HE222">
        <v>18</v>
      </c>
      <c r="HF222">
        <v>596.07399999999996</v>
      </c>
      <c r="HG222">
        <v>730.67700000000002</v>
      </c>
      <c r="HH222">
        <v>31.0014</v>
      </c>
      <c r="HI222">
        <v>36.253</v>
      </c>
      <c r="HJ222">
        <v>30.000399999999999</v>
      </c>
      <c r="HK222">
        <v>36.009799999999998</v>
      </c>
      <c r="HL222">
        <v>35.9711</v>
      </c>
      <c r="HM222">
        <v>71.850300000000004</v>
      </c>
      <c r="HN222">
        <v>21.024000000000001</v>
      </c>
      <c r="HO222">
        <v>97.013800000000003</v>
      </c>
      <c r="HP222">
        <v>31</v>
      </c>
      <c r="HQ222">
        <v>1383.98</v>
      </c>
      <c r="HR222">
        <v>38.085000000000001</v>
      </c>
      <c r="HS222">
        <v>98.811300000000003</v>
      </c>
      <c r="HT222">
        <v>98.287199999999999</v>
      </c>
    </row>
    <row r="223" spans="1:228" x14ac:dyDescent="0.2">
      <c r="A223">
        <v>208</v>
      </c>
      <c r="B223">
        <v>1665597557.0999999</v>
      </c>
      <c r="C223">
        <v>826.5</v>
      </c>
      <c r="D223" t="s">
        <v>775</v>
      </c>
      <c r="E223" t="s">
        <v>776</v>
      </c>
      <c r="F223">
        <v>4</v>
      </c>
      <c r="G223">
        <v>1665597554.7874999</v>
      </c>
      <c r="H223">
        <f t="shared" si="102"/>
        <v>5.3252717911938131E-4</v>
      </c>
      <c r="I223">
        <f t="shared" si="103"/>
        <v>0.5325271791193813</v>
      </c>
      <c r="J223">
        <f t="shared" si="104"/>
        <v>7.5984328094966225</v>
      </c>
      <c r="K223">
        <f t="shared" si="105"/>
        <v>1360.7662499999999</v>
      </c>
      <c r="L223">
        <f t="shared" si="106"/>
        <v>902.87792160111303</v>
      </c>
      <c r="M223">
        <f t="shared" si="107"/>
        <v>91.283446600433535</v>
      </c>
      <c r="N223">
        <f t="shared" si="108"/>
        <v>137.57721874212024</v>
      </c>
      <c r="O223">
        <f t="shared" si="109"/>
        <v>2.8764105360941327E-2</v>
      </c>
      <c r="P223">
        <f t="shared" si="110"/>
        <v>3.6710435962986305</v>
      </c>
      <c r="Q223">
        <f t="shared" si="111"/>
        <v>2.8639480919206151E-2</v>
      </c>
      <c r="R223">
        <f t="shared" si="112"/>
        <v>1.7910827429889448E-2</v>
      </c>
      <c r="S223">
        <f t="shared" si="113"/>
        <v>226.11487348623186</v>
      </c>
      <c r="T223">
        <f t="shared" si="114"/>
        <v>35.657517728383318</v>
      </c>
      <c r="U223">
        <f t="shared" si="115"/>
        <v>35.046374999999998</v>
      </c>
      <c r="V223">
        <f t="shared" si="116"/>
        <v>5.6628930959983297</v>
      </c>
      <c r="W223">
        <f t="shared" si="117"/>
        <v>69.713719469766616</v>
      </c>
      <c r="X223">
        <f t="shared" si="118"/>
        <v>3.8716150533886147</v>
      </c>
      <c r="Y223">
        <f t="shared" si="119"/>
        <v>5.5535912914066401</v>
      </c>
      <c r="Z223">
        <f t="shared" si="120"/>
        <v>1.791278042609715</v>
      </c>
      <c r="AA223">
        <f t="shared" si="121"/>
        <v>-23.484448599164715</v>
      </c>
      <c r="AB223">
        <f t="shared" si="122"/>
        <v>-69.591264943618768</v>
      </c>
      <c r="AC223">
        <f t="shared" si="123"/>
        <v>-4.4216161058800205</v>
      </c>
      <c r="AD223">
        <f t="shared" si="124"/>
        <v>128.61754383756835</v>
      </c>
      <c r="AE223">
        <f t="shared" si="125"/>
        <v>30.696483071408984</v>
      </c>
      <c r="AF223">
        <f t="shared" si="126"/>
        <v>0.5253539300681126</v>
      </c>
      <c r="AG223">
        <f t="shared" si="127"/>
        <v>7.5984328094966225</v>
      </c>
      <c r="AH223">
        <v>1428.2229445926339</v>
      </c>
      <c r="AI223">
        <v>1418.050181818181</v>
      </c>
      <c r="AJ223">
        <v>1.706911972104368</v>
      </c>
      <c r="AK223">
        <v>66.503047521225383</v>
      </c>
      <c r="AL223">
        <f t="shared" si="128"/>
        <v>0.5325271791193813</v>
      </c>
      <c r="AM223">
        <v>38.082686359013181</v>
      </c>
      <c r="AN223">
        <v>38.295218681318701</v>
      </c>
      <c r="AO223">
        <v>3.6939590622354972E-5</v>
      </c>
      <c r="AP223">
        <v>87.114648894913799</v>
      </c>
      <c r="AQ223">
        <v>82</v>
      </c>
      <c r="AR223">
        <v>13</v>
      </c>
      <c r="AS223">
        <f t="shared" si="129"/>
        <v>1</v>
      </c>
      <c r="AT223">
        <f t="shared" si="130"/>
        <v>0</v>
      </c>
      <c r="AU223">
        <f t="shared" si="131"/>
        <v>46908.560120371272</v>
      </c>
      <c r="AV223">
        <f t="shared" si="132"/>
        <v>1199.9875</v>
      </c>
      <c r="AW223">
        <f t="shared" si="133"/>
        <v>1025.9153385939023</v>
      </c>
      <c r="AX223">
        <f t="shared" si="134"/>
        <v>0.85493835443611077</v>
      </c>
      <c r="AY223">
        <f t="shared" si="135"/>
        <v>0.18843102406169387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1665597554.7874999</v>
      </c>
      <c r="BF223">
        <v>1360.7662499999999</v>
      </c>
      <c r="BG223">
        <v>1373.81375</v>
      </c>
      <c r="BH223">
        <v>38.293862500000003</v>
      </c>
      <c r="BI223">
        <v>38.084000000000003</v>
      </c>
      <c r="BJ223">
        <v>1360.9075</v>
      </c>
      <c r="BK223">
        <v>38.067787500000001</v>
      </c>
      <c r="BL223">
        <v>650.01487500000007</v>
      </c>
      <c r="BM223">
        <v>101.00262499999999</v>
      </c>
      <c r="BN223">
        <v>0.1001314375</v>
      </c>
      <c r="BO223">
        <v>34.694749999999999</v>
      </c>
      <c r="BP223">
        <v>35.046374999999998</v>
      </c>
      <c r="BQ223">
        <v>999.9</v>
      </c>
      <c r="BR223">
        <v>0</v>
      </c>
      <c r="BS223">
        <v>0</v>
      </c>
      <c r="BT223">
        <v>8981.5625</v>
      </c>
      <c r="BU223">
        <v>0</v>
      </c>
      <c r="BV223">
        <v>247.20699999999999</v>
      </c>
      <c r="BW223">
        <v>-13.045525</v>
      </c>
      <c r="BX223">
        <v>1414.9475</v>
      </c>
      <c r="BY223">
        <v>1428.2025000000001</v>
      </c>
      <c r="BZ223">
        <v>0.209854125</v>
      </c>
      <c r="CA223">
        <v>1373.81375</v>
      </c>
      <c r="CB223">
        <v>38.084000000000003</v>
      </c>
      <c r="CC223">
        <v>3.86778625</v>
      </c>
      <c r="CD223">
        <v>3.8465912499999999</v>
      </c>
      <c r="CE223">
        <v>28.327012499999999</v>
      </c>
      <c r="CF223">
        <v>28.23255</v>
      </c>
      <c r="CG223">
        <v>1199.9875</v>
      </c>
      <c r="CH223">
        <v>0.49997374999999999</v>
      </c>
      <c r="CI223">
        <v>0.50002625000000001</v>
      </c>
      <c r="CJ223">
        <v>0</v>
      </c>
      <c r="CK223">
        <v>770.74312500000008</v>
      </c>
      <c r="CL223">
        <v>4.9990899999999998</v>
      </c>
      <c r="CM223">
        <v>8407.5099999999984</v>
      </c>
      <c r="CN223">
        <v>9557.66</v>
      </c>
      <c r="CO223">
        <v>45.585624999999993</v>
      </c>
      <c r="CP223">
        <v>48</v>
      </c>
      <c r="CQ223">
        <v>46.436999999999998</v>
      </c>
      <c r="CR223">
        <v>47.125</v>
      </c>
      <c r="CS223">
        <v>47.061999999999998</v>
      </c>
      <c r="CT223">
        <v>597.46</v>
      </c>
      <c r="CU223">
        <v>597.52749999999992</v>
      </c>
      <c r="CV223">
        <v>0</v>
      </c>
      <c r="CW223">
        <v>1665597563.8</v>
      </c>
      <c r="CX223">
        <v>0</v>
      </c>
      <c r="CY223">
        <v>1665596416</v>
      </c>
      <c r="CZ223" t="s">
        <v>356</v>
      </c>
      <c r="DA223">
        <v>1665596416</v>
      </c>
      <c r="DB223">
        <v>1665596413.5</v>
      </c>
      <c r="DC223">
        <v>13</v>
      </c>
      <c r="DD223">
        <v>-1.9E-2</v>
      </c>
      <c r="DE223">
        <v>-8.0000000000000002E-3</v>
      </c>
      <c r="DF223">
        <v>-0.56100000000000005</v>
      </c>
      <c r="DG223">
        <v>0.20899999999999999</v>
      </c>
      <c r="DH223">
        <v>415</v>
      </c>
      <c r="DI223">
        <v>38</v>
      </c>
      <c r="DJ223">
        <v>0.55000000000000004</v>
      </c>
      <c r="DK223">
        <v>0.34</v>
      </c>
      <c r="DL223">
        <v>-12.99765365853659</v>
      </c>
      <c r="DM223">
        <v>-0.68754564459930989</v>
      </c>
      <c r="DN223">
        <v>0.11310239284428469</v>
      </c>
      <c r="DO223">
        <v>0</v>
      </c>
      <c r="DP223">
        <v>0.20647697560975611</v>
      </c>
      <c r="DQ223">
        <v>3.3105972125435833E-2</v>
      </c>
      <c r="DR223">
        <v>3.6868186066620532E-3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357</v>
      </c>
      <c r="EA223">
        <v>3.29366</v>
      </c>
      <c r="EB223">
        <v>2.6250300000000002</v>
      </c>
      <c r="EC223">
        <v>0.22492899999999999</v>
      </c>
      <c r="ED223">
        <v>0.224772</v>
      </c>
      <c r="EE223">
        <v>0.14971899999999999</v>
      </c>
      <c r="EF223">
        <v>0.147705</v>
      </c>
      <c r="EG223">
        <v>23364.6</v>
      </c>
      <c r="EH223">
        <v>23840</v>
      </c>
      <c r="EI223">
        <v>28071.1</v>
      </c>
      <c r="EJ223">
        <v>29631.3</v>
      </c>
      <c r="EK223">
        <v>32786.300000000003</v>
      </c>
      <c r="EL223">
        <v>35107</v>
      </c>
      <c r="EM223">
        <v>39552</v>
      </c>
      <c r="EN223">
        <v>42406.6</v>
      </c>
      <c r="EO223">
        <v>2.0499700000000001</v>
      </c>
      <c r="EP223">
        <v>2.1305499999999999</v>
      </c>
      <c r="EQ223">
        <v>8.3893499999999996E-2</v>
      </c>
      <c r="ER223">
        <v>0</v>
      </c>
      <c r="ES223">
        <v>33.688200000000002</v>
      </c>
      <c r="ET223">
        <v>999.9</v>
      </c>
      <c r="EU223">
        <v>72.400000000000006</v>
      </c>
      <c r="EV223">
        <v>37.299999999999997</v>
      </c>
      <c r="EW223">
        <v>45.939900000000002</v>
      </c>
      <c r="EX223">
        <v>57.312800000000003</v>
      </c>
      <c r="EY223">
        <v>-2.4519199999999999</v>
      </c>
      <c r="EZ223">
        <v>2</v>
      </c>
      <c r="FA223">
        <v>0.72232200000000002</v>
      </c>
      <c r="FB223">
        <v>1.7019</v>
      </c>
      <c r="FC223">
        <v>20.259799999999998</v>
      </c>
      <c r="FD223">
        <v>5.2168400000000004</v>
      </c>
      <c r="FE223">
        <v>12.007999999999999</v>
      </c>
      <c r="FF223">
        <v>4.98475</v>
      </c>
      <c r="FG223">
        <v>3.2845499999999999</v>
      </c>
      <c r="FH223">
        <v>7050.5</v>
      </c>
      <c r="FI223">
        <v>9999</v>
      </c>
      <c r="FJ223">
        <v>9999</v>
      </c>
      <c r="FK223">
        <v>515.9</v>
      </c>
      <c r="FL223">
        <v>1.86582</v>
      </c>
      <c r="FM223">
        <v>1.8621799999999999</v>
      </c>
      <c r="FN223">
        <v>1.8642099999999999</v>
      </c>
      <c r="FO223">
        <v>1.86032</v>
      </c>
      <c r="FP223">
        <v>1.861</v>
      </c>
      <c r="FQ223">
        <v>1.86009</v>
      </c>
      <c r="FR223">
        <v>1.8618600000000001</v>
      </c>
      <c r="FS223">
        <v>1.8583700000000001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-0.14000000000000001</v>
      </c>
      <c r="GH223">
        <v>0.2261</v>
      </c>
      <c r="GI223">
        <v>-0.69928025100371916</v>
      </c>
      <c r="GJ223">
        <v>1.4630516110468079E-4</v>
      </c>
      <c r="GK223">
        <v>5.5642911680704064E-7</v>
      </c>
      <c r="GL223">
        <v>-2.6618900234199588E-10</v>
      </c>
      <c r="GM223">
        <v>-0.15148303708864999</v>
      </c>
      <c r="GN223">
        <v>8.1235993582925436E-3</v>
      </c>
      <c r="GO223">
        <v>6.4829555091776674E-5</v>
      </c>
      <c r="GP223">
        <v>-4.6489004256989501E-7</v>
      </c>
      <c r="GQ223">
        <v>2</v>
      </c>
      <c r="GR223">
        <v>2085</v>
      </c>
      <c r="GS223">
        <v>3</v>
      </c>
      <c r="GT223">
        <v>37</v>
      </c>
      <c r="GU223">
        <v>19</v>
      </c>
      <c r="GV223">
        <v>19.100000000000001</v>
      </c>
      <c r="GW223">
        <v>3.6071800000000001</v>
      </c>
      <c r="GX223">
        <v>2.5500500000000001</v>
      </c>
      <c r="GY223">
        <v>2.04834</v>
      </c>
      <c r="GZ223">
        <v>2.6184099999999999</v>
      </c>
      <c r="HA223">
        <v>2.1972700000000001</v>
      </c>
      <c r="HB223">
        <v>2.3156699999999999</v>
      </c>
      <c r="HC223">
        <v>42.164999999999999</v>
      </c>
      <c r="HD223">
        <v>14.963800000000001</v>
      </c>
      <c r="HE223">
        <v>18</v>
      </c>
      <c r="HF223">
        <v>596.28700000000003</v>
      </c>
      <c r="HG223">
        <v>730.77</v>
      </c>
      <c r="HH223">
        <v>31.0016</v>
      </c>
      <c r="HI223">
        <v>36.256100000000004</v>
      </c>
      <c r="HJ223">
        <v>30.000599999999999</v>
      </c>
      <c r="HK223">
        <v>36.012900000000002</v>
      </c>
      <c r="HL223">
        <v>35.975000000000001</v>
      </c>
      <c r="HM223">
        <v>72.125799999999998</v>
      </c>
      <c r="HN223">
        <v>21.024000000000001</v>
      </c>
      <c r="HO223">
        <v>97.013800000000003</v>
      </c>
      <c r="HP223">
        <v>31</v>
      </c>
      <c r="HQ223">
        <v>1390.69</v>
      </c>
      <c r="HR223">
        <v>38.085000000000001</v>
      </c>
      <c r="HS223">
        <v>98.810199999999995</v>
      </c>
      <c r="HT223">
        <v>98.286600000000007</v>
      </c>
    </row>
    <row r="224" spans="1:228" x14ac:dyDescent="0.2">
      <c r="A224">
        <v>209</v>
      </c>
      <c r="B224">
        <v>1665597561.0999999</v>
      </c>
      <c r="C224">
        <v>830.5</v>
      </c>
      <c r="D224" t="s">
        <v>777</v>
      </c>
      <c r="E224" t="s">
        <v>778</v>
      </c>
      <c r="F224">
        <v>4</v>
      </c>
      <c r="G224">
        <v>1665597559.0999999</v>
      </c>
      <c r="H224">
        <f t="shared" si="102"/>
        <v>5.2595222690089889E-4</v>
      </c>
      <c r="I224">
        <f t="shared" si="103"/>
        <v>0.52595222690089893</v>
      </c>
      <c r="J224">
        <f t="shared" si="104"/>
        <v>8.1289049405006146</v>
      </c>
      <c r="K224">
        <f t="shared" si="105"/>
        <v>1367.814285714285</v>
      </c>
      <c r="L224">
        <f t="shared" si="106"/>
        <v>875.38702381505436</v>
      </c>
      <c r="M224">
        <f t="shared" si="107"/>
        <v>88.504449480079785</v>
      </c>
      <c r="N224">
        <f t="shared" si="108"/>
        <v>138.29043275115711</v>
      </c>
      <c r="O224">
        <f t="shared" si="109"/>
        <v>2.8433533393080301E-2</v>
      </c>
      <c r="P224">
        <f t="shared" si="110"/>
        <v>3.6737072227066587</v>
      </c>
      <c r="Q224">
        <f t="shared" si="111"/>
        <v>2.8311838333114781E-2</v>
      </c>
      <c r="R224">
        <f t="shared" si="112"/>
        <v>1.7705789214309989E-2</v>
      </c>
      <c r="S224">
        <f t="shared" si="113"/>
        <v>226.11914580809346</v>
      </c>
      <c r="T224">
        <f t="shared" si="114"/>
        <v>35.66080687680796</v>
      </c>
      <c r="U224">
        <f t="shared" si="115"/>
        <v>35.041228571428569</v>
      </c>
      <c r="V224">
        <f t="shared" si="116"/>
        <v>5.6612799580514199</v>
      </c>
      <c r="W224">
        <f t="shared" si="117"/>
        <v>69.703958019609729</v>
      </c>
      <c r="X224">
        <f t="shared" si="118"/>
        <v>3.8716208235903729</v>
      </c>
      <c r="Y224">
        <f t="shared" si="119"/>
        <v>5.5543773030810879</v>
      </c>
      <c r="Z224">
        <f t="shared" si="120"/>
        <v>1.7896591344610471</v>
      </c>
      <c r="AA224">
        <f t="shared" si="121"/>
        <v>-23.194493206329643</v>
      </c>
      <c r="AB224">
        <f t="shared" si="122"/>
        <v>-68.117427982250746</v>
      </c>
      <c r="AC224">
        <f t="shared" si="123"/>
        <v>-4.3247802397676551</v>
      </c>
      <c r="AD224">
        <f t="shared" si="124"/>
        <v>130.48244437974543</v>
      </c>
      <c r="AE224">
        <f t="shared" si="125"/>
        <v>31.403658137346543</v>
      </c>
      <c r="AF224">
        <f t="shared" si="126"/>
        <v>0.52022124681772397</v>
      </c>
      <c r="AG224">
        <f t="shared" si="127"/>
        <v>8.1289049405006146</v>
      </c>
      <c r="AH224">
        <v>1435.355253407402</v>
      </c>
      <c r="AI224">
        <v>1424.87303030303</v>
      </c>
      <c r="AJ224">
        <v>1.7268007374121981</v>
      </c>
      <c r="AK224">
        <v>66.503047521225383</v>
      </c>
      <c r="AL224">
        <f t="shared" si="128"/>
        <v>0.52595222690089893</v>
      </c>
      <c r="AM224">
        <v>38.084701113373647</v>
      </c>
      <c r="AN224">
        <v>38.2949197802198</v>
      </c>
      <c r="AO224">
        <v>-2.1794325463982159E-5</v>
      </c>
      <c r="AP224">
        <v>87.114648894913799</v>
      </c>
      <c r="AQ224">
        <v>81</v>
      </c>
      <c r="AR224">
        <v>12</v>
      </c>
      <c r="AS224">
        <f t="shared" si="129"/>
        <v>1</v>
      </c>
      <c r="AT224">
        <f t="shared" si="130"/>
        <v>0</v>
      </c>
      <c r="AU224">
        <f t="shared" si="131"/>
        <v>46955.502250739279</v>
      </c>
      <c r="AV224">
        <f t="shared" si="132"/>
        <v>1200.007142857143</v>
      </c>
      <c r="AW224">
        <f t="shared" si="133"/>
        <v>1025.932427879841</v>
      </c>
      <c r="AX224">
        <f t="shared" si="134"/>
        <v>0.8549386009796236</v>
      </c>
      <c r="AY224">
        <f t="shared" si="135"/>
        <v>0.18843149989067376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1665597559.0999999</v>
      </c>
      <c r="BF224">
        <v>1367.814285714285</v>
      </c>
      <c r="BG224">
        <v>1381.1542857142849</v>
      </c>
      <c r="BH224">
        <v>38.293742857142853</v>
      </c>
      <c r="BI224">
        <v>38.085928571428568</v>
      </c>
      <c r="BJ224">
        <v>1367.951428571429</v>
      </c>
      <c r="BK224">
        <v>38.06767142857143</v>
      </c>
      <c r="BL224">
        <v>650.00828571428576</v>
      </c>
      <c r="BM224">
        <v>101.0031428571429</v>
      </c>
      <c r="BN224">
        <v>0.1000801428571429</v>
      </c>
      <c r="BO224">
        <v>34.697300000000013</v>
      </c>
      <c r="BP224">
        <v>35.041228571428569</v>
      </c>
      <c r="BQ224">
        <v>999.89999999999986</v>
      </c>
      <c r="BR224">
        <v>0</v>
      </c>
      <c r="BS224">
        <v>0</v>
      </c>
      <c r="BT224">
        <v>8990.7142857142862</v>
      </c>
      <c r="BU224">
        <v>0</v>
      </c>
      <c r="BV224">
        <v>251.43128571428571</v>
      </c>
      <c r="BW224">
        <v>-13.340942857142849</v>
      </c>
      <c r="BX224">
        <v>1422.278571428571</v>
      </c>
      <c r="BY224">
        <v>1435.838571428571</v>
      </c>
      <c r="BZ224">
        <v>0.20782357142857141</v>
      </c>
      <c r="CA224">
        <v>1381.1542857142849</v>
      </c>
      <c r="CB224">
        <v>38.085928571428568</v>
      </c>
      <c r="CC224">
        <v>3.8677785714285711</v>
      </c>
      <c r="CD224">
        <v>3.846787142857143</v>
      </c>
      <c r="CE224">
        <v>28.326971428571429</v>
      </c>
      <c r="CF224">
        <v>28.233428571428568</v>
      </c>
      <c r="CG224">
        <v>1200.007142857143</v>
      </c>
      <c r="CH224">
        <v>0.49996514285714277</v>
      </c>
      <c r="CI224">
        <v>0.50003485714285723</v>
      </c>
      <c r="CJ224">
        <v>0</v>
      </c>
      <c r="CK224">
        <v>770.75900000000001</v>
      </c>
      <c r="CL224">
        <v>4.9990899999999998</v>
      </c>
      <c r="CM224">
        <v>8410.2628571428577</v>
      </c>
      <c r="CN224">
        <v>9557.7885714285694</v>
      </c>
      <c r="CO224">
        <v>45.589000000000013</v>
      </c>
      <c r="CP224">
        <v>48</v>
      </c>
      <c r="CQ224">
        <v>46.436999999999998</v>
      </c>
      <c r="CR224">
        <v>47.186999999999998</v>
      </c>
      <c r="CS224">
        <v>47.061999999999998</v>
      </c>
      <c r="CT224">
        <v>597.46</v>
      </c>
      <c r="CU224">
        <v>597.54714285714283</v>
      </c>
      <c r="CV224">
        <v>0</v>
      </c>
      <c r="CW224">
        <v>1665597568</v>
      </c>
      <c r="CX224">
        <v>0</v>
      </c>
      <c r="CY224">
        <v>1665596416</v>
      </c>
      <c r="CZ224" t="s">
        <v>356</v>
      </c>
      <c r="DA224">
        <v>1665596416</v>
      </c>
      <c r="DB224">
        <v>1665596413.5</v>
      </c>
      <c r="DC224">
        <v>13</v>
      </c>
      <c r="DD224">
        <v>-1.9E-2</v>
      </c>
      <c r="DE224">
        <v>-8.0000000000000002E-3</v>
      </c>
      <c r="DF224">
        <v>-0.56100000000000005</v>
      </c>
      <c r="DG224">
        <v>0.20899999999999999</v>
      </c>
      <c r="DH224">
        <v>415</v>
      </c>
      <c r="DI224">
        <v>38</v>
      </c>
      <c r="DJ224">
        <v>0.55000000000000004</v>
      </c>
      <c r="DK224">
        <v>0.34</v>
      </c>
      <c r="DL224">
        <v>-13.1025375</v>
      </c>
      <c r="DM224">
        <v>-0.67744277673543662</v>
      </c>
      <c r="DN224">
        <v>0.116833748736185</v>
      </c>
      <c r="DO224">
        <v>0</v>
      </c>
      <c r="DP224">
        <v>0.208376275</v>
      </c>
      <c r="DQ224">
        <v>9.909849906190869E-3</v>
      </c>
      <c r="DR224">
        <v>1.8707170281405481E-3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357</v>
      </c>
      <c r="EA224">
        <v>3.29392</v>
      </c>
      <c r="EB224">
        <v>2.6255799999999998</v>
      </c>
      <c r="EC224">
        <v>0.22558300000000001</v>
      </c>
      <c r="ED224">
        <v>0.225435</v>
      </c>
      <c r="EE224">
        <v>0.14971699999999999</v>
      </c>
      <c r="EF224">
        <v>0.14771200000000001</v>
      </c>
      <c r="EG224">
        <v>23345.1</v>
      </c>
      <c r="EH224">
        <v>23819.3</v>
      </c>
      <c r="EI224">
        <v>28071.5</v>
      </c>
      <c r="EJ224">
        <v>29631.1</v>
      </c>
      <c r="EK224">
        <v>32786.9</v>
      </c>
      <c r="EL224">
        <v>35106.400000000001</v>
      </c>
      <c r="EM224">
        <v>39552.6</v>
      </c>
      <c r="EN224">
        <v>42406.2</v>
      </c>
      <c r="EO224">
        <v>2.0508500000000001</v>
      </c>
      <c r="EP224">
        <v>2.13022</v>
      </c>
      <c r="EQ224">
        <v>8.3528500000000006E-2</v>
      </c>
      <c r="ER224">
        <v>0</v>
      </c>
      <c r="ES224">
        <v>33.692100000000003</v>
      </c>
      <c r="ET224">
        <v>999.9</v>
      </c>
      <c r="EU224">
        <v>72.400000000000006</v>
      </c>
      <c r="EV224">
        <v>37.299999999999997</v>
      </c>
      <c r="EW224">
        <v>45.936599999999999</v>
      </c>
      <c r="EX224">
        <v>56.892800000000001</v>
      </c>
      <c r="EY224">
        <v>-2.4759600000000002</v>
      </c>
      <c r="EZ224">
        <v>2</v>
      </c>
      <c r="FA224">
        <v>0.72255599999999998</v>
      </c>
      <c r="FB224">
        <v>1.71011</v>
      </c>
      <c r="FC224">
        <v>20.259799999999998</v>
      </c>
      <c r="FD224">
        <v>5.2180400000000002</v>
      </c>
      <c r="FE224">
        <v>12.0083</v>
      </c>
      <c r="FF224">
        <v>4.9858500000000001</v>
      </c>
      <c r="FG224">
        <v>3.2846500000000001</v>
      </c>
      <c r="FH224">
        <v>7050.5</v>
      </c>
      <c r="FI224">
        <v>9999</v>
      </c>
      <c r="FJ224">
        <v>9999</v>
      </c>
      <c r="FK224">
        <v>515.9</v>
      </c>
      <c r="FL224">
        <v>1.8658300000000001</v>
      </c>
      <c r="FM224">
        <v>1.8621799999999999</v>
      </c>
      <c r="FN224">
        <v>1.8642099999999999</v>
      </c>
      <c r="FO224">
        <v>1.86032</v>
      </c>
      <c r="FP224">
        <v>1.8610599999999999</v>
      </c>
      <c r="FQ224">
        <v>1.8601000000000001</v>
      </c>
      <c r="FR224">
        <v>1.8618600000000001</v>
      </c>
      <c r="FS224">
        <v>1.8583799999999999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-0.14000000000000001</v>
      </c>
      <c r="GH224">
        <v>0.2261</v>
      </c>
      <c r="GI224">
        <v>-0.69928025100371916</v>
      </c>
      <c r="GJ224">
        <v>1.4630516110468079E-4</v>
      </c>
      <c r="GK224">
        <v>5.5642911680704064E-7</v>
      </c>
      <c r="GL224">
        <v>-2.6618900234199588E-10</v>
      </c>
      <c r="GM224">
        <v>-0.15148303708864999</v>
      </c>
      <c r="GN224">
        <v>8.1235993582925436E-3</v>
      </c>
      <c r="GO224">
        <v>6.4829555091776674E-5</v>
      </c>
      <c r="GP224">
        <v>-4.6489004256989501E-7</v>
      </c>
      <c r="GQ224">
        <v>2</v>
      </c>
      <c r="GR224">
        <v>2085</v>
      </c>
      <c r="GS224">
        <v>3</v>
      </c>
      <c r="GT224">
        <v>37</v>
      </c>
      <c r="GU224">
        <v>19.100000000000001</v>
      </c>
      <c r="GV224">
        <v>19.100000000000001</v>
      </c>
      <c r="GW224">
        <v>3.6206100000000001</v>
      </c>
      <c r="GX224">
        <v>2.5512700000000001</v>
      </c>
      <c r="GY224">
        <v>2.04834</v>
      </c>
      <c r="GZ224">
        <v>2.6184099999999999</v>
      </c>
      <c r="HA224">
        <v>2.1972700000000001</v>
      </c>
      <c r="HB224">
        <v>2.3596200000000001</v>
      </c>
      <c r="HC224">
        <v>42.164999999999999</v>
      </c>
      <c r="HD224">
        <v>14.9726</v>
      </c>
      <c r="HE224">
        <v>18</v>
      </c>
      <c r="HF224">
        <v>596.97900000000004</v>
      </c>
      <c r="HG224">
        <v>730.51800000000003</v>
      </c>
      <c r="HH224">
        <v>31.001899999999999</v>
      </c>
      <c r="HI224">
        <v>36.2607</v>
      </c>
      <c r="HJ224">
        <v>30.000499999999999</v>
      </c>
      <c r="HK224">
        <v>36.017400000000002</v>
      </c>
      <c r="HL224">
        <v>35.980200000000004</v>
      </c>
      <c r="HM224">
        <v>72.3994</v>
      </c>
      <c r="HN224">
        <v>21.024000000000001</v>
      </c>
      <c r="HO224">
        <v>97.013800000000003</v>
      </c>
      <c r="HP224">
        <v>31</v>
      </c>
      <c r="HQ224">
        <v>1397.37</v>
      </c>
      <c r="HR224">
        <v>38.085000000000001</v>
      </c>
      <c r="HS224">
        <v>98.811599999999999</v>
      </c>
      <c r="HT224">
        <v>98.285700000000006</v>
      </c>
    </row>
    <row r="225" spans="1:228" x14ac:dyDescent="0.2">
      <c r="A225">
        <v>210</v>
      </c>
      <c r="B225">
        <v>1665597565.0999999</v>
      </c>
      <c r="C225">
        <v>834.5</v>
      </c>
      <c r="D225" t="s">
        <v>779</v>
      </c>
      <c r="E225" t="s">
        <v>780</v>
      </c>
      <c r="F225">
        <v>4</v>
      </c>
      <c r="G225">
        <v>1665597562.7874999</v>
      </c>
      <c r="H225">
        <f t="shared" si="102"/>
        <v>5.3798129032197109E-4</v>
      </c>
      <c r="I225">
        <f t="shared" si="103"/>
        <v>0.53798129032197106</v>
      </c>
      <c r="J225">
        <f t="shared" si="104"/>
        <v>7.9422290666342379</v>
      </c>
      <c r="K225">
        <f t="shared" si="105"/>
        <v>1373.90625</v>
      </c>
      <c r="L225">
        <f t="shared" si="106"/>
        <v>900.96070544276142</v>
      </c>
      <c r="M225">
        <f t="shared" si="107"/>
        <v>91.089825720099995</v>
      </c>
      <c r="N225">
        <f t="shared" si="108"/>
        <v>138.90603675856639</v>
      </c>
      <c r="O225">
        <f t="shared" si="109"/>
        <v>2.9047719416338869E-2</v>
      </c>
      <c r="P225">
        <f t="shared" si="110"/>
        <v>3.6815449867989622</v>
      </c>
      <c r="Q225">
        <f t="shared" si="111"/>
        <v>2.8920991930280474E-2</v>
      </c>
      <c r="R225">
        <f t="shared" si="112"/>
        <v>1.8086959682942768E-2</v>
      </c>
      <c r="S225">
        <f t="shared" si="113"/>
        <v>226.1115896121353</v>
      </c>
      <c r="T225">
        <f t="shared" si="114"/>
        <v>35.658701791251687</v>
      </c>
      <c r="U225">
        <f t="shared" si="115"/>
        <v>35.050312499999997</v>
      </c>
      <c r="V225">
        <f t="shared" si="116"/>
        <v>5.664127567385596</v>
      </c>
      <c r="W225">
        <f t="shared" si="117"/>
        <v>69.703931720067771</v>
      </c>
      <c r="X225">
        <f t="shared" si="118"/>
        <v>3.8721297048006589</v>
      </c>
      <c r="Y225">
        <f t="shared" si="119"/>
        <v>5.5551094597521429</v>
      </c>
      <c r="Z225">
        <f t="shared" si="120"/>
        <v>1.7919978625849371</v>
      </c>
      <c r="AA225">
        <f t="shared" si="121"/>
        <v>-23.724974903198927</v>
      </c>
      <c r="AB225">
        <f t="shared" si="122"/>
        <v>-69.594339316403335</v>
      </c>
      <c r="AC225">
        <f t="shared" si="123"/>
        <v>-4.4093888674858768</v>
      </c>
      <c r="AD225">
        <f t="shared" si="124"/>
        <v>128.38288652504716</v>
      </c>
      <c r="AE225">
        <f t="shared" si="125"/>
        <v>31.325212172474636</v>
      </c>
      <c r="AF225">
        <f t="shared" si="126"/>
        <v>0.51930853665716969</v>
      </c>
      <c r="AG225">
        <f t="shared" si="127"/>
        <v>7.9422290666342379</v>
      </c>
      <c r="AH225">
        <v>1442.174814256465</v>
      </c>
      <c r="AI225">
        <v>1431.754909090909</v>
      </c>
      <c r="AJ225">
        <v>1.7314804265050829</v>
      </c>
      <c r="AK225">
        <v>66.503047521225383</v>
      </c>
      <c r="AL225">
        <f t="shared" si="128"/>
        <v>0.53798129032197106</v>
      </c>
      <c r="AM225">
        <v>38.088079670595462</v>
      </c>
      <c r="AN225">
        <v>38.302883516483533</v>
      </c>
      <c r="AO225">
        <v>1.7316061299768309E-5</v>
      </c>
      <c r="AP225">
        <v>87.114648894913799</v>
      </c>
      <c r="AQ225">
        <v>81</v>
      </c>
      <c r="AR225">
        <v>12</v>
      </c>
      <c r="AS225">
        <f t="shared" si="129"/>
        <v>1</v>
      </c>
      <c r="AT225">
        <f t="shared" si="130"/>
        <v>0</v>
      </c>
      <c r="AU225">
        <f t="shared" si="131"/>
        <v>47094.430735738781</v>
      </c>
      <c r="AV225">
        <f t="shared" si="132"/>
        <v>1199.9637499999999</v>
      </c>
      <c r="AW225">
        <f t="shared" si="133"/>
        <v>1025.8956510943704</v>
      </c>
      <c r="AX225">
        <f t="shared" si="134"/>
        <v>0.85493886885697212</v>
      </c>
      <c r="AY225">
        <f t="shared" si="135"/>
        <v>0.18843201689395644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1665597562.7874999</v>
      </c>
      <c r="BF225">
        <v>1373.90625</v>
      </c>
      <c r="BG225">
        <v>1387.2137499999999</v>
      </c>
      <c r="BH225">
        <v>38.298862499999998</v>
      </c>
      <c r="BI225">
        <v>38.091425000000001</v>
      </c>
      <c r="BJ225">
        <v>1374.04375</v>
      </c>
      <c r="BK225">
        <v>38.072749999999999</v>
      </c>
      <c r="BL225">
        <v>650.04299999999989</v>
      </c>
      <c r="BM225">
        <v>101.003</v>
      </c>
      <c r="BN225">
        <v>9.9995024999999987E-2</v>
      </c>
      <c r="BO225">
        <v>34.699674999999999</v>
      </c>
      <c r="BP225">
        <v>35.050312499999997</v>
      </c>
      <c r="BQ225">
        <v>999.9</v>
      </c>
      <c r="BR225">
        <v>0</v>
      </c>
      <c r="BS225">
        <v>0</v>
      </c>
      <c r="BT225">
        <v>9017.8125</v>
      </c>
      <c r="BU225">
        <v>0</v>
      </c>
      <c r="BV225">
        <v>254.33099999999999</v>
      </c>
      <c r="BW225">
        <v>-13.308137500000001</v>
      </c>
      <c r="BX225">
        <v>1428.62</v>
      </c>
      <c r="BY225">
        <v>1442.14625</v>
      </c>
      <c r="BZ225">
        <v>0.207435125</v>
      </c>
      <c r="CA225">
        <v>1387.2137499999999</v>
      </c>
      <c r="CB225">
        <v>38.091425000000001</v>
      </c>
      <c r="CC225">
        <v>3.8682987500000001</v>
      </c>
      <c r="CD225">
        <v>3.8473449999999998</v>
      </c>
      <c r="CE225">
        <v>28.329274999999999</v>
      </c>
      <c r="CF225">
        <v>28.235937499999999</v>
      </c>
      <c r="CG225">
        <v>1199.9637499999999</v>
      </c>
      <c r="CH225">
        <v>0.49995424999999999</v>
      </c>
      <c r="CI225">
        <v>0.50004574999999996</v>
      </c>
      <c r="CJ225">
        <v>0</v>
      </c>
      <c r="CK225">
        <v>770.79787499999998</v>
      </c>
      <c r="CL225">
        <v>4.9990899999999998</v>
      </c>
      <c r="CM225">
        <v>8412.2062500000011</v>
      </c>
      <c r="CN225">
        <v>9557.4050000000007</v>
      </c>
      <c r="CO225">
        <v>45.593499999999999</v>
      </c>
      <c r="CP225">
        <v>48</v>
      </c>
      <c r="CQ225">
        <v>46.436999999999998</v>
      </c>
      <c r="CR225">
        <v>47.186999999999998</v>
      </c>
      <c r="CS225">
        <v>47.061999999999998</v>
      </c>
      <c r="CT225">
        <v>597.42750000000001</v>
      </c>
      <c r="CU225">
        <v>597.53625</v>
      </c>
      <c r="CV225">
        <v>0</v>
      </c>
      <c r="CW225">
        <v>1665597572.2</v>
      </c>
      <c r="CX225">
        <v>0</v>
      </c>
      <c r="CY225">
        <v>1665596416</v>
      </c>
      <c r="CZ225" t="s">
        <v>356</v>
      </c>
      <c r="DA225">
        <v>1665596416</v>
      </c>
      <c r="DB225">
        <v>1665596413.5</v>
      </c>
      <c r="DC225">
        <v>13</v>
      </c>
      <c r="DD225">
        <v>-1.9E-2</v>
      </c>
      <c r="DE225">
        <v>-8.0000000000000002E-3</v>
      </c>
      <c r="DF225">
        <v>-0.56100000000000005</v>
      </c>
      <c r="DG225">
        <v>0.20899999999999999</v>
      </c>
      <c r="DH225">
        <v>415</v>
      </c>
      <c r="DI225">
        <v>38</v>
      </c>
      <c r="DJ225">
        <v>0.55000000000000004</v>
      </c>
      <c r="DK225">
        <v>0.34</v>
      </c>
      <c r="DL225">
        <v>-13.159485</v>
      </c>
      <c r="DM225">
        <v>-0.95558273921196246</v>
      </c>
      <c r="DN225">
        <v>0.13474222343051931</v>
      </c>
      <c r="DO225">
        <v>0</v>
      </c>
      <c r="DP225">
        <v>0.20845132499999999</v>
      </c>
      <c r="DQ225">
        <v>-4.6735834896798197E-4</v>
      </c>
      <c r="DR225">
        <v>1.634921288434097E-3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357</v>
      </c>
      <c r="EA225">
        <v>3.2937500000000002</v>
      </c>
      <c r="EB225">
        <v>2.6253000000000002</v>
      </c>
      <c r="EC225">
        <v>0.22625300000000001</v>
      </c>
      <c r="ED225">
        <v>0.22609000000000001</v>
      </c>
      <c r="EE225">
        <v>0.14974000000000001</v>
      </c>
      <c r="EF225">
        <v>0.147729</v>
      </c>
      <c r="EG225">
        <v>23324.5</v>
      </c>
      <c r="EH225">
        <v>23799.1</v>
      </c>
      <c r="EI225">
        <v>28071.200000000001</v>
      </c>
      <c r="EJ225">
        <v>29631.3</v>
      </c>
      <c r="EK225">
        <v>32785.9</v>
      </c>
      <c r="EL225">
        <v>35106.1</v>
      </c>
      <c r="EM225">
        <v>39552.400000000001</v>
      </c>
      <c r="EN225">
        <v>42406.7</v>
      </c>
      <c r="EO225">
        <v>2.0509499999999998</v>
      </c>
      <c r="EP225">
        <v>2.1301800000000002</v>
      </c>
      <c r="EQ225">
        <v>8.4131999999999998E-2</v>
      </c>
      <c r="ER225">
        <v>0</v>
      </c>
      <c r="ES225">
        <v>33.698999999999998</v>
      </c>
      <c r="ET225">
        <v>999.9</v>
      </c>
      <c r="EU225">
        <v>72.400000000000006</v>
      </c>
      <c r="EV225">
        <v>37.299999999999997</v>
      </c>
      <c r="EW225">
        <v>45.938099999999999</v>
      </c>
      <c r="EX225">
        <v>56.802799999999998</v>
      </c>
      <c r="EY225">
        <v>-2.5240399999999998</v>
      </c>
      <c r="EZ225">
        <v>2</v>
      </c>
      <c r="FA225">
        <v>0.72311700000000001</v>
      </c>
      <c r="FB225">
        <v>1.71574</v>
      </c>
      <c r="FC225">
        <v>20.259899999999998</v>
      </c>
      <c r="FD225">
        <v>5.2181899999999999</v>
      </c>
      <c r="FE225">
        <v>12.0083</v>
      </c>
      <c r="FF225">
        <v>4.9859499999999999</v>
      </c>
      <c r="FG225">
        <v>3.2846500000000001</v>
      </c>
      <c r="FH225">
        <v>7050.5</v>
      </c>
      <c r="FI225">
        <v>9999</v>
      </c>
      <c r="FJ225">
        <v>9999</v>
      </c>
      <c r="FK225">
        <v>515.9</v>
      </c>
      <c r="FL225">
        <v>1.8658399999999999</v>
      </c>
      <c r="FM225">
        <v>1.8621799999999999</v>
      </c>
      <c r="FN225">
        <v>1.86425</v>
      </c>
      <c r="FO225">
        <v>1.86033</v>
      </c>
      <c r="FP225">
        <v>1.86107</v>
      </c>
      <c r="FQ225">
        <v>1.86012</v>
      </c>
      <c r="FR225">
        <v>1.8618600000000001</v>
      </c>
      <c r="FS225">
        <v>1.8583799999999999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-0.14000000000000001</v>
      </c>
      <c r="GH225">
        <v>0.22620000000000001</v>
      </c>
      <c r="GI225">
        <v>-0.69928025100371916</v>
      </c>
      <c r="GJ225">
        <v>1.4630516110468079E-4</v>
      </c>
      <c r="GK225">
        <v>5.5642911680704064E-7</v>
      </c>
      <c r="GL225">
        <v>-2.6618900234199588E-10</v>
      </c>
      <c r="GM225">
        <v>-0.15148303708864999</v>
      </c>
      <c r="GN225">
        <v>8.1235993582925436E-3</v>
      </c>
      <c r="GO225">
        <v>6.4829555091776674E-5</v>
      </c>
      <c r="GP225">
        <v>-4.6489004256989501E-7</v>
      </c>
      <c r="GQ225">
        <v>2</v>
      </c>
      <c r="GR225">
        <v>2085</v>
      </c>
      <c r="GS225">
        <v>3</v>
      </c>
      <c r="GT225">
        <v>37</v>
      </c>
      <c r="GU225">
        <v>19.2</v>
      </c>
      <c r="GV225">
        <v>19.2</v>
      </c>
      <c r="GW225">
        <v>3.6340300000000001</v>
      </c>
      <c r="GX225">
        <v>2.5524900000000001</v>
      </c>
      <c r="GY225">
        <v>2.04834</v>
      </c>
      <c r="GZ225">
        <v>2.6184099999999999</v>
      </c>
      <c r="HA225">
        <v>2.1972700000000001</v>
      </c>
      <c r="HB225">
        <v>2.3535200000000001</v>
      </c>
      <c r="HC225">
        <v>42.164999999999999</v>
      </c>
      <c r="HD225">
        <v>14.981400000000001</v>
      </c>
      <c r="HE225">
        <v>18</v>
      </c>
      <c r="HF225">
        <v>597.09699999999998</v>
      </c>
      <c r="HG225">
        <v>730.52700000000004</v>
      </c>
      <c r="HH225">
        <v>31.001799999999999</v>
      </c>
      <c r="HI225">
        <v>36.2654</v>
      </c>
      <c r="HJ225">
        <v>30.000599999999999</v>
      </c>
      <c r="HK225">
        <v>36.021999999999998</v>
      </c>
      <c r="HL225">
        <v>35.984999999999999</v>
      </c>
      <c r="HM225">
        <v>72.677700000000002</v>
      </c>
      <c r="HN225">
        <v>21.024000000000001</v>
      </c>
      <c r="HO225">
        <v>97.013800000000003</v>
      </c>
      <c r="HP225">
        <v>31</v>
      </c>
      <c r="HQ225">
        <v>1404.06</v>
      </c>
      <c r="HR225">
        <v>38.085000000000001</v>
      </c>
      <c r="HS225">
        <v>98.810900000000004</v>
      </c>
      <c r="HT225">
        <v>98.286600000000007</v>
      </c>
    </row>
    <row r="226" spans="1:228" x14ac:dyDescent="0.2">
      <c r="A226">
        <v>211</v>
      </c>
      <c r="B226">
        <v>1665597569.0999999</v>
      </c>
      <c r="C226">
        <v>838.5</v>
      </c>
      <c r="D226" t="s">
        <v>781</v>
      </c>
      <c r="E226" t="s">
        <v>782</v>
      </c>
      <c r="F226">
        <v>4</v>
      </c>
      <c r="G226">
        <v>1665597567.0999999</v>
      </c>
      <c r="H226">
        <f t="shared" si="102"/>
        <v>5.3388130353103618E-4</v>
      </c>
      <c r="I226">
        <f t="shared" si="103"/>
        <v>0.53388130353103613</v>
      </c>
      <c r="J226">
        <f t="shared" si="104"/>
        <v>7.3823025691700686</v>
      </c>
      <c r="K226">
        <f t="shared" si="105"/>
        <v>1381.1771428571431</v>
      </c>
      <c r="L226">
        <f t="shared" si="106"/>
        <v>935.01728625273267</v>
      </c>
      <c r="M226">
        <f t="shared" si="107"/>
        <v>94.534000519033114</v>
      </c>
      <c r="N226">
        <f t="shared" si="108"/>
        <v>139.64255277355545</v>
      </c>
      <c r="O226">
        <f t="shared" si="109"/>
        <v>2.8798333062705777E-2</v>
      </c>
      <c r="P226">
        <f t="shared" si="110"/>
        <v>3.6739100659116732</v>
      </c>
      <c r="Q226">
        <f t="shared" si="111"/>
        <v>2.86735095571332E-2</v>
      </c>
      <c r="R226">
        <f t="shared" si="112"/>
        <v>1.7932113123270248E-2</v>
      </c>
      <c r="S226">
        <f t="shared" si="113"/>
        <v>226.11858695073087</v>
      </c>
      <c r="T226">
        <f t="shared" si="114"/>
        <v>35.66664692281644</v>
      </c>
      <c r="U226">
        <f t="shared" si="115"/>
        <v>35.058342857142847</v>
      </c>
      <c r="V226">
        <f t="shared" si="116"/>
        <v>5.6666459421109314</v>
      </c>
      <c r="W226">
        <f t="shared" si="117"/>
        <v>69.698980808239085</v>
      </c>
      <c r="X226">
        <f t="shared" si="118"/>
        <v>3.8729683433170541</v>
      </c>
      <c r="Y226">
        <f t="shared" si="119"/>
        <v>5.5567072838161673</v>
      </c>
      <c r="Z226">
        <f t="shared" si="120"/>
        <v>1.7936775987938773</v>
      </c>
      <c r="AA226">
        <f t="shared" si="121"/>
        <v>-23.544165485718697</v>
      </c>
      <c r="AB226">
        <f t="shared" si="122"/>
        <v>-70.014151713291511</v>
      </c>
      <c r="AC226">
        <f t="shared" si="123"/>
        <v>-4.4454923351988125</v>
      </c>
      <c r="AD226">
        <f t="shared" si="124"/>
        <v>128.11477741652183</v>
      </c>
      <c r="AE226">
        <f t="shared" si="125"/>
        <v>31.2481457946893</v>
      </c>
      <c r="AF226">
        <f t="shared" si="126"/>
        <v>0.52352575260426604</v>
      </c>
      <c r="AG226">
        <f t="shared" si="127"/>
        <v>7.3823025691700686</v>
      </c>
      <c r="AH226">
        <v>1449.1674317431041</v>
      </c>
      <c r="AI226">
        <v>1438.8449696969701</v>
      </c>
      <c r="AJ226">
        <v>1.7671381285520129</v>
      </c>
      <c r="AK226">
        <v>66.503047521225383</v>
      </c>
      <c r="AL226">
        <f t="shared" si="128"/>
        <v>0.53388130353103613</v>
      </c>
      <c r="AM226">
        <v>38.094789594277493</v>
      </c>
      <c r="AN226">
        <v>38.30769560439564</v>
      </c>
      <c r="AO226">
        <v>6.7881365108965721E-5</v>
      </c>
      <c r="AP226">
        <v>87.114648894913799</v>
      </c>
      <c r="AQ226">
        <v>81</v>
      </c>
      <c r="AR226">
        <v>12</v>
      </c>
      <c r="AS226">
        <f t="shared" si="129"/>
        <v>1</v>
      </c>
      <c r="AT226">
        <f t="shared" si="130"/>
        <v>0</v>
      </c>
      <c r="AU226">
        <f t="shared" si="131"/>
        <v>46957.959241468452</v>
      </c>
      <c r="AV226">
        <f t="shared" si="132"/>
        <v>1200.005714285714</v>
      </c>
      <c r="AW226">
        <f t="shared" si="133"/>
        <v>1025.9310564511557</v>
      </c>
      <c r="AX226">
        <f t="shared" si="134"/>
        <v>0.85493847590703032</v>
      </c>
      <c r="AY226">
        <f t="shared" si="135"/>
        <v>0.18843125850056863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1665597567.0999999</v>
      </c>
      <c r="BF226">
        <v>1381.1771428571431</v>
      </c>
      <c r="BG226">
        <v>1394.457142857143</v>
      </c>
      <c r="BH226">
        <v>38.306771428571423</v>
      </c>
      <c r="BI226">
        <v>38.097642857142851</v>
      </c>
      <c r="BJ226">
        <v>1381.315714285714</v>
      </c>
      <c r="BK226">
        <v>38.080571428571432</v>
      </c>
      <c r="BL226">
        <v>650.01742857142858</v>
      </c>
      <c r="BM226">
        <v>101.004</v>
      </c>
      <c r="BN226">
        <v>0.1000137</v>
      </c>
      <c r="BO226">
        <v>34.704857142857144</v>
      </c>
      <c r="BP226">
        <v>35.058342857142847</v>
      </c>
      <c r="BQ226">
        <v>999.89999999999986</v>
      </c>
      <c r="BR226">
        <v>0</v>
      </c>
      <c r="BS226">
        <v>0</v>
      </c>
      <c r="BT226">
        <v>8991.3385714285723</v>
      </c>
      <c r="BU226">
        <v>0</v>
      </c>
      <c r="BV226">
        <v>262.35871428571431</v>
      </c>
      <c r="BW226">
        <v>-13.27487142857143</v>
      </c>
      <c r="BX226">
        <v>1436.194285714286</v>
      </c>
      <c r="BY226">
        <v>1449.684285714286</v>
      </c>
      <c r="BZ226">
        <v>0.20915042857142849</v>
      </c>
      <c r="CA226">
        <v>1394.457142857143</v>
      </c>
      <c r="CB226">
        <v>38.097642857142851</v>
      </c>
      <c r="CC226">
        <v>3.869141428571429</v>
      </c>
      <c r="CD226">
        <v>3.8480142857142861</v>
      </c>
      <c r="CE226">
        <v>28.333028571428571</v>
      </c>
      <c r="CF226">
        <v>28.238900000000001</v>
      </c>
      <c r="CG226">
        <v>1200.005714285714</v>
      </c>
      <c r="CH226">
        <v>0.49996942857142862</v>
      </c>
      <c r="CI226">
        <v>0.50003057142857155</v>
      </c>
      <c r="CJ226">
        <v>0</v>
      </c>
      <c r="CK226">
        <v>770.76042857142852</v>
      </c>
      <c r="CL226">
        <v>4.9990899999999998</v>
      </c>
      <c r="CM226">
        <v>8417.91</v>
      </c>
      <c r="CN226">
        <v>9557.7971428571436</v>
      </c>
      <c r="CO226">
        <v>45.625</v>
      </c>
      <c r="CP226">
        <v>48.017714285714291</v>
      </c>
      <c r="CQ226">
        <v>46.436999999999998</v>
      </c>
      <c r="CR226">
        <v>47.186999999999998</v>
      </c>
      <c r="CS226">
        <v>47.061999999999998</v>
      </c>
      <c r="CT226">
        <v>597.46428571428567</v>
      </c>
      <c r="CU226">
        <v>597.54142857142847</v>
      </c>
      <c r="CV226">
        <v>0</v>
      </c>
      <c r="CW226">
        <v>1665597575.8</v>
      </c>
      <c r="CX226">
        <v>0</v>
      </c>
      <c r="CY226">
        <v>1665596416</v>
      </c>
      <c r="CZ226" t="s">
        <v>356</v>
      </c>
      <c r="DA226">
        <v>1665596416</v>
      </c>
      <c r="DB226">
        <v>1665596413.5</v>
      </c>
      <c r="DC226">
        <v>13</v>
      </c>
      <c r="DD226">
        <v>-1.9E-2</v>
      </c>
      <c r="DE226">
        <v>-8.0000000000000002E-3</v>
      </c>
      <c r="DF226">
        <v>-0.56100000000000005</v>
      </c>
      <c r="DG226">
        <v>0.20899999999999999</v>
      </c>
      <c r="DH226">
        <v>415</v>
      </c>
      <c r="DI226">
        <v>38</v>
      </c>
      <c r="DJ226">
        <v>0.55000000000000004</v>
      </c>
      <c r="DK226">
        <v>0.34</v>
      </c>
      <c r="DL226">
        <v>-13.1904</v>
      </c>
      <c r="DM226">
        <v>-1.1553996247654379</v>
      </c>
      <c r="DN226">
        <v>0.13884369449132361</v>
      </c>
      <c r="DO226">
        <v>0</v>
      </c>
      <c r="DP226">
        <v>0.20897717499999999</v>
      </c>
      <c r="DQ226">
        <v>-7.1839362101324368E-3</v>
      </c>
      <c r="DR226">
        <v>1.3725399245103961E-3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3.2937799999999999</v>
      </c>
      <c r="EB226">
        <v>2.62521</v>
      </c>
      <c r="EC226">
        <v>0.22692399999999999</v>
      </c>
      <c r="ED226">
        <v>0.22675300000000001</v>
      </c>
      <c r="EE226">
        <v>0.149752</v>
      </c>
      <c r="EF226">
        <v>0.14774200000000001</v>
      </c>
      <c r="EG226">
        <v>23304.1</v>
      </c>
      <c r="EH226">
        <v>23778.3</v>
      </c>
      <c r="EI226">
        <v>28071.1</v>
      </c>
      <c r="EJ226">
        <v>29630.9</v>
      </c>
      <c r="EK226">
        <v>32785.300000000003</v>
      </c>
      <c r="EL226">
        <v>35105.1</v>
      </c>
      <c r="EM226">
        <v>39552.300000000003</v>
      </c>
      <c r="EN226">
        <v>42406.1</v>
      </c>
      <c r="EO226">
        <v>2.05063</v>
      </c>
      <c r="EP226">
        <v>2.1300699999999999</v>
      </c>
      <c r="EQ226">
        <v>8.3677500000000002E-2</v>
      </c>
      <c r="ER226">
        <v>0</v>
      </c>
      <c r="ES226">
        <v>33.7059</v>
      </c>
      <c r="ET226">
        <v>999.9</v>
      </c>
      <c r="EU226">
        <v>72.400000000000006</v>
      </c>
      <c r="EV226">
        <v>37.299999999999997</v>
      </c>
      <c r="EW226">
        <v>45.940800000000003</v>
      </c>
      <c r="EX226">
        <v>57.162799999999997</v>
      </c>
      <c r="EY226">
        <v>-2.3998400000000002</v>
      </c>
      <c r="EZ226">
        <v>2</v>
      </c>
      <c r="FA226">
        <v>0.72345499999999996</v>
      </c>
      <c r="FB226">
        <v>1.7190300000000001</v>
      </c>
      <c r="FC226">
        <v>20.259799999999998</v>
      </c>
      <c r="FD226">
        <v>5.2183400000000004</v>
      </c>
      <c r="FE226">
        <v>12.0092</v>
      </c>
      <c r="FF226">
        <v>4.9859499999999999</v>
      </c>
      <c r="FG226">
        <v>3.2846500000000001</v>
      </c>
      <c r="FH226">
        <v>7050.8</v>
      </c>
      <c r="FI226">
        <v>9999</v>
      </c>
      <c r="FJ226">
        <v>9999</v>
      </c>
      <c r="FK226">
        <v>515.9</v>
      </c>
      <c r="FL226">
        <v>1.8658300000000001</v>
      </c>
      <c r="FM226">
        <v>1.8621799999999999</v>
      </c>
      <c r="FN226">
        <v>1.8642300000000001</v>
      </c>
      <c r="FO226">
        <v>1.8603400000000001</v>
      </c>
      <c r="FP226">
        <v>1.86107</v>
      </c>
      <c r="FQ226">
        <v>1.8601000000000001</v>
      </c>
      <c r="FR226">
        <v>1.8618600000000001</v>
      </c>
      <c r="FS226">
        <v>1.85839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-0.14000000000000001</v>
      </c>
      <c r="GH226">
        <v>0.2263</v>
      </c>
      <c r="GI226">
        <v>-0.69928025100371916</v>
      </c>
      <c r="GJ226">
        <v>1.4630516110468079E-4</v>
      </c>
      <c r="GK226">
        <v>5.5642911680704064E-7</v>
      </c>
      <c r="GL226">
        <v>-2.6618900234199588E-10</v>
      </c>
      <c r="GM226">
        <v>-0.15148303708864999</v>
      </c>
      <c r="GN226">
        <v>8.1235993582925436E-3</v>
      </c>
      <c r="GO226">
        <v>6.4829555091776674E-5</v>
      </c>
      <c r="GP226">
        <v>-4.6489004256989501E-7</v>
      </c>
      <c r="GQ226">
        <v>2</v>
      </c>
      <c r="GR226">
        <v>2085</v>
      </c>
      <c r="GS226">
        <v>3</v>
      </c>
      <c r="GT226">
        <v>37</v>
      </c>
      <c r="GU226">
        <v>19.2</v>
      </c>
      <c r="GV226">
        <v>19.3</v>
      </c>
      <c r="GW226">
        <v>3.6474600000000001</v>
      </c>
      <c r="GX226">
        <v>2.5537100000000001</v>
      </c>
      <c r="GY226">
        <v>2.04834</v>
      </c>
      <c r="GZ226">
        <v>2.6184099999999999</v>
      </c>
      <c r="HA226">
        <v>2.1972700000000001</v>
      </c>
      <c r="HB226">
        <v>2.34497</v>
      </c>
      <c r="HC226">
        <v>42.191499999999998</v>
      </c>
      <c r="HD226">
        <v>14.963800000000001</v>
      </c>
      <c r="HE226">
        <v>18</v>
      </c>
      <c r="HF226">
        <v>596.90099999999995</v>
      </c>
      <c r="HG226">
        <v>730.48099999999999</v>
      </c>
      <c r="HH226">
        <v>31.001300000000001</v>
      </c>
      <c r="HI226">
        <v>36.269599999999997</v>
      </c>
      <c r="HJ226">
        <v>30.000599999999999</v>
      </c>
      <c r="HK226">
        <v>36.027299999999997</v>
      </c>
      <c r="HL226">
        <v>35.9893</v>
      </c>
      <c r="HM226">
        <v>72.950599999999994</v>
      </c>
      <c r="HN226">
        <v>21.024000000000001</v>
      </c>
      <c r="HO226">
        <v>97.013800000000003</v>
      </c>
      <c r="HP226">
        <v>31</v>
      </c>
      <c r="HQ226">
        <v>1410.74</v>
      </c>
      <c r="HR226">
        <v>38.085000000000001</v>
      </c>
      <c r="HS226">
        <v>98.810599999999994</v>
      </c>
      <c r="HT226">
        <v>98.285300000000007</v>
      </c>
    </row>
    <row r="227" spans="1:228" x14ac:dyDescent="0.2">
      <c r="A227">
        <v>212</v>
      </c>
      <c r="B227">
        <v>1665597573.0999999</v>
      </c>
      <c r="C227">
        <v>842.5</v>
      </c>
      <c r="D227" t="s">
        <v>783</v>
      </c>
      <c r="E227" t="s">
        <v>784</v>
      </c>
      <c r="F227">
        <v>4</v>
      </c>
      <c r="G227">
        <v>1665597570.7874999</v>
      </c>
      <c r="H227">
        <f t="shared" si="102"/>
        <v>5.2954757242453811E-4</v>
      </c>
      <c r="I227">
        <f t="shared" si="103"/>
        <v>0.52954757242453809</v>
      </c>
      <c r="J227">
        <f t="shared" si="104"/>
        <v>8.3803671159861768</v>
      </c>
      <c r="K227">
        <f t="shared" si="105"/>
        <v>1387.36375</v>
      </c>
      <c r="L227">
        <f t="shared" si="106"/>
        <v>882.47196598040523</v>
      </c>
      <c r="M227">
        <f t="shared" si="107"/>
        <v>89.220555951277703</v>
      </c>
      <c r="N227">
        <f t="shared" si="108"/>
        <v>140.26662585720931</v>
      </c>
      <c r="O227">
        <f t="shared" si="109"/>
        <v>2.8567308909684008E-2</v>
      </c>
      <c r="P227">
        <f t="shared" si="110"/>
        <v>3.6679946600757791</v>
      </c>
      <c r="Q227">
        <f t="shared" si="111"/>
        <v>2.8444278289292187E-2</v>
      </c>
      <c r="R227">
        <f t="shared" si="112"/>
        <v>1.7788683430502363E-2</v>
      </c>
      <c r="S227">
        <f t="shared" si="113"/>
        <v>226.11370986249293</v>
      </c>
      <c r="T227">
        <f t="shared" si="114"/>
        <v>35.674330852560338</v>
      </c>
      <c r="U227">
        <f t="shared" si="115"/>
        <v>35.05865</v>
      </c>
      <c r="V227">
        <f t="shared" si="116"/>
        <v>5.666742283523055</v>
      </c>
      <c r="W227">
        <f t="shared" si="117"/>
        <v>69.684464265357178</v>
      </c>
      <c r="X227">
        <f t="shared" si="118"/>
        <v>3.8733099591949749</v>
      </c>
      <c r="Y227">
        <f t="shared" si="119"/>
        <v>5.5583550796135581</v>
      </c>
      <c r="Z227">
        <f t="shared" si="120"/>
        <v>1.7934323243280801</v>
      </c>
      <c r="AA227">
        <f t="shared" si="121"/>
        <v>-23.353047943922132</v>
      </c>
      <c r="AB227">
        <f t="shared" si="122"/>
        <v>-68.905614001325134</v>
      </c>
      <c r="AC227">
        <f t="shared" si="123"/>
        <v>-4.3822829818848268</v>
      </c>
      <c r="AD227">
        <f t="shared" si="124"/>
        <v>129.47276493536083</v>
      </c>
      <c r="AE227">
        <f t="shared" si="125"/>
        <v>31.364968635271826</v>
      </c>
      <c r="AF227">
        <f t="shared" si="126"/>
        <v>0.52161069580971886</v>
      </c>
      <c r="AG227">
        <f t="shared" si="127"/>
        <v>8.3803671159861768</v>
      </c>
      <c r="AH227">
        <v>1456.214767554452</v>
      </c>
      <c r="AI227">
        <v>1445.724545454545</v>
      </c>
      <c r="AJ227">
        <v>1.7019875874490911</v>
      </c>
      <c r="AK227">
        <v>66.503047521225383</v>
      </c>
      <c r="AL227">
        <f t="shared" si="128"/>
        <v>0.52954757242453809</v>
      </c>
      <c r="AM227">
        <v>38.100737090026108</v>
      </c>
      <c r="AN227">
        <v>38.312121978021992</v>
      </c>
      <c r="AO227">
        <v>2.7933334781357691E-5</v>
      </c>
      <c r="AP227">
        <v>87.114648894913799</v>
      </c>
      <c r="AQ227">
        <v>81</v>
      </c>
      <c r="AR227">
        <v>12</v>
      </c>
      <c r="AS227">
        <f t="shared" si="129"/>
        <v>1</v>
      </c>
      <c r="AT227">
        <f t="shared" si="130"/>
        <v>0</v>
      </c>
      <c r="AU227">
        <f t="shared" si="131"/>
        <v>46852.041975394459</v>
      </c>
      <c r="AV227">
        <f t="shared" si="132"/>
        <v>1199.9725000000001</v>
      </c>
      <c r="AW227">
        <f t="shared" si="133"/>
        <v>1025.9033760945561</v>
      </c>
      <c r="AX227">
        <f t="shared" si="134"/>
        <v>0.85493907243253986</v>
      </c>
      <c r="AY227">
        <f t="shared" si="135"/>
        <v>0.18843240979480189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1665597570.7874999</v>
      </c>
      <c r="BF227">
        <v>1387.36375</v>
      </c>
      <c r="BG227">
        <v>1400.6925000000001</v>
      </c>
      <c r="BH227">
        <v>38.310537500000002</v>
      </c>
      <c r="BI227">
        <v>38.102175000000003</v>
      </c>
      <c r="BJ227">
        <v>1387.5037500000001</v>
      </c>
      <c r="BK227">
        <v>38.084287499999988</v>
      </c>
      <c r="BL227">
        <v>650.01825000000008</v>
      </c>
      <c r="BM227">
        <v>101.002875</v>
      </c>
      <c r="BN227">
        <v>0.1001168125</v>
      </c>
      <c r="BO227">
        <v>34.7102</v>
      </c>
      <c r="BP227">
        <v>35.05865</v>
      </c>
      <c r="BQ227">
        <v>999.9</v>
      </c>
      <c r="BR227">
        <v>0</v>
      </c>
      <c r="BS227">
        <v>0</v>
      </c>
      <c r="BT227">
        <v>8971.0162500000006</v>
      </c>
      <c r="BU227">
        <v>0</v>
      </c>
      <c r="BV227">
        <v>275.12900000000002</v>
      </c>
      <c r="BW227">
        <v>-13.3256625</v>
      </c>
      <c r="BX227">
        <v>1442.63375</v>
      </c>
      <c r="BY227">
        <v>1456.1737499999999</v>
      </c>
      <c r="BZ227">
        <v>0.20835925</v>
      </c>
      <c r="CA227">
        <v>1400.6925000000001</v>
      </c>
      <c r="CB227">
        <v>38.102175000000003</v>
      </c>
      <c r="CC227">
        <v>3.8694787499999999</v>
      </c>
      <c r="CD227">
        <v>3.8484337499999999</v>
      </c>
      <c r="CE227">
        <v>28.334512499999999</v>
      </c>
      <c r="CF227">
        <v>28.240774999999999</v>
      </c>
      <c r="CG227">
        <v>1199.9725000000001</v>
      </c>
      <c r="CH227">
        <v>0.49994875</v>
      </c>
      <c r="CI227">
        <v>0.50005125000000006</v>
      </c>
      <c r="CJ227">
        <v>0</v>
      </c>
      <c r="CK227">
        <v>770.86749999999995</v>
      </c>
      <c r="CL227">
        <v>4.9990899999999998</v>
      </c>
      <c r="CM227">
        <v>8424.0987499999992</v>
      </c>
      <c r="CN227">
        <v>9557.4487499999996</v>
      </c>
      <c r="CO227">
        <v>45.625</v>
      </c>
      <c r="CP227">
        <v>48.03875</v>
      </c>
      <c r="CQ227">
        <v>46.436999999999998</v>
      </c>
      <c r="CR227">
        <v>47.218499999999999</v>
      </c>
      <c r="CS227">
        <v>47.061999999999998</v>
      </c>
      <c r="CT227">
        <v>597.42374999999993</v>
      </c>
      <c r="CU227">
        <v>597.54874999999993</v>
      </c>
      <c r="CV227">
        <v>0</v>
      </c>
      <c r="CW227">
        <v>1665597580</v>
      </c>
      <c r="CX227">
        <v>0</v>
      </c>
      <c r="CY227">
        <v>1665596416</v>
      </c>
      <c r="CZ227" t="s">
        <v>356</v>
      </c>
      <c r="DA227">
        <v>1665596416</v>
      </c>
      <c r="DB227">
        <v>1665596413.5</v>
      </c>
      <c r="DC227">
        <v>13</v>
      </c>
      <c r="DD227">
        <v>-1.9E-2</v>
      </c>
      <c r="DE227">
        <v>-8.0000000000000002E-3</v>
      </c>
      <c r="DF227">
        <v>-0.56100000000000005</v>
      </c>
      <c r="DG227">
        <v>0.20899999999999999</v>
      </c>
      <c r="DH227">
        <v>415</v>
      </c>
      <c r="DI227">
        <v>38</v>
      </c>
      <c r="DJ227">
        <v>0.55000000000000004</v>
      </c>
      <c r="DK227">
        <v>0.34</v>
      </c>
      <c r="DL227">
        <v>-13.2461825</v>
      </c>
      <c r="DM227">
        <v>-0.78818724202622181</v>
      </c>
      <c r="DN227">
        <v>0.1166268320059754</v>
      </c>
      <c r="DO227">
        <v>0</v>
      </c>
      <c r="DP227">
        <v>0.20856722499999999</v>
      </c>
      <c r="DQ227">
        <v>-2.9378724202627311E-3</v>
      </c>
      <c r="DR227">
        <v>1.14352628932395E-3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3.2937400000000001</v>
      </c>
      <c r="EB227">
        <v>2.6250800000000001</v>
      </c>
      <c r="EC227">
        <v>0.227574</v>
      </c>
      <c r="ED227">
        <v>0.227413</v>
      </c>
      <c r="EE227">
        <v>0.149758</v>
      </c>
      <c r="EF227">
        <v>0.14774699999999999</v>
      </c>
      <c r="EG227">
        <v>23284.400000000001</v>
      </c>
      <c r="EH227">
        <v>23757.599999999999</v>
      </c>
      <c r="EI227">
        <v>28071.200000000001</v>
      </c>
      <c r="EJ227">
        <v>29630.6</v>
      </c>
      <c r="EK227">
        <v>32784.9</v>
      </c>
      <c r="EL227">
        <v>35104.6</v>
      </c>
      <c r="EM227">
        <v>39552</v>
      </c>
      <c r="EN227">
        <v>42405.599999999999</v>
      </c>
      <c r="EO227">
        <v>2.0512299999999999</v>
      </c>
      <c r="EP227">
        <v>2.1301299999999999</v>
      </c>
      <c r="EQ227">
        <v>8.3651400000000001E-2</v>
      </c>
      <c r="ER227">
        <v>0</v>
      </c>
      <c r="ES227">
        <v>33.714500000000001</v>
      </c>
      <c r="ET227">
        <v>999.9</v>
      </c>
      <c r="EU227">
        <v>72.400000000000006</v>
      </c>
      <c r="EV227">
        <v>37.299999999999997</v>
      </c>
      <c r="EW227">
        <v>45.939500000000002</v>
      </c>
      <c r="EX227">
        <v>57.132800000000003</v>
      </c>
      <c r="EY227">
        <v>-2.54006</v>
      </c>
      <c r="EZ227">
        <v>2</v>
      </c>
      <c r="FA227">
        <v>0.72386700000000004</v>
      </c>
      <c r="FB227">
        <v>1.7227300000000001</v>
      </c>
      <c r="FC227">
        <v>20.259899999999998</v>
      </c>
      <c r="FD227">
        <v>5.2180400000000002</v>
      </c>
      <c r="FE227">
        <v>12.0097</v>
      </c>
      <c r="FF227">
        <v>4.9855999999999998</v>
      </c>
      <c r="FG227">
        <v>3.2845800000000001</v>
      </c>
      <c r="FH227">
        <v>7050.8</v>
      </c>
      <c r="FI227">
        <v>9999</v>
      </c>
      <c r="FJ227">
        <v>9999</v>
      </c>
      <c r="FK227">
        <v>515.9</v>
      </c>
      <c r="FL227">
        <v>1.8658300000000001</v>
      </c>
      <c r="FM227">
        <v>1.8621799999999999</v>
      </c>
      <c r="FN227">
        <v>1.8642399999999999</v>
      </c>
      <c r="FO227">
        <v>1.86033</v>
      </c>
      <c r="FP227">
        <v>1.86103</v>
      </c>
      <c r="FQ227">
        <v>1.8601099999999999</v>
      </c>
      <c r="FR227">
        <v>1.8618600000000001</v>
      </c>
      <c r="FS227">
        <v>1.8584000000000001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-0.14000000000000001</v>
      </c>
      <c r="GH227">
        <v>0.2263</v>
      </c>
      <c r="GI227">
        <v>-0.69928025100371916</v>
      </c>
      <c r="GJ227">
        <v>1.4630516110468079E-4</v>
      </c>
      <c r="GK227">
        <v>5.5642911680704064E-7</v>
      </c>
      <c r="GL227">
        <v>-2.6618900234199588E-10</v>
      </c>
      <c r="GM227">
        <v>-0.15148303708864999</v>
      </c>
      <c r="GN227">
        <v>8.1235993582925436E-3</v>
      </c>
      <c r="GO227">
        <v>6.4829555091776674E-5</v>
      </c>
      <c r="GP227">
        <v>-4.6489004256989501E-7</v>
      </c>
      <c r="GQ227">
        <v>2</v>
      </c>
      <c r="GR227">
        <v>2085</v>
      </c>
      <c r="GS227">
        <v>3</v>
      </c>
      <c r="GT227">
        <v>37</v>
      </c>
      <c r="GU227">
        <v>19.3</v>
      </c>
      <c r="GV227">
        <v>19.3</v>
      </c>
      <c r="GW227">
        <v>3.6621100000000002</v>
      </c>
      <c r="GX227">
        <v>2.5488300000000002</v>
      </c>
      <c r="GY227">
        <v>2.04834</v>
      </c>
      <c r="GZ227">
        <v>2.6184099999999999</v>
      </c>
      <c r="HA227">
        <v>2.1972700000000001</v>
      </c>
      <c r="HB227">
        <v>2.31934</v>
      </c>
      <c r="HC227">
        <v>42.191499999999998</v>
      </c>
      <c r="HD227">
        <v>14.9551</v>
      </c>
      <c r="HE227">
        <v>18</v>
      </c>
      <c r="HF227">
        <v>597.39200000000005</v>
      </c>
      <c r="HG227">
        <v>730.596</v>
      </c>
      <c r="HH227">
        <v>31.001200000000001</v>
      </c>
      <c r="HI227">
        <v>36.2744</v>
      </c>
      <c r="HJ227">
        <v>30.000599999999999</v>
      </c>
      <c r="HK227">
        <v>36.0321</v>
      </c>
      <c r="HL227">
        <v>35.994999999999997</v>
      </c>
      <c r="HM227">
        <v>73.222800000000007</v>
      </c>
      <c r="HN227">
        <v>21.024000000000001</v>
      </c>
      <c r="HO227">
        <v>97.013800000000003</v>
      </c>
      <c r="HP227">
        <v>31</v>
      </c>
      <c r="HQ227">
        <v>1417.42</v>
      </c>
      <c r="HR227">
        <v>38.085000000000001</v>
      </c>
      <c r="HS227">
        <v>98.810299999999998</v>
      </c>
      <c r="HT227">
        <v>98.284099999999995</v>
      </c>
    </row>
    <row r="228" spans="1:228" x14ac:dyDescent="0.2">
      <c r="A228">
        <v>213</v>
      </c>
      <c r="B228">
        <v>1665597577.0999999</v>
      </c>
      <c r="C228">
        <v>846.5</v>
      </c>
      <c r="D228" t="s">
        <v>785</v>
      </c>
      <c r="E228" t="s">
        <v>786</v>
      </c>
      <c r="F228">
        <v>4</v>
      </c>
      <c r="G228">
        <v>1665597575.0999999</v>
      </c>
      <c r="H228">
        <f t="shared" si="102"/>
        <v>5.3549981757337699E-4</v>
      </c>
      <c r="I228">
        <f t="shared" si="103"/>
        <v>0.53549981757337695</v>
      </c>
      <c r="J228">
        <f t="shared" si="104"/>
        <v>8.367831375976527</v>
      </c>
      <c r="K228">
        <f t="shared" si="105"/>
        <v>1394.3371428571429</v>
      </c>
      <c r="L228">
        <f t="shared" si="106"/>
        <v>893.4002526072901</v>
      </c>
      <c r="M228">
        <f t="shared" si="107"/>
        <v>90.325406876443907</v>
      </c>
      <c r="N228">
        <f t="shared" si="108"/>
        <v>140.97160750062008</v>
      </c>
      <c r="O228">
        <f t="shared" si="109"/>
        <v>2.8790260951596997E-2</v>
      </c>
      <c r="P228">
        <f t="shared" si="110"/>
        <v>3.6766015668598491</v>
      </c>
      <c r="Q228">
        <f t="shared" si="111"/>
        <v>2.8665598148702461E-2</v>
      </c>
      <c r="R228">
        <f t="shared" si="112"/>
        <v>1.7927154158003573E-2</v>
      </c>
      <c r="S228">
        <f t="shared" si="113"/>
        <v>226.11639180743396</v>
      </c>
      <c r="T228">
        <f t="shared" si="114"/>
        <v>35.674302297267324</v>
      </c>
      <c r="U228">
        <f t="shared" si="115"/>
        <v>35.079742857142847</v>
      </c>
      <c r="V228">
        <f t="shared" si="116"/>
        <v>5.6733618806519326</v>
      </c>
      <c r="W228">
        <f t="shared" si="117"/>
        <v>69.681140036909255</v>
      </c>
      <c r="X228">
        <f t="shared" si="118"/>
        <v>3.8738406606627027</v>
      </c>
      <c r="Y228">
        <f t="shared" si="119"/>
        <v>5.5593818623099107</v>
      </c>
      <c r="Z228">
        <f t="shared" si="120"/>
        <v>1.7995212199892299</v>
      </c>
      <c r="AA228">
        <f t="shared" si="121"/>
        <v>-23.615541954985925</v>
      </c>
      <c r="AB228">
        <f t="shared" si="122"/>
        <v>-72.588411586366703</v>
      </c>
      <c r="AC228">
        <f t="shared" si="123"/>
        <v>-4.606243762842551</v>
      </c>
      <c r="AD228">
        <f t="shared" si="124"/>
        <v>125.30619450323877</v>
      </c>
      <c r="AE228">
        <f t="shared" si="125"/>
        <v>31.489886005752819</v>
      </c>
      <c r="AF228">
        <f t="shared" si="126"/>
        <v>0.52625050866551137</v>
      </c>
      <c r="AG228">
        <f t="shared" si="127"/>
        <v>8.367831375976527</v>
      </c>
      <c r="AH228">
        <v>1462.9788456803331</v>
      </c>
      <c r="AI228">
        <v>1452.4583636363629</v>
      </c>
      <c r="AJ228">
        <v>1.7106632984464021</v>
      </c>
      <c r="AK228">
        <v>66.503047521225383</v>
      </c>
      <c r="AL228">
        <f t="shared" si="128"/>
        <v>0.53549981757337695</v>
      </c>
      <c r="AM228">
        <v>38.103790608106053</v>
      </c>
      <c r="AN228">
        <v>38.317542857142897</v>
      </c>
      <c r="AO228">
        <v>3.2310290139073988E-5</v>
      </c>
      <c r="AP228">
        <v>87.114648894913799</v>
      </c>
      <c r="AQ228">
        <v>81</v>
      </c>
      <c r="AR228">
        <v>12</v>
      </c>
      <c r="AS228">
        <f t="shared" si="129"/>
        <v>1</v>
      </c>
      <c r="AT228">
        <f t="shared" si="130"/>
        <v>0</v>
      </c>
      <c r="AU228">
        <f t="shared" si="131"/>
        <v>47004.456044356572</v>
      </c>
      <c r="AV228">
        <f t="shared" si="132"/>
        <v>1199.997142857143</v>
      </c>
      <c r="AW228">
        <f t="shared" si="133"/>
        <v>1025.9234278794993</v>
      </c>
      <c r="AX228">
        <f t="shared" si="134"/>
        <v>0.85493822546678622</v>
      </c>
      <c r="AY228">
        <f t="shared" si="135"/>
        <v>0.18843077515089768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1665597575.0999999</v>
      </c>
      <c r="BF228">
        <v>1394.3371428571429</v>
      </c>
      <c r="BG228">
        <v>1407.722857142857</v>
      </c>
      <c r="BH228">
        <v>38.31580000000001</v>
      </c>
      <c r="BI228">
        <v>38.105571428571423</v>
      </c>
      <c r="BJ228">
        <v>1394.47</v>
      </c>
      <c r="BK228">
        <v>38.089500000000001</v>
      </c>
      <c r="BL228">
        <v>649.97557142857136</v>
      </c>
      <c r="BM228">
        <v>101.0031428571429</v>
      </c>
      <c r="BN228">
        <v>9.9813642857142865E-2</v>
      </c>
      <c r="BO228">
        <v>34.713528571428569</v>
      </c>
      <c r="BP228">
        <v>35.079742857142847</v>
      </c>
      <c r="BQ228">
        <v>999.89999999999986</v>
      </c>
      <c r="BR228">
        <v>0</v>
      </c>
      <c r="BS228">
        <v>0</v>
      </c>
      <c r="BT228">
        <v>9000.7128571428584</v>
      </c>
      <c r="BU228">
        <v>0</v>
      </c>
      <c r="BV228">
        <v>289.07642857142861</v>
      </c>
      <c r="BW228">
        <v>-13.3874</v>
      </c>
      <c r="BX228">
        <v>1449.8885714285709</v>
      </c>
      <c r="BY228">
        <v>1463.488571428571</v>
      </c>
      <c r="BZ228">
        <v>0.21023385714285711</v>
      </c>
      <c r="CA228">
        <v>1407.722857142857</v>
      </c>
      <c r="CB228">
        <v>38.105571428571423</v>
      </c>
      <c r="CC228">
        <v>3.8700142857142859</v>
      </c>
      <c r="CD228">
        <v>3.8487814285714288</v>
      </c>
      <c r="CE228">
        <v>28.336885714285721</v>
      </c>
      <c r="CF228">
        <v>28.242314285714279</v>
      </c>
      <c r="CG228">
        <v>1199.997142857143</v>
      </c>
      <c r="CH228">
        <v>0.49997571428571419</v>
      </c>
      <c r="CI228">
        <v>0.5000242857142857</v>
      </c>
      <c r="CJ228">
        <v>0</v>
      </c>
      <c r="CK228">
        <v>770.79200000000003</v>
      </c>
      <c r="CL228">
        <v>4.9990899999999998</v>
      </c>
      <c r="CM228">
        <v>8428.2085714285695</v>
      </c>
      <c r="CN228">
        <v>9557.7385714285738</v>
      </c>
      <c r="CO228">
        <v>45.625</v>
      </c>
      <c r="CP228">
        <v>48.044285714285706</v>
      </c>
      <c r="CQ228">
        <v>46.436999999999998</v>
      </c>
      <c r="CR228">
        <v>47.25</v>
      </c>
      <c r="CS228">
        <v>47.08</v>
      </c>
      <c r="CT228">
        <v>597.47</v>
      </c>
      <c r="CU228">
        <v>597.52714285714262</v>
      </c>
      <c r="CV228">
        <v>0</v>
      </c>
      <c r="CW228">
        <v>1665597584.2</v>
      </c>
      <c r="CX228">
        <v>0</v>
      </c>
      <c r="CY228">
        <v>1665596416</v>
      </c>
      <c r="CZ228" t="s">
        <v>356</v>
      </c>
      <c r="DA228">
        <v>1665596416</v>
      </c>
      <c r="DB228">
        <v>1665596413.5</v>
      </c>
      <c r="DC228">
        <v>13</v>
      </c>
      <c r="DD228">
        <v>-1.9E-2</v>
      </c>
      <c r="DE228">
        <v>-8.0000000000000002E-3</v>
      </c>
      <c r="DF228">
        <v>-0.56100000000000005</v>
      </c>
      <c r="DG228">
        <v>0.20899999999999999</v>
      </c>
      <c r="DH228">
        <v>415</v>
      </c>
      <c r="DI228">
        <v>38</v>
      </c>
      <c r="DJ228">
        <v>0.55000000000000004</v>
      </c>
      <c r="DK228">
        <v>0.34</v>
      </c>
      <c r="DL228">
        <v>-13.318232500000001</v>
      </c>
      <c r="DM228">
        <v>-0.29663302063786962</v>
      </c>
      <c r="DN228">
        <v>6.0097834351580441E-2</v>
      </c>
      <c r="DO228">
        <v>0</v>
      </c>
      <c r="DP228">
        <v>0.20861974999999999</v>
      </c>
      <c r="DQ228">
        <v>5.5836472795495118E-3</v>
      </c>
      <c r="DR228">
        <v>1.256271880406465E-3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3.2933699999999999</v>
      </c>
      <c r="EB228">
        <v>2.6247699999999998</v>
      </c>
      <c r="EC228">
        <v>0.22822000000000001</v>
      </c>
      <c r="ED228">
        <v>0.228049</v>
      </c>
      <c r="EE228">
        <v>0.14977499999999999</v>
      </c>
      <c r="EF228">
        <v>0.147758</v>
      </c>
      <c r="EG228">
        <v>23265</v>
      </c>
      <c r="EH228">
        <v>23737.7</v>
      </c>
      <c r="EI228">
        <v>28071.4</v>
      </c>
      <c r="EJ228">
        <v>29630.3</v>
      </c>
      <c r="EK228">
        <v>32784.9</v>
      </c>
      <c r="EL228">
        <v>35104.1</v>
      </c>
      <c r="EM228">
        <v>39552.699999999997</v>
      </c>
      <c r="EN228">
        <v>42405.5</v>
      </c>
      <c r="EO228">
        <v>2.0503999999999998</v>
      </c>
      <c r="EP228">
        <v>2.1302500000000002</v>
      </c>
      <c r="EQ228">
        <v>8.4023899999999999E-2</v>
      </c>
      <c r="ER228">
        <v>0</v>
      </c>
      <c r="ES228">
        <v>33.724299999999999</v>
      </c>
      <c r="ET228">
        <v>999.9</v>
      </c>
      <c r="EU228">
        <v>72.400000000000006</v>
      </c>
      <c r="EV228">
        <v>37.299999999999997</v>
      </c>
      <c r="EW228">
        <v>45.943600000000004</v>
      </c>
      <c r="EX228">
        <v>56.772799999999997</v>
      </c>
      <c r="EY228">
        <v>-2.3998400000000002</v>
      </c>
      <c r="EZ228">
        <v>2</v>
      </c>
      <c r="FA228">
        <v>0.724159</v>
      </c>
      <c r="FB228">
        <v>1.7280599999999999</v>
      </c>
      <c r="FC228">
        <v>20.2592</v>
      </c>
      <c r="FD228">
        <v>5.2145900000000003</v>
      </c>
      <c r="FE228">
        <v>12.0097</v>
      </c>
      <c r="FF228">
        <v>4.9846500000000002</v>
      </c>
      <c r="FG228">
        <v>3.2839299999999998</v>
      </c>
      <c r="FH228">
        <v>7050.8</v>
      </c>
      <c r="FI228">
        <v>9999</v>
      </c>
      <c r="FJ228">
        <v>9999</v>
      </c>
      <c r="FK228">
        <v>515.9</v>
      </c>
      <c r="FL228">
        <v>1.86582</v>
      </c>
      <c r="FM228">
        <v>1.8621799999999999</v>
      </c>
      <c r="FN228">
        <v>1.86425</v>
      </c>
      <c r="FO228">
        <v>1.86033</v>
      </c>
      <c r="FP228">
        <v>1.8610199999999999</v>
      </c>
      <c r="FQ228">
        <v>1.8601000000000001</v>
      </c>
      <c r="FR228">
        <v>1.86185</v>
      </c>
      <c r="FS228">
        <v>1.8583700000000001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-0.13</v>
      </c>
      <c r="GH228">
        <v>0.2263</v>
      </c>
      <c r="GI228">
        <v>-0.69928025100371916</v>
      </c>
      <c r="GJ228">
        <v>1.4630516110468079E-4</v>
      </c>
      <c r="GK228">
        <v>5.5642911680704064E-7</v>
      </c>
      <c r="GL228">
        <v>-2.6618900234199588E-10</v>
      </c>
      <c r="GM228">
        <v>-0.15148303708864999</v>
      </c>
      <c r="GN228">
        <v>8.1235993582925436E-3</v>
      </c>
      <c r="GO228">
        <v>6.4829555091776674E-5</v>
      </c>
      <c r="GP228">
        <v>-4.6489004256989501E-7</v>
      </c>
      <c r="GQ228">
        <v>2</v>
      </c>
      <c r="GR228">
        <v>2085</v>
      </c>
      <c r="GS228">
        <v>3</v>
      </c>
      <c r="GT228">
        <v>37</v>
      </c>
      <c r="GU228">
        <v>19.399999999999999</v>
      </c>
      <c r="GV228">
        <v>19.399999999999999</v>
      </c>
      <c r="GW228">
        <v>3.6755399999999998</v>
      </c>
      <c r="GX228">
        <v>2.5451700000000002</v>
      </c>
      <c r="GY228">
        <v>2.04834</v>
      </c>
      <c r="GZ228">
        <v>2.6184099999999999</v>
      </c>
      <c r="HA228">
        <v>2.1972700000000001</v>
      </c>
      <c r="HB228">
        <v>2.36694</v>
      </c>
      <c r="HC228">
        <v>42.191499999999998</v>
      </c>
      <c r="HD228">
        <v>14.963800000000001</v>
      </c>
      <c r="HE228">
        <v>18</v>
      </c>
      <c r="HF228">
        <v>596.81399999999996</v>
      </c>
      <c r="HG228">
        <v>730.76599999999996</v>
      </c>
      <c r="HH228">
        <v>31.001300000000001</v>
      </c>
      <c r="HI228">
        <v>36.279000000000003</v>
      </c>
      <c r="HJ228">
        <v>30.000399999999999</v>
      </c>
      <c r="HK228">
        <v>36.036299999999997</v>
      </c>
      <c r="HL228">
        <v>35.999400000000001</v>
      </c>
      <c r="HM228">
        <v>73.506500000000003</v>
      </c>
      <c r="HN228">
        <v>21.024000000000001</v>
      </c>
      <c r="HO228">
        <v>97.013800000000003</v>
      </c>
      <c r="HP228">
        <v>31</v>
      </c>
      <c r="HQ228">
        <v>1424.15</v>
      </c>
      <c r="HR228">
        <v>38.186399999999999</v>
      </c>
      <c r="HS228">
        <v>98.811700000000002</v>
      </c>
      <c r="HT228">
        <v>98.283600000000007</v>
      </c>
    </row>
    <row r="229" spans="1:228" x14ac:dyDescent="0.2">
      <c r="A229">
        <v>214</v>
      </c>
      <c r="B229">
        <v>1665597581.0999999</v>
      </c>
      <c r="C229">
        <v>850.5</v>
      </c>
      <c r="D229" t="s">
        <v>787</v>
      </c>
      <c r="E229" t="s">
        <v>788</v>
      </c>
      <c r="F229">
        <v>4</v>
      </c>
      <c r="G229">
        <v>1665597578.7874999</v>
      </c>
      <c r="H229">
        <f t="shared" si="102"/>
        <v>5.4721240352442193E-4</v>
      </c>
      <c r="I229">
        <f t="shared" si="103"/>
        <v>0.54721240352442191</v>
      </c>
      <c r="J229">
        <f t="shared" si="104"/>
        <v>8.7639812774016157</v>
      </c>
      <c r="K229">
        <f t="shared" si="105"/>
        <v>1400.4637499999999</v>
      </c>
      <c r="L229">
        <f t="shared" si="106"/>
        <v>887.87486429367993</v>
      </c>
      <c r="M229">
        <f t="shared" si="107"/>
        <v>89.766739743224718</v>
      </c>
      <c r="N229">
        <f t="shared" si="108"/>
        <v>141.59097190579786</v>
      </c>
      <c r="O229">
        <f t="shared" si="109"/>
        <v>2.9421788290860635E-2</v>
      </c>
      <c r="P229">
        <f t="shared" si="110"/>
        <v>3.6784971318873954</v>
      </c>
      <c r="Q229">
        <f t="shared" si="111"/>
        <v>2.9291676544716174E-2</v>
      </c>
      <c r="R229">
        <f t="shared" si="112"/>
        <v>1.8318939750449868E-2</v>
      </c>
      <c r="S229">
        <f t="shared" si="113"/>
        <v>226.11715423760424</v>
      </c>
      <c r="T229">
        <f t="shared" si="114"/>
        <v>35.676696785397837</v>
      </c>
      <c r="U229">
        <f t="shared" si="115"/>
        <v>35.082012499999998</v>
      </c>
      <c r="V229">
        <f t="shared" si="116"/>
        <v>5.6740745657516607</v>
      </c>
      <c r="W229">
        <f t="shared" si="117"/>
        <v>69.672678955377094</v>
      </c>
      <c r="X229">
        <f t="shared" si="118"/>
        <v>3.8745115261364984</v>
      </c>
      <c r="Y229">
        <f t="shared" si="119"/>
        <v>5.5610198778462179</v>
      </c>
      <c r="Z229">
        <f t="shared" si="120"/>
        <v>1.7995630396151623</v>
      </c>
      <c r="AA229">
        <f t="shared" si="121"/>
        <v>-24.132066995427007</v>
      </c>
      <c r="AB229">
        <f t="shared" si="122"/>
        <v>-72.023100015914466</v>
      </c>
      <c r="AC229">
        <f t="shared" si="123"/>
        <v>-4.5681842542855948</v>
      </c>
      <c r="AD229">
        <f t="shared" si="124"/>
        <v>125.39380297197717</v>
      </c>
      <c r="AE229">
        <f t="shared" si="125"/>
        <v>31.602694475685489</v>
      </c>
      <c r="AF229">
        <f t="shared" si="126"/>
        <v>0.52932133642114543</v>
      </c>
      <c r="AG229">
        <f t="shared" si="127"/>
        <v>8.7639812774016157</v>
      </c>
      <c r="AH229">
        <v>1469.974913370907</v>
      </c>
      <c r="AI229">
        <v>1459.3493939393941</v>
      </c>
      <c r="AJ229">
        <v>1.694222628805538</v>
      </c>
      <c r="AK229">
        <v>66.503047521225383</v>
      </c>
      <c r="AL229">
        <f t="shared" si="128"/>
        <v>0.54721240352442191</v>
      </c>
      <c r="AM229">
        <v>38.108276368803537</v>
      </c>
      <c r="AN229">
        <v>38.326753846153871</v>
      </c>
      <c r="AO229">
        <v>2.485913204312107E-5</v>
      </c>
      <c r="AP229">
        <v>87.114648894913799</v>
      </c>
      <c r="AQ229">
        <v>81</v>
      </c>
      <c r="AR229">
        <v>12</v>
      </c>
      <c r="AS229">
        <f t="shared" si="129"/>
        <v>1</v>
      </c>
      <c r="AT229">
        <f t="shared" si="130"/>
        <v>0</v>
      </c>
      <c r="AU229">
        <f t="shared" si="131"/>
        <v>47037.330549950209</v>
      </c>
      <c r="AV229">
        <f t="shared" si="132"/>
        <v>1199.99</v>
      </c>
      <c r="AW229">
        <f t="shared" si="133"/>
        <v>1025.9184135946136</v>
      </c>
      <c r="AX229">
        <f t="shared" si="134"/>
        <v>0.85493913582164316</v>
      </c>
      <c r="AY229">
        <f t="shared" si="135"/>
        <v>0.18843253213577132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1665597578.7874999</v>
      </c>
      <c r="BF229">
        <v>1400.4637499999999</v>
      </c>
      <c r="BG229">
        <v>1413.9</v>
      </c>
      <c r="BH229">
        <v>38.322450000000003</v>
      </c>
      <c r="BI229">
        <v>38.110987500000007</v>
      </c>
      <c r="BJ229">
        <v>1400.5975000000001</v>
      </c>
      <c r="BK229">
        <v>38.096050000000012</v>
      </c>
      <c r="BL229">
        <v>649.94900000000007</v>
      </c>
      <c r="BM229">
        <v>101.003125</v>
      </c>
      <c r="BN229">
        <v>9.9793162500000004E-2</v>
      </c>
      <c r="BO229">
        <v>34.718837500000006</v>
      </c>
      <c r="BP229">
        <v>35.082012499999998</v>
      </c>
      <c r="BQ229">
        <v>999.9</v>
      </c>
      <c r="BR229">
        <v>0</v>
      </c>
      <c r="BS229">
        <v>0</v>
      </c>
      <c r="BT229">
        <v>9007.2649999999994</v>
      </c>
      <c r="BU229">
        <v>0</v>
      </c>
      <c r="BV229">
        <v>288.42424999999997</v>
      </c>
      <c r="BW229">
        <v>-13.436199999999999</v>
      </c>
      <c r="BX229">
        <v>1456.27125</v>
      </c>
      <c r="BY229">
        <v>1469.92</v>
      </c>
      <c r="BZ229">
        <v>0.21147199999999999</v>
      </c>
      <c r="CA229">
        <v>1413.9</v>
      </c>
      <c r="CB229">
        <v>38.110987500000007</v>
      </c>
      <c r="CC229">
        <v>3.8706900000000002</v>
      </c>
      <c r="CD229">
        <v>3.8493312500000001</v>
      </c>
      <c r="CE229">
        <v>28.339912500000001</v>
      </c>
      <c r="CF229">
        <v>28.244775000000001</v>
      </c>
      <c r="CG229">
        <v>1199.99</v>
      </c>
      <c r="CH229">
        <v>0.49994499999999997</v>
      </c>
      <c r="CI229">
        <v>0.50005500000000003</v>
      </c>
      <c r="CJ229">
        <v>0</v>
      </c>
      <c r="CK229">
        <v>770.90137500000003</v>
      </c>
      <c r="CL229">
        <v>4.9990899999999998</v>
      </c>
      <c r="CM229">
        <v>8424.3387500000008</v>
      </c>
      <c r="CN229">
        <v>9557.5787500000006</v>
      </c>
      <c r="CO229">
        <v>45.625</v>
      </c>
      <c r="CP229">
        <v>48.061999999999998</v>
      </c>
      <c r="CQ229">
        <v>46.436999999999998</v>
      </c>
      <c r="CR229">
        <v>47.25</v>
      </c>
      <c r="CS229">
        <v>47.069875000000003</v>
      </c>
      <c r="CT229">
        <v>597.42999999999995</v>
      </c>
      <c r="CU229">
        <v>597.55999999999995</v>
      </c>
      <c r="CV229">
        <v>0</v>
      </c>
      <c r="CW229">
        <v>1665597587.8</v>
      </c>
      <c r="CX229">
        <v>0</v>
      </c>
      <c r="CY229">
        <v>1665596416</v>
      </c>
      <c r="CZ229" t="s">
        <v>356</v>
      </c>
      <c r="DA229">
        <v>1665596416</v>
      </c>
      <c r="DB229">
        <v>1665596413.5</v>
      </c>
      <c r="DC229">
        <v>13</v>
      </c>
      <c r="DD229">
        <v>-1.9E-2</v>
      </c>
      <c r="DE229">
        <v>-8.0000000000000002E-3</v>
      </c>
      <c r="DF229">
        <v>-0.56100000000000005</v>
      </c>
      <c r="DG229">
        <v>0.20899999999999999</v>
      </c>
      <c r="DH229">
        <v>415</v>
      </c>
      <c r="DI229">
        <v>38</v>
      </c>
      <c r="DJ229">
        <v>0.55000000000000004</v>
      </c>
      <c r="DK229">
        <v>0.34</v>
      </c>
      <c r="DL229">
        <v>-13.339407317073171</v>
      </c>
      <c r="DM229">
        <v>-0.37613728222993492</v>
      </c>
      <c r="DN229">
        <v>5.7820978513136043E-2</v>
      </c>
      <c r="DO229">
        <v>0</v>
      </c>
      <c r="DP229">
        <v>0.20902192682926829</v>
      </c>
      <c r="DQ229">
        <v>1.129185365853694E-2</v>
      </c>
      <c r="DR229">
        <v>1.490365815140271E-3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357</v>
      </c>
      <c r="EA229">
        <v>3.2937500000000002</v>
      </c>
      <c r="EB229">
        <v>2.6257199999999998</v>
      </c>
      <c r="EC229">
        <v>0.22887199999999999</v>
      </c>
      <c r="ED229">
        <v>0.228713</v>
      </c>
      <c r="EE229">
        <v>0.149788</v>
      </c>
      <c r="EF229">
        <v>0.14777100000000001</v>
      </c>
      <c r="EG229">
        <v>23244.799999999999</v>
      </c>
      <c r="EH229">
        <v>23717</v>
      </c>
      <c r="EI229">
        <v>28070.9</v>
      </c>
      <c r="EJ229">
        <v>29630.2</v>
      </c>
      <c r="EK229">
        <v>32783.800000000003</v>
      </c>
      <c r="EL229">
        <v>35103.599999999999</v>
      </c>
      <c r="EM229">
        <v>39551.9</v>
      </c>
      <c r="EN229">
        <v>42405.599999999999</v>
      </c>
      <c r="EO229">
        <v>2.0499299999999998</v>
      </c>
      <c r="EP229">
        <v>2.1300699999999999</v>
      </c>
      <c r="EQ229">
        <v>8.3781800000000003E-2</v>
      </c>
      <c r="ER229">
        <v>0</v>
      </c>
      <c r="ES229">
        <v>33.735199999999999</v>
      </c>
      <c r="ET229">
        <v>999.9</v>
      </c>
      <c r="EU229">
        <v>72.400000000000006</v>
      </c>
      <c r="EV229">
        <v>37.299999999999997</v>
      </c>
      <c r="EW229">
        <v>45.9377</v>
      </c>
      <c r="EX229">
        <v>57.252800000000001</v>
      </c>
      <c r="EY229">
        <v>-2.3557700000000001</v>
      </c>
      <c r="EZ229">
        <v>2</v>
      </c>
      <c r="FA229">
        <v>0.72450000000000003</v>
      </c>
      <c r="FB229">
        <v>1.7312000000000001</v>
      </c>
      <c r="FC229">
        <v>20.259799999999998</v>
      </c>
      <c r="FD229">
        <v>5.21699</v>
      </c>
      <c r="FE229">
        <v>12.0098</v>
      </c>
      <c r="FF229">
        <v>4.9855499999999999</v>
      </c>
      <c r="FG229">
        <v>3.2844799999999998</v>
      </c>
      <c r="FH229">
        <v>7051.1</v>
      </c>
      <c r="FI229">
        <v>9999</v>
      </c>
      <c r="FJ229">
        <v>9999</v>
      </c>
      <c r="FK229">
        <v>515.9</v>
      </c>
      <c r="FL229">
        <v>1.86582</v>
      </c>
      <c r="FM229">
        <v>1.8621799999999999</v>
      </c>
      <c r="FN229">
        <v>1.8642399999999999</v>
      </c>
      <c r="FO229">
        <v>1.86032</v>
      </c>
      <c r="FP229">
        <v>1.8610100000000001</v>
      </c>
      <c r="FQ229">
        <v>1.86008</v>
      </c>
      <c r="FR229">
        <v>1.8618699999999999</v>
      </c>
      <c r="FS229">
        <v>1.8583700000000001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-0.13</v>
      </c>
      <c r="GH229">
        <v>0.22639999999999999</v>
      </c>
      <c r="GI229">
        <v>-0.69928025100371916</v>
      </c>
      <c r="GJ229">
        <v>1.4630516110468079E-4</v>
      </c>
      <c r="GK229">
        <v>5.5642911680704064E-7</v>
      </c>
      <c r="GL229">
        <v>-2.6618900234199588E-10</v>
      </c>
      <c r="GM229">
        <v>-0.15148303708864999</v>
      </c>
      <c r="GN229">
        <v>8.1235993582925436E-3</v>
      </c>
      <c r="GO229">
        <v>6.4829555091776674E-5</v>
      </c>
      <c r="GP229">
        <v>-4.6489004256989501E-7</v>
      </c>
      <c r="GQ229">
        <v>2</v>
      </c>
      <c r="GR229">
        <v>2085</v>
      </c>
      <c r="GS229">
        <v>3</v>
      </c>
      <c r="GT229">
        <v>37</v>
      </c>
      <c r="GU229">
        <v>19.399999999999999</v>
      </c>
      <c r="GV229">
        <v>19.5</v>
      </c>
      <c r="GW229">
        <v>3.6889599999999998</v>
      </c>
      <c r="GX229">
        <v>2.5488300000000002</v>
      </c>
      <c r="GY229">
        <v>2.04834</v>
      </c>
      <c r="GZ229">
        <v>2.6184099999999999</v>
      </c>
      <c r="HA229">
        <v>2.1972700000000001</v>
      </c>
      <c r="HB229">
        <v>2.3645</v>
      </c>
      <c r="HC229">
        <v>42.191499999999998</v>
      </c>
      <c r="HD229">
        <v>14.9726</v>
      </c>
      <c r="HE229">
        <v>18</v>
      </c>
      <c r="HF229">
        <v>596.5</v>
      </c>
      <c r="HG229">
        <v>730.654</v>
      </c>
      <c r="HH229">
        <v>31.001100000000001</v>
      </c>
      <c r="HI229">
        <v>36.283200000000001</v>
      </c>
      <c r="HJ229">
        <v>30.000499999999999</v>
      </c>
      <c r="HK229">
        <v>36.040900000000001</v>
      </c>
      <c r="HL229">
        <v>36.004199999999997</v>
      </c>
      <c r="HM229">
        <v>73.782300000000006</v>
      </c>
      <c r="HN229">
        <v>21.024000000000001</v>
      </c>
      <c r="HO229">
        <v>97.013800000000003</v>
      </c>
      <c r="HP229">
        <v>31</v>
      </c>
      <c r="HQ229">
        <v>1430.83</v>
      </c>
      <c r="HR229">
        <v>38.245199999999997</v>
      </c>
      <c r="HS229">
        <v>98.809799999999996</v>
      </c>
      <c r="HT229">
        <v>98.283600000000007</v>
      </c>
    </row>
    <row r="230" spans="1:228" x14ac:dyDescent="0.2">
      <c r="A230">
        <v>215</v>
      </c>
      <c r="B230">
        <v>1665597585.0999999</v>
      </c>
      <c r="C230">
        <v>854.5</v>
      </c>
      <c r="D230" t="s">
        <v>789</v>
      </c>
      <c r="E230" t="s">
        <v>790</v>
      </c>
      <c r="F230">
        <v>4</v>
      </c>
      <c r="G230">
        <v>1665597583.0999999</v>
      </c>
      <c r="H230">
        <f t="shared" si="102"/>
        <v>5.3108010735803833E-4</v>
      </c>
      <c r="I230">
        <f t="shared" si="103"/>
        <v>0.53108010735803834</v>
      </c>
      <c r="J230">
        <f t="shared" si="104"/>
        <v>8.210523491351605</v>
      </c>
      <c r="K230">
        <f t="shared" si="105"/>
        <v>1407.6457142857139</v>
      </c>
      <c r="L230">
        <f t="shared" si="106"/>
        <v>910.61340407198827</v>
      </c>
      <c r="M230">
        <f t="shared" si="107"/>
        <v>92.066695057522693</v>
      </c>
      <c r="N230">
        <f t="shared" si="108"/>
        <v>142.31867019160003</v>
      </c>
      <c r="O230">
        <f t="shared" si="109"/>
        <v>2.8517203722575352E-2</v>
      </c>
      <c r="P230">
        <f t="shared" si="110"/>
        <v>3.6695881315635464</v>
      </c>
      <c r="Q230">
        <f t="shared" si="111"/>
        <v>2.8394656289973251E-2</v>
      </c>
      <c r="R230">
        <f t="shared" si="112"/>
        <v>1.7757626537974806E-2</v>
      </c>
      <c r="S230">
        <f t="shared" si="113"/>
        <v>226.11893580915893</v>
      </c>
      <c r="T230">
        <f t="shared" si="114"/>
        <v>35.688389649254489</v>
      </c>
      <c r="U230">
        <f t="shared" si="115"/>
        <v>35.089828571428562</v>
      </c>
      <c r="V230">
        <f t="shared" si="116"/>
        <v>5.6765294669408277</v>
      </c>
      <c r="W230">
        <f t="shared" si="117"/>
        <v>69.655107455520792</v>
      </c>
      <c r="X230">
        <f t="shared" si="118"/>
        <v>3.8748499291820604</v>
      </c>
      <c r="Y230">
        <f t="shared" si="119"/>
        <v>5.5629085514747043</v>
      </c>
      <c r="Z230">
        <f t="shared" si="120"/>
        <v>1.8016795377587673</v>
      </c>
      <c r="AA230">
        <f t="shared" si="121"/>
        <v>-23.420632734489491</v>
      </c>
      <c r="AB230">
        <f t="shared" si="122"/>
        <v>-72.184278994927837</v>
      </c>
      <c r="AC230">
        <f t="shared" si="123"/>
        <v>-4.5898343305393272</v>
      </c>
      <c r="AD230">
        <f t="shared" si="124"/>
        <v>125.92418974920227</v>
      </c>
      <c r="AE230">
        <f t="shared" si="125"/>
        <v>31.802595154272201</v>
      </c>
      <c r="AF230">
        <f t="shared" si="126"/>
        <v>0.52784805959331382</v>
      </c>
      <c r="AG230">
        <f t="shared" si="127"/>
        <v>8.210523491351605</v>
      </c>
      <c r="AH230">
        <v>1476.9658189508859</v>
      </c>
      <c r="AI230">
        <v>1466.363575757576</v>
      </c>
      <c r="AJ230">
        <v>1.7482336621842509</v>
      </c>
      <c r="AK230">
        <v>66.503047521225383</v>
      </c>
      <c r="AL230">
        <f t="shared" si="128"/>
        <v>0.53108010735803834</v>
      </c>
      <c r="AM230">
        <v>38.113248919276003</v>
      </c>
      <c r="AN230">
        <v>38.325245054945057</v>
      </c>
      <c r="AO230">
        <v>2.3333155866208251E-5</v>
      </c>
      <c r="AP230">
        <v>87.114648894913799</v>
      </c>
      <c r="AQ230">
        <v>81</v>
      </c>
      <c r="AR230">
        <v>12</v>
      </c>
      <c r="AS230">
        <f t="shared" si="129"/>
        <v>1</v>
      </c>
      <c r="AT230">
        <f t="shared" si="130"/>
        <v>0</v>
      </c>
      <c r="AU230">
        <f t="shared" si="131"/>
        <v>46878.107677365049</v>
      </c>
      <c r="AV230">
        <f t="shared" si="132"/>
        <v>1199.998571428571</v>
      </c>
      <c r="AW230">
        <f t="shared" si="133"/>
        <v>1025.9258278803929</v>
      </c>
      <c r="AX230">
        <f t="shared" si="134"/>
        <v>0.85493920768509879</v>
      </c>
      <c r="AY230">
        <f t="shared" si="135"/>
        <v>0.18843267083224063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1665597583.0999999</v>
      </c>
      <c r="BF230">
        <v>1407.6457142857139</v>
      </c>
      <c r="BG230">
        <v>1421.1628571428571</v>
      </c>
      <c r="BH230">
        <v>38.32537142857143</v>
      </c>
      <c r="BI230">
        <v>38.114542857142858</v>
      </c>
      <c r="BJ230">
        <v>1407.778571428571</v>
      </c>
      <c r="BK230">
        <v>38.098957142857152</v>
      </c>
      <c r="BL230">
        <v>650.08685714285718</v>
      </c>
      <c r="BM230">
        <v>101.0038571428571</v>
      </c>
      <c r="BN230">
        <v>0.1001839857142857</v>
      </c>
      <c r="BO230">
        <v>34.724957142857143</v>
      </c>
      <c r="BP230">
        <v>35.089828571428562</v>
      </c>
      <c r="BQ230">
        <v>999.89999999999986</v>
      </c>
      <c r="BR230">
        <v>0</v>
      </c>
      <c r="BS230">
        <v>0</v>
      </c>
      <c r="BT230">
        <v>8976.4285714285706</v>
      </c>
      <c r="BU230">
        <v>0</v>
      </c>
      <c r="BV230">
        <v>272.40985714285722</v>
      </c>
      <c r="BW230">
        <v>-13.518285714285719</v>
      </c>
      <c r="BX230">
        <v>1463.742857142857</v>
      </c>
      <c r="BY230">
        <v>1477.475714285714</v>
      </c>
      <c r="BZ230">
        <v>0.21085999999999999</v>
      </c>
      <c r="CA230">
        <v>1421.1628571428571</v>
      </c>
      <c r="CB230">
        <v>38.114542857142858</v>
      </c>
      <c r="CC230">
        <v>3.871012857142857</v>
      </c>
      <c r="CD230">
        <v>3.8497142857142852</v>
      </c>
      <c r="CE230">
        <v>28.341328571428569</v>
      </c>
      <c r="CF230">
        <v>28.246485714285711</v>
      </c>
      <c r="CG230">
        <v>1199.998571428571</v>
      </c>
      <c r="CH230">
        <v>0.49994499999999992</v>
      </c>
      <c r="CI230">
        <v>0.50005500000000003</v>
      </c>
      <c r="CJ230">
        <v>0</v>
      </c>
      <c r="CK230">
        <v>770.77428571428572</v>
      </c>
      <c r="CL230">
        <v>4.9990899999999998</v>
      </c>
      <c r="CM230">
        <v>8415.812857142857</v>
      </c>
      <c r="CN230">
        <v>9557.6614285714295</v>
      </c>
      <c r="CO230">
        <v>45.625</v>
      </c>
      <c r="CP230">
        <v>48.061999999999998</v>
      </c>
      <c r="CQ230">
        <v>46.436999999999998</v>
      </c>
      <c r="CR230">
        <v>47.25</v>
      </c>
      <c r="CS230">
        <v>47.116</v>
      </c>
      <c r="CT230">
        <v>597.43142857142846</v>
      </c>
      <c r="CU230">
        <v>597.56714285714293</v>
      </c>
      <c r="CV230">
        <v>0</v>
      </c>
      <c r="CW230">
        <v>1665597592</v>
      </c>
      <c r="CX230">
        <v>0</v>
      </c>
      <c r="CY230">
        <v>1665596416</v>
      </c>
      <c r="CZ230" t="s">
        <v>356</v>
      </c>
      <c r="DA230">
        <v>1665596416</v>
      </c>
      <c r="DB230">
        <v>1665596413.5</v>
      </c>
      <c r="DC230">
        <v>13</v>
      </c>
      <c r="DD230">
        <v>-1.9E-2</v>
      </c>
      <c r="DE230">
        <v>-8.0000000000000002E-3</v>
      </c>
      <c r="DF230">
        <v>-0.56100000000000005</v>
      </c>
      <c r="DG230">
        <v>0.20899999999999999</v>
      </c>
      <c r="DH230">
        <v>415</v>
      </c>
      <c r="DI230">
        <v>38</v>
      </c>
      <c r="DJ230">
        <v>0.55000000000000004</v>
      </c>
      <c r="DK230">
        <v>0.34</v>
      </c>
      <c r="DL230">
        <v>-13.374912195121951</v>
      </c>
      <c r="DM230">
        <v>-0.83679930313589879</v>
      </c>
      <c r="DN230">
        <v>8.8891652863696824E-2</v>
      </c>
      <c r="DO230">
        <v>0</v>
      </c>
      <c r="DP230">
        <v>0.20985741463414631</v>
      </c>
      <c r="DQ230">
        <v>1.196052961672445E-2</v>
      </c>
      <c r="DR230">
        <v>1.5875850194342911E-3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357</v>
      </c>
      <c r="EA230">
        <v>3.29379</v>
      </c>
      <c r="EB230">
        <v>2.6250599999999999</v>
      </c>
      <c r="EC230">
        <v>0.22953799999999999</v>
      </c>
      <c r="ED230">
        <v>0.22936799999999999</v>
      </c>
      <c r="EE230">
        <v>0.14979200000000001</v>
      </c>
      <c r="EF230">
        <v>0.14777999999999999</v>
      </c>
      <c r="EG230">
        <v>23224.400000000001</v>
      </c>
      <c r="EH230">
        <v>23696.9</v>
      </c>
      <c r="EI230">
        <v>28070.6</v>
      </c>
      <c r="EJ230">
        <v>29630.400000000001</v>
      </c>
      <c r="EK230">
        <v>32782.9</v>
      </c>
      <c r="EL230">
        <v>35103.300000000003</v>
      </c>
      <c r="EM230">
        <v>39551.1</v>
      </c>
      <c r="EN230">
        <v>42405.5</v>
      </c>
      <c r="EO230">
        <v>2.0505499999999999</v>
      </c>
      <c r="EP230">
        <v>2.1301000000000001</v>
      </c>
      <c r="EQ230">
        <v>8.2794599999999996E-2</v>
      </c>
      <c r="ER230">
        <v>0</v>
      </c>
      <c r="ES230">
        <v>33.747399999999999</v>
      </c>
      <c r="ET230">
        <v>999.9</v>
      </c>
      <c r="EU230">
        <v>72.400000000000006</v>
      </c>
      <c r="EV230">
        <v>37.299999999999997</v>
      </c>
      <c r="EW230">
        <v>45.9373</v>
      </c>
      <c r="EX230">
        <v>57.222799999999999</v>
      </c>
      <c r="EY230">
        <v>-2.5160300000000002</v>
      </c>
      <c r="EZ230">
        <v>2</v>
      </c>
      <c r="FA230">
        <v>0.72481700000000004</v>
      </c>
      <c r="FB230">
        <v>1.73532</v>
      </c>
      <c r="FC230">
        <v>20.259699999999999</v>
      </c>
      <c r="FD230">
        <v>5.2172900000000002</v>
      </c>
      <c r="FE230">
        <v>12.009499999999999</v>
      </c>
      <c r="FF230">
        <v>4.9855</v>
      </c>
      <c r="FG230">
        <v>3.2844799999999998</v>
      </c>
      <c r="FH230">
        <v>7051.1</v>
      </c>
      <c r="FI230">
        <v>9999</v>
      </c>
      <c r="FJ230">
        <v>9999</v>
      </c>
      <c r="FK230">
        <v>515.9</v>
      </c>
      <c r="FL230">
        <v>1.86581</v>
      </c>
      <c r="FM230">
        <v>1.8621799999999999</v>
      </c>
      <c r="FN230">
        <v>1.8642700000000001</v>
      </c>
      <c r="FO230">
        <v>1.8603499999999999</v>
      </c>
      <c r="FP230">
        <v>1.8610100000000001</v>
      </c>
      <c r="FQ230">
        <v>1.8601000000000001</v>
      </c>
      <c r="FR230">
        <v>1.8618399999999999</v>
      </c>
      <c r="FS230">
        <v>1.8583799999999999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-0.13</v>
      </c>
      <c r="GH230">
        <v>0.22639999999999999</v>
      </c>
      <c r="GI230">
        <v>-0.69928025100371916</v>
      </c>
      <c r="GJ230">
        <v>1.4630516110468079E-4</v>
      </c>
      <c r="GK230">
        <v>5.5642911680704064E-7</v>
      </c>
      <c r="GL230">
        <v>-2.6618900234199588E-10</v>
      </c>
      <c r="GM230">
        <v>-0.15148303708864999</v>
      </c>
      <c r="GN230">
        <v>8.1235993582925436E-3</v>
      </c>
      <c r="GO230">
        <v>6.4829555091776674E-5</v>
      </c>
      <c r="GP230">
        <v>-4.6489004256989501E-7</v>
      </c>
      <c r="GQ230">
        <v>2</v>
      </c>
      <c r="GR230">
        <v>2085</v>
      </c>
      <c r="GS230">
        <v>3</v>
      </c>
      <c r="GT230">
        <v>37</v>
      </c>
      <c r="GU230">
        <v>19.5</v>
      </c>
      <c r="GV230">
        <v>19.5</v>
      </c>
      <c r="GW230">
        <v>3.7036099999999998</v>
      </c>
      <c r="GX230">
        <v>2.5488300000000002</v>
      </c>
      <c r="GY230">
        <v>2.04834</v>
      </c>
      <c r="GZ230">
        <v>2.6184099999999999</v>
      </c>
      <c r="HA230">
        <v>2.1972700000000001</v>
      </c>
      <c r="HB230">
        <v>2.34497</v>
      </c>
      <c r="HC230">
        <v>42.191499999999998</v>
      </c>
      <c r="HD230">
        <v>14.963800000000001</v>
      </c>
      <c r="HE230">
        <v>18</v>
      </c>
      <c r="HF230">
        <v>597.00800000000004</v>
      </c>
      <c r="HG230">
        <v>730.72799999999995</v>
      </c>
      <c r="HH230">
        <v>31.001100000000001</v>
      </c>
      <c r="HI230">
        <v>36.288699999999999</v>
      </c>
      <c r="HJ230">
        <v>30.000399999999999</v>
      </c>
      <c r="HK230">
        <v>36.045499999999997</v>
      </c>
      <c r="HL230">
        <v>36.008600000000001</v>
      </c>
      <c r="HM230">
        <v>74.0608</v>
      </c>
      <c r="HN230">
        <v>20.738600000000002</v>
      </c>
      <c r="HO230">
        <v>97.013800000000003</v>
      </c>
      <c r="HP230">
        <v>31</v>
      </c>
      <c r="HQ230">
        <v>1437.51</v>
      </c>
      <c r="HR230">
        <v>38.282299999999999</v>
      </c>
      <c r="HS230">
        <v>98.808099999999996</v>
      </c>
      <c r="HT230">
        <v>98.283900000000003</v>
      </c>
    </row>
    <row r="231" spans="1:228" x14ac:dyDescent="0.2">
      <c r="A231">
        <v>216</v>
      </c>
      <c r="B231">
        <v>1665597589.0999999</v>
      </c>
      <c r="C231">
        <v>858.5</v>
      </c>
      <c r="D231" t="s">
        <v>791</v>
      </c>
      <c r="E231" t="s">
        <v>792</v>
      </c>
      <c r="F231">
        <v>4</v>
      </c>
      <c r="G231">
        <v>1665597586.7874999</v>
      </c>
      <c r="H231">
        <f t="shared" si="102"/>
        <v>5.4733312890041649E-4</v>
      </c>
      <c r="I231">
        <f t="shared" si="103"/>
        <v>0.54733312890041652</v>
      </c>
      <c r="J231">
        <f t="shared" si="104"/>
        <v>8.199578049220996</v>
      </c>
      <c r="K231">
        <f t="shared" si="105"/>
        <v>1413.83375</v>
      </c>
      <c r="L231">
        <f t="shared" si="106"/>
        <v>933.0862753563722</v>
      </c>
      <c r="M231">
        <f t="shared" si="107"/>
        <v>94.337705679740537</v>
      </c>
      <c r="N231">
        <f t="shared" si="108"/>
        <v>142.9426578336961</v>
      </c>
      <c r="O231">
        <f t="shared" si="109"/>
        <v>2.9539330734922556E-2</v>
      </c>
      <c r="P231">
        <f t="shared" si="110"/>
        <v>3.6804184089050516</v>
      </c>
      <c r="Q231">
        <f t="shared" si="111"/>
        <v>2.9408247935650215E-2</v>
      </c>
      <c r="R231">
        <f t="shared" si="112"/>
        <v>1.8391883589516565E-2</v>
      </c>
      <c r="S231">
        <f t="shared" si="113"/>
        <v>226.12092523760597</v>
      </c>
      <c r="T231">
        <f t="shared" si="114"/>
        <v>35.671621710709985</v>
      </c>
      <c r="U231">
        <f t="shared" si="115"/>
        <v>35.062712500000004</v>
      </c>
      <c r="V231">
        <f t="shared" si="116"/>
        <v>5.6680167006786757</v>
      </c>
      <c r="W231">
        <f t="shared" si="117"/>
        <v>69.701802155220093</v>
      </c>
      <c r="X231">
        <f t="shared" si="118"/>
        <v>3.8751417904052632</v>
      </c>
      <c r="Y231">
        <f t="shared" si="119"/>
        <v>5.5596005706934895</v>
      </c>
      <c r="Z231">
        <f t="shared" si="120"/>
        <v>1.7928749102734125</v>
      </c>
      <c r="AA231">
        <f t="shared" si="121"/>
        <v>-24.137390984508368</v>
      </c>
      <c r="AB231">
        <f t="shared" si="122"/>
        <v>-69.143962497488445</v>
      </c>
      <c r="AC231">
        <f t="shared" si="123"/>
        <v>-4.3827703467634107</v>
      </c>
      <c r="AD231">
        <f t="shared" si="124"/>
        <v>128.45680140884576</v>
      </c>
      <c r="AE231">
        <f t="shared" si="125"/>
        <v>31.923451919145769</v>
      </c>
      <c r="AF231">
        <f t="shared" si="126"/>
        <v>0.29492611054158613</v>
      </c>
      <c r="AG231">
        <f t="shared" si="127"/>
        <v>8.199578049220996</v>
      </c>
      <c r="AH231">
        <v>1484.002671856096</v>
      </c>
      <c r="AI231">
        <v>1473.367939393939</v>
      </c>
      <c r="AJ231">
        <v>1.75695809466594</v>
      </c>
      <c r="AK231">
        <v>66.503047521225383</v>
      </c>
      <c r="AL231">
        <f t="shared" si="128"/>
        <v>0.54733312890041652</v>
      </c>
      <c r="AM231">
        <v>38.11564265771581</v>
      </c>
      <c r="AN231">
        <v>38.334412087912099</v>
      </c>
      <c r="AO231">
        <v>-2.4693493524430679E-5</v>
      </c>
      <c r="AP231">
        <v>87.114648894913799</v>
      </c>
      <c r="AQ231">
        <v>81</v>
      </c>
      <c r="AR231">
        <v>12</v>
      </c>
      <c r="AS231">
        <f t="shared" si="129"/>
        <v>1</v>
      </c>
      <c r="AT231">
        <f t="shared" si="130"/>
        <v>0</v>
      </c>
      <c r="AU231">
        <f t="shared" si="131"/>
        <v>47072.179532242757</v>
      </c>
      <c r="AV231">
        <f t="shared" si="132"/>
        <v>1200.01</v>
      </c>
      <c r="AW231">
        <f t="shared" si="133"/>
        <v>1025.9355135946143</v>
      </c>
      <c r="AX231">
        <f t="shared" si="134"/>
        <v>0.85493913683603839</v>
      </c>
      <c r="AY231">
        <f t="shared" si="135"/>
        <v>0.1884325340935542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1665597586.7874999</v>
      </c>
      <c r="BF231">
        <v>1413.83375</v>
      </c>
      <c r="BG231">
        <v>1427.2674999999999</v>
      </c>
      <c r="BH231">
        <v>38.328699999999998</v>
      </c>
      <c r="BI231">
        <v>38.210887499999998</v>
      </c>
      <c r="BJ231">
        <v>1413.9662499999999</v>
      </c>
      <c r="BK231">
        <v>38.102224999999997</v>
      </c>
      <c r="BL231">
        <v>649.99837500000001</v>
      </c>
      <c r="BM231">
        <v>101.003125</v>
      </c>
      <c r="BN231">
        <v>9.9750662500000004E-2</v>
      </c>
      <c r="BO231">
        <v>34.714237500000003</v>
      </c>
      <c r="BP231">
        <v>35.062712500000004</v>
      </c>
      <c r="BQ231">
        <v>999.9</v>
      </c>
      <c r="BR231">
        <v>0</v>
      </c>
      <c r="BS231">
        <v>0</v>
      </c>
      <c r="BT231">
        <v>9013.90625</v>
      </c>
      <c r="BU231">
        <v>0</v>
      </c>
      <c r="BV231">
        <v>260.054125</v>
      </c>
      <c r="BW231">
        <v>-13.4348375</v>
      </c>
      <c r="BX231">
        <v>1470.1849999999999</v>
      </c>
      <c r="BY231">
        <v>1483.9725000000001</v>
      </c>
      <c r="BZ231">
        <v>0.1177964725</v>
      </c>
      <c r="CA231">
        <v>1427.2674999999999</v>
      </c>
      <c r="CB231">
        <v>38.210887499999998</v>
      </c>
      <c r="CC231">
        <v>3.8713137500000001</v>
      </c>
      <c r="CD231">
        <v>3.8594162500000002</v>
      </c>
      <c r="CE231">
        <v>28.3426875</v>
      </c>
      <c r="CF231">
        <v>28.2897125</v>
      </c>
      <c r="CG231">
        <v>1200.01</v>
      </c>
      <c r="CH231">
        <v>0.49994687500000001</v>
      </c>
      <c r="CI231">
        <v>0.50005312499999999</v>
      </c>
      <c r="CJ231">
        <v>0</v>
      </c>
      <c r="CK231">
        <v>770.97974999999997</v>
      </c>
      <c r="CL231">
        <v>4.9990899999999998</v>
      </c>
      <c r="CM231">
        <v>8413.5912499999995</v>
      </c>
      <c r="CN231">
        <v>9557.7524999999987</v>
      </c>
      <c r="CO231">
        <v>45.625</v>
      </c>
      <c r="CP231">
        <v>48.061999999999998</v>
      </c>
      <c r="CQ231">
        <v>46.452749999999988</v>
      </c>
      <c r="CR231">
        <v>47.25</v>
      </c>
      <c r="CS231">
        <v>47.125</v>
      </c>
      <c r="CT231">
        <v>597.44000000000005</v>
      </c>
      <c r="CU231">
        <v>597.56999999999994</v>
      </c>
      <c r="CV231">
        <v>0</v>
      </c>
      <c r="CW231">
        <v>1665597596.2</v>
      </c>
      <c r="CX231">
        <v>0</v>
      </c>
      <c r="CY231">
        <v>1665596416</v>
      </c>
      <c r="CZ231" t="s">
        <v>356</v>
      </c>
      <c r="DA231">
        <v>1665596416</v>
      </c>
      <c r="DB231">
        <v>1665596413.5</v>
      </c>
      <c r="DC231">
        <v>13</v>
      </c>
      <c r="DD231">
        <v>-1.9E-2</v>
      </c>
      <c r="DE231">
        <v>-8.0000000000000002E-3</v>
      </c>
      <c r="DF231">
        <v>-0.56100000000000005</v>
      </c>
      <c r="DG231">
        <v>0.20899999999999999</v>
      </c>
      <c r="DH231">
        <v>415</v>
      </c>
      <c r="DI231">
        <v>38</v>
      </c>
      <c r="DJ231">
        <v>0.55000000000000004</v>
      </c>
      <c r="DK231">
        <v>0.34</v>
      </c>
      <c r="DL231">
        <v>-13.415982926829271</v>
      </c>
      <c r="DM231">
        <v>-0.72288710801394263</v>
      </c>
      <c r="DN231">
        <v>8.3097406558806208E-2</v>
      </c>
      <c r="DO231">
        <v>0</v>
      </c>
      <c r="DP231">
        <v>0.20175753170731711</v>
      </c>
      <c r="DQ231">
        <v>-0.1274528989547036</v>
      </c>
      <c r="DR231">
        <v>2.8084479632451441E-2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0</v>
      </c>
      <c r="DY231">
        <v>2</v>
      </c>
      <c r="DZ231" t="s">
        <v>416</v>
      </c>
      <c r="EA231">
        <v>3.2936800000000002</v>
      </c>
      <c r="EB231">
        <v>2.6252900000000001</v>
      </c>
      <c r="EC231">
        <v>0.230188</v>
      </c>
      <c r="ED231">
        <v>0.23000100000000001</v>
      </c>
      <c r="EE231">
        <v>0.149838</v>
      </c>
      <c r="EF231">
        <v>0.148478</v>
      </c>
      <c r="EG231">
        <v>23204.799999999999</v>
      </c>
      <c r="EH231">
        <v>23676.3</v>
      </c>
      <c r="EI231">
        <v>28070.799999999999</v>
      </c>
      <c r="EJ231">
        <v>29629.200000000001</v>
      </c>
      <c r="EK231">
        <v>32781.199999999997</v>
      </c>
      <c r="EL231">
        <v>35073.300000000003</v>
      </c>
      <c r="EM231">
        <v>39551</v>
      </c>
      <c r="EN231">
        <v>42404.1</v>
      </c>
      <c r="EO231">
        <v>2.0501</v>
      </c>
      <c r="EP231">
        <v>2.1305700000000001</v>
      </c>
      <c r="EQ231">
        <v>7.8752600000000006E-2</v>
      </c>
      <c r="ER231">
        <v>0</v>
      </c>
      <c r="ES231">
        <v>33.758600000000001</v>
      </c>
      <c r="ET231">
        <v>999.9</v>
      </c>
      <c r="EU231">
        <v>72.400000000000006</v>
      </c>
      <c r="EV231">
        <v>37.299999999999997</v>
      </c>
      <c r="EW231">
        <v>45.936999999999998</v>
      </c>
      <c r="EX231">
        <v>56.982799999999997</v>
      </c>
      <c r="EY231">
        <v>-2.41987</v>
      </c>
      <c r="EZ231">
        <v>2</v>
      </c>
      <c r="FA231">
        <v>0.72511199999999998</v>
      </c>
      <c r="FB231">
        <v>1.7370699999999999</v>
      </c>
      <c r="FC231">
        <v>20.259799999999998</v>
      </c>
      <c r="FD231">
        <v>5.2181899999999999</v>
      </c>
      <c r="FE231">
        <v>12.009499999999999</v>
      </c>
      <c r="FF231">
        <v>4.9859999999999998</v>
      </c>
      <c r="FG231">
        <v>3.2845800000000001</v>
      </c>
      <c r="FH231">
        <v>7051.5</v>
      </c>
      <c r="FI231">
        <v>9999</v>
      </c>
      <c r="FJ231">
        <v>9999</v>
      </c>
      <c r="FK231">
        <v>515.9</v>
      </c>
      <c r="FL231">
        <v>1.86582</v>
      </c>
      <c r="FM231">
        <v>1.8621799999999999</v>
      </c>
      <c r="FN231">
        <v>1.86426</v>
      </c>
      <c r="FO231">
        <v>1.86033</v>
      </c>
      <c r="FP231">
        <v>1.8610500000000001</v>
      </c>
      <c r="FQ231">
        <v>1.86009</v>
      </c>
      <c r="FR231">
        <v>1.86185</v>
      </c>
      <c r="FS231">
        <v>1.8583700000000001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-0.13</v>
      </c>
      <c r="GH231">
        <v>0.2266</v>
      </c>
      <c r="GI231">
        <v>-0.69928025100371916</v>
      </c>
      <c r="GJ231">
        <v>1.4630516110468079E-4</v>
      </c>
      <c r="GK231">
        <v>5.5642911680704064E-7</v>
      </c>
      <c r="GL231">
        <v>-2.6618900234199588E-10</v>
      </c>
      <c r="GM231">
        <v>-0.15148303708864999</v>
      </c>
      <c r="GN231">
        <v>8.1235993582925436E-3</v>
      </c>
      <c r="GO231">
        <v>6.4829555091776674E-5</v>
      </c>
      <c r="GP231">
        <v>-4.6489004256989501E-7</v>
      </c>
      <c r="GQ231">
        <v>2</v>
      </c>
      <c r="GR231">
        <v>2085</v>
      </c>
      <c r="GS231">
        <v>3</v>
      </c>
      <c r="GT231">
        <v>37</v>
      </c>
      <c r="GU231">
        <v>19.600000000000001</v>
      </c>
      <c r="GV231">
        <v>19.600000000000001</v>
      </c>
      <c r="GW231">
        <v>3.7182599999999999</v>
      </c>
      <c r="GX231">
        <v>2.5476100000000002</v>
      </c>
      <c r="GY231">
        <v>2.04834</v>
      </c>
      <c r="GZ231">
        <v>2.6184099999999999</v>
      </c>
      <c r="HA231">
        <v>2.1972700000000001</v>
      </c>
      <c r="HB231">
        <v>2.3132299999999999</v>
      </c>
      <c r="HC231">
        <v>42.191499999999998</v>
      </c>
      <c r="HD231">
        <v>14.946300000000001</v>
      </c>
      <c r="HE231">
        <v>18</v>
      </c>
      <c r="HF231">
        <v>596.70899999999995</v>
      </c>
      <c r="HG231">
        <v>731.24800000000005</v>
      </c>
      <c r="HH231">
        <v>31.000800000000002</v>
      </c>
      <c r="HI231">
        <v>36.293399999999998</v>
      </c>
      <c r="HJ231">
        <v>30.000499999999999</v>
      </c>
      <c r="HK231">
        <v>36.049599999999998</v>
      </c>
      <c r="HL231">
        <v>36.014099999999999</v>
      </c>
      <c r="HM231">
        <v>74.346800000000002</v>
      </c>
      <c r="HN231">
        <v>20.738600000000002</v>
      </c>
      <c r="HO231">
        <v>97.013800000000003</v>
      </c>
      <c r="HP231">
        <v>31</v>
      </c>
      <c r="HQ231">
        <v>1444.25</v>
      </c>
      <c r="HR231">
        <v>38.298900000000003</v>
      </c>
      <c r="HS231">
        <v>98.808300000000003</v>
      </c>
      <c r="HT231">
        <v>98.280199999999994</v>
      </c>
    </row>
    <row r="232" spans="1:228" x14ac:dyDescent="0.2">
      <c r="A232">
        <v>217</v>
      </c>
      <c r="B232">
        <v>1665597593.0999999</v>
      </c>
      <c r="C232">
        <v>862.5</v>
      </c>
      <c r="D232" t="s">
        <v>793</v>
      </c>
      <c r="E232" t="s">
        <v>794</v>
      </c>
      <c r="F232">
        <v>4</v>
      </c>
      <c r="G232">
        <v>1665597591.0999999</v>
      </c>
      <c r="H232">
        <f t="shared" si="102"/>
        <v>2.1192341737384361E-4</v>
      </c>
      <c r="I232">
        <f t="shared" si="103"/>
        <v>0.21192341737384363</v>
      </c>
      <c r="J232">
        <f t="shared" si="104"/>
        <v>8.4873580104406123</v>
      </c>
      <c r="K232">
        <f t="shared" si="105"/>
        <v>1420.982857142857</v>
      </c>
      <c r="L232">
        <f t="shared" si="106"/>
        <v>219.37901462378017</v>
      </c>
      <c r="M232">
        <f t="shared" si="107"/>
        <v>22.179720446143065</v>
      </c>
      <c r="N232">
        <f t="shared" si="108"/>
        <v>143.66461889821002</v>
      </c>
      <c r="O232">
        <f t="shared" si="109"/>
        <v>1.1550069225019896E-2</v>
      </c>
      <c r="P232">
        <f t="shared" si="110"/>
        <v>3.6724921857340429</v>
      </c>
      <c r="Q232">
        <f t="shared" si="111"/>
        <v>1.1529926551305372E-2</v>
      </c>
      <c r="R232">
        <f t="shared" si="112"/>
        <v>7.2080108691067006E-3</v>
      </c>
      <c r="S232">
        <f t="shared" si="113"/>
        <v>226.11800456882716</v>
      </c>
      <c r="T232">
        <f t="shared" si="114"/>
        <v>35.725862898417596</v>
      </c>
      <c r="U232">
        <f t="shared" si="115"/>
        <v>35.013114285714281</v>
      </c>
      <c r="V232">
        <f t="shared" si="116"/>
        <v>5.6524746385097631</v>
      </c>
      <c r="W232">
        <f t="shared" si="117"/>
        <v>69.891272943749982</v>
      </c>
      <c r="X232">
        <f t="shared" si="118"/>
        <v>3.8818064827460104</v>
      </c>
      <c r="Y232">
        <f t="shared" si="119"/>
        <v>5.554064648200316</v>
      </c>
      <c r="Z232">
        <f t="shared" si="120"/>
        <v>1.7706681557637527</v>
      </c>
      <c r="AA232">
        <f t="shared" si="121"/>
        <v>-9.3458227061865031</v>
      </c>
      <c r="AB232">
        <f t="shared" si="122"/>
        <v>-62.729332010745182</v>
      </c>
      <c r="AC232">
        <f t="shared" si="123"/>
        <v>-3.9834417447617421</v>
      </c>
      <c r="AD232">
        <f t="shared" si="124"/>
        <v>150.05940810713372</v>
      </c>
      <c r="AE232">
        <f t="shared" si="125"/>
        <v>32.208700876318858</v>
      </c>
      <c r="AF232">
        <f t="shared" si="126"/>
        <v>-5.736413168958384E-2</v>
      </c>
      <c r="AG232">
        <f t="shared" si="127"/>
        <v>8.4873580104406123</v>
      </c>
      <c r="AH232">
        <v>1491.1064819072451</v>
      </c>
      <c r="AI232">
        <v>1480.353696969695</v>
      </c>
      <c r="AJ232">
        <v>1.755024745390215</v>
      </c>
      <c r="AK232">
        <v>66.503047521225383</v>
      </c>
      <c r="AL232">
        <f t="shared" si="128"/>
        <v>0.21192341737384363</v>
      </c>
      <c r="AM232">
        <v>38.383438209627627</v>
      </c>
      <c r="AN232">
        <v>38.440885714285749</v>
      </c>
      <c r="AO232">
        <v>5.1429997080545834E-3</v>
      </c>
      <c r="AP232">
        <v>87.114648894913799</v>
      </c>
      <c r="AQ232">
        <v>81</v>
      </c>
      <c r="AR232">
        <v>12</v>
      </c>
      <c r="AS232">
        <f t="shared" si="129"/>
        <v>1</v>
      </c>
      <c r="AT232">
        <f t="shared" si="130"/>
        <v>0</v>
      </c>
      <c r="AU232">
        <f t="shared" si="131"/>
        <v>46934.060619642296</v>
      </c>
      <c r="AV232">
        <f t="shared" si="132"/>
        <v>1199.997142857143</v>
      </c>
      <c r="AW232">
        <f t="shared" si="133"/>
        <v>1025.9242635071644</v>
      </c>
      <c r="AX232">
        <f t="shared" si="134"/>
        <v>0.85493892182483178</v>
      </c>
      <c r="AY232">
        <f t="shared" si="135"/>
        <v>0.18843211912192528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1665597591.0999999</v>
      </c>
      <c r="BF232">
        <v>1420.982857142857</v>
      </c>
      <c r="BG232">
        <v>1434.3285714285721</v>
      </c>
      <c r="BH232">
        <v>38.394842857142862</v>
      </c>
      <c r="BI232">
        <v>38.417757142857148</v>
      </c>
      <c r="BJ232">
        <v>1421.1157142857139</v>
      </c>
      <c r="BK232">
        <v>38.167685714285717</v>
      </c>
      <c r="BL232">
        <v>649.97199999999998</v>
      </c>
      <c r="BM232">
        <v>101.0021428571429</v>
      </c>
      <c r="BN232">
        <v>0.1001457285714286</v>
      </c>
      <c r="BO232">
        <v>34.696285714285708</v>
      </c>
      <c r="BP232">
        <v>35.013114285714281</v>
      </c>
      <c r="BQ232">
        <v>999.89999999999986</v>
      </c>
      <c r="BR232">
        <v>0</v>
      </c>
      <c r="BS232">
        <v>0</v>
      </c>
      <c r="BT232">
        <v>8986.6071428571431</v>
      </c>
      <c r="BU232">
        <v>0</v>
      </c>
      <c r="BV232">
        <v>259.37700000000001</v>
      </c>
      <c r="BW232">
        <v>-13.34725714285714</v>
      </c>
      <c r="BX232">
        <v>1477.718571428572</v>
      </c>
      <c r="BY232">
        <v>1491.6357142857139</v>
      </c>
      <c r="BZ232">
        <v>-2.2908350000000001E-2</v>
      </c>
      <c r="CA232">
        <v>1434.3285714285721</v>
      </c>
      <c r="CB232">
        <v>38.417757142857148</v>
      </c>
      <c r="CC232">
        <v>3.877957142857142</v>
      </c>
      <c r="CD232">
        <v>3.8802699999999999</v>
      </c>
      <c r="CE232">
        <v>28.372157142857141</v>
      </c>
      <c r="CF232">
        <v>28.382442857142859</v>
      </c>
      <c r="CG232">
        <v>1199.997142857143</v>
      </c>
      <c r="CH232">
        <v>0.4999534285714286</v>
      </c>
      <c r="CI232">
        <v>0.50004642857142867</v>
      </c>
      <c r="CJ232">
        <v>0</v>
      </c>
      <c r="CK232">
        <v>771.05314285714292</v>
      </c>
      <c r="CL232">
        <v>4.9990899999999998</v>
      </c>
      <c r="CM232">
        <v>8415.0085714285706</v>
      </c>
      <c r="CN232">
        <v>9557.6642857142851</v>
      </c>
      <c r="CO232">
        <v>45.625</v>
      </c>
      <c r="CP232">
        <v>48.061999999999998</v>
      </c>
      <c r="CQ232">
        <v>46.436999999999998</v>
      </c>
      <c r="CR232">
        <v>47.25</v>
      </c>
      <c r="CS232">
        <v>47.098000000000013</v>
      </c>
      <c r="CT232">
        <v>597.44142857142856</v>
      </c>
      <c r="CU232">
        <v>597.5542857142857</v>
      </c>
      <c r="CV232">
        <v>0</v>
      </c>
      <c r="CW232">
        <v>1665597599.8</v>
      </c>
      <c r="CX232">
        <v>0</v>
      </c>
      <c r="CY232">
        <v>1665596416</v>
      </c>
      <c r="CZ232" t="s">
        <v>356</v>
      </c>
      <c r="DA232">
        <v>1665596416</v>
      </c>
      <c r="DB232">
        <v>1665596413.5</v>
      </c>
      <c r="DC232">
        <v>13</v>
      </c>
      <c r="DD232">
        <v>-1.9E-2</v>
      </c>
      <c r="DE232">
        <v>-8.0000000000000002E-3</v>
      </c>
      <c r="DF232">
        <v>-0.56100000000000005</v>
      </c>
      <c r="DG232">
        <v>0.20899999999999999</v>
      </c>
      <c r="DH232">
        <v>415</v>
      </c>
      <c r="DI232">
        <v>38</v>
      </c>
      <c r="DJ232">
        <v>0.55000000000000004</v>
      </c>
      <c r="DK232">
        <v>0.34</v>
      </c>
      <c r="DL232">
        <v>-13.41304634146341</v>
      </c>
      <c r="DM232">
        <v>0.1412278745644478</v>
      </c>
      <c r="DN232">
        <v>8.7777893482220801E-2</v>
      </c>
      <c r="DO232">
        <v>0</v>
      </c>
      <c r="DP232">
        <v>0.15358171780487809</v>
      </c>
      <c r="DQ232">
        <v>-0.76975077449477347</v>
      </c>
      <c r="DR232">
        <v>9.9963147664477309E-2</v>
      </c>
      <c r="DS232">
        <v>0</v>
      </c>
      <c r="DT232">
        <v>0</v>
      </c>
      <c r="DU232">
        <v>0</v>
      </c>
      <c r="DV232">
        <v>0</v>
      </c>
      <c r="DW232">
        <v>-1</v>
      </c>
      <c r="DX232">
        <v>0</v>
      </c>
      <c r="DY232">
        <v>2</v>
      </c>
      <c r="DZ232" t="s">
        <v>416</v>
      </c>
      <c r="EA232">
        <v>3.2937099999999999</v>
      </c>
      <c r="EB232">
        <v>2.6253199999999999</v>
      </c>
      <c r="EC232">
        <v>0.23083600000000001</v>
      </c>
      <c r="ED232">
        <v>0.23067699999999999</v>
      </c>
      <c r="EE232">
        <v>0.15009500000000001</v>
      </c>
      <c r="EF232">
        <v>0.14826800000000001</v>
      </c>
      <c r="EG232">
        <v>23184.3</v>
      </c>
      <c r="EH232">
        <v>23655.8</v>
      </c>
      <c r="EI232">
        <v>28069.9</v>
      </c>
      <c r="EJ232">
        <v>29629.7</v>
      </c>
      <c r="EK232">
        <v>32770.800000000003</v>
      </c>
      <c r="EL232">
        <v>35082.400000000001</v>
      </c>
      <c r="EM232">
        <v>39550.400000000001</v>
      </c>
      <c r="EN232">
        <v>42404.5</v>
      </c>
      <c r="EO232">
        <v>2.0500799999999999</v>
      </c>
      <c r="EP232">
        <v>2.13</v>
      </c>
      <c r="EQ232">
        <v>7.6498800000000006E-2</v>
      </c>
      <c r="ER232">
        <v>0</v>
      </c>
      <c r="ES232">
        <v>33.765900000000002</v>
      </c>
      <c r="ET232">
        <v>999.9</v>
      </c>
      <c r="EU232">
        <v>72.400000000000006</v>
      </c>
      <c r="EV232">
        <v>37.299999999999997</v>
      </c>
      <c r="EW232">
        <v>45.937800000000003</v>
      </c>
      <c r="EX232">
        <v>57.282800000000002</v>
      </c>
      <c r="EY232">
        <v>-2.5560900000000002</v>
      </c>
      <c r="EZ232">
        <v>2</v>
      </c>
      <c r="FA232">
        <v>0.72550099999999995</v>
      </c>
      <c r="FB232">
        <v>1.7353499999999999</v>
      </c>
      <c r="FC232">
        <v>20.259699999999999</v>
      </c>
      <c r="FD232">
        <v>5.2171399999999997</v>
      </c>
      <c r="FE232">
        <v>12.009399999999999</v>
      </c>
      <c r="FF232">
        <v>4.9855499999999999</v>
      </c>
      <c r="FG232">
        <v>3.2844500000000001</v>
      </c>
      <c r="FH232">
        <v>7051.5</v>
      </c>
      <c r="FI232">
        <v>9999</v>
      </c>
      <c r="FJ232">
        <v>9999</v>
      </c>
      <c r="FK232">
        <v>515.9</v>
      </c>
      <c r="FL232">
        <v>1.8658300000000001</v>
      </c>
      <c r="FM232">
        <v>1.8621799999999999</v>
      </c>
      <c r="FN232">
        <v>1.8642700000000001</v>
      </c>
      <c r="FO232">
        <v>1.86033</v>
      </c>
      <c r="FP232">
        <v>1.86103</v>
      </c>
      <c r="FQ232">
        <v>1.8601000000000001</v>
      </c>
      <c r="FR232">
        <v>1.86185</v>
      </c>
      <c r="FS232">
        <v>1.85839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-0.13</v>
      </c>
      <c r="GH232">
        <v>0.22770000000000001</v>
      </c>
      <c r="GI232">
        <v>-0.69928025100371916</v>
      </c>
      <c r="GJ232">
        <v>1.4630516110468079E-4</v>
      </c>
      <c r="GK232">
        <v>5.5642911680704064E-7</v>
      </c>
      <c r="GL232">
        <v>-2.6618900234199588E-10</v>
      </c>
      <c r="GM232">
        <v>-0.15148303708864999</v>
      </c>
      <c r="GN232">
        <v>8.1235993582925436E-3</v>
      </c>
      <c r="GO232">
        <v>6.4829555091776674E-5</v>
      </c>
      <c r="GP232">
        <v>-4.6489004256989501E-7</v>
      </c>
      <c r="GQ232">
        <v>2</v>
      </c>
      <c r="GR232">
        <v>2085</v>
      </c>
      <c r="GS232">
        <v>3</v>
      </c>
      <c r="GT232">
        <v>37</v>
      </c>
      <c r="GU232">
        <v>19.600000000000001</v>
      </c>
      <c r="GV232">
        <v>19.7</v>
      </c>
      <c r="GW232">
        <v>3.73169</v>
      </c>
      <c r="GX232">
        <v>2.5439500000000002</v>
      </c>
      <c r="GY232">
        <v>2.04834</v>
      </c>
      <c r="GZ232">
        <v>2.6184099999999999</v>
      </c>
      <c r="HA232">
        <v>2.1972700000000001</v>
      </c>
      <c r="HB232">
        <v>2.3547400000000001</v>
      </c>
      <c r="HC232">
        <v>42.191499999999998</v>
      </c>
      <c r="HD232">
        <v>14.9551</v>
      </c>
      <c r="HE232">
        <v>18</v>
      </c>
      <c r="HF232">
        <v>596.73099999999999</v>
      </c>
      <c r="HG232">
        <v>730.75599999999997</v>
      </c>
      <c r="HH232">
        <v>31.0001</v>
      </c>
      <c r="HI232">
        <v>36.2988</v>
      </c>
      <c r="HJ232">
        <v>30.000499999999999</v>
      </c>
      <c r="HK232">
        <v>36.054200000000002</v>
      </c>
      <c r="HL232">
        <v>36.019100000000002</v>
      </c>
      <c r="HM232">
        <v>74.618399999999994</v>
      </c>
      <c r="HN232">
        <v>21.008700000000001</v>
      </c>
      <c r="HO232">
        <v>97.013800000000003</v>
      </c>
      <c r="HP232">
        <v>31</v>
      </c>
      <c r="HQ232">
        <v>1450.93</v>
      </c>
      <c r="HR232">
        <v>38.239600000000003</v>
      </c>
      <c r="HS232">
        <v>98.806100000000001</v>
      </c>
      <c r="HT232">
        <v>98.281400000000005</v>
      </c>
    </row>
    <row r="233" spans="1:228" x14ac:dyDescent="0.2">
      <c r="A233">
        <v>218</v>
      </c>
      <c r="B233">
        <v>1665597597.0999999</v>
      </c>
      <c r="C233">
        <v>866.5</v>
      </c>
      <c r="D233" t="s">
        <v>795</v>
      </c>
      <c r="E233" t="s">
        <v>796</v>
      </c>
      <c r="F233">
        <v>4</v>
      </c>
      <c r="G233">
        <v>1665597594.7874999</v>
      </c>
      <c r="H233">
        <f t="shared" si="102"/>
        <v>7.5601307282613937E-4</v>
      </c>
      <c r="I233">
        <f t="shared" si="103"/>
        <v>0.75601307282613939</v>
      </c>
      <c r="J233">
        <f t="shared" si="104"/>
        <v>8.7224583661189463</v>
      </c>
      <c r="K233">
        <f t="shared" si="105"/>
        <v>1427.16</v>
      </c>
      <c r="L233">
        <f t="shared" si="106"/>
        <v>1054.4173359137774</v>
      </c>
      <c r="M233">
        <f t="shared" si="107"/>
        <v>106.60426060034709</v>
      </c>
      <c r="N233">
        <f t="shared" si="108"/>
        <v>144.28948707159</v>
      </c>
      <c r="O233">
        <f t="shared" si="109"/>
        <v>4.1692042044681021E-2</v>
      </c>
      <c r="P233">
        <f t="shared" si="110"/>
        <v>3.6659211801233949</v>
      </c>
      <c r="Q233">
        <f t="shared" si="111"/>
        <v>4.1430405590945928E-2</v>
      </c>
      <c r="R233">
        <f t="shared" si="112"/>
        <v>2.5917373433469421E-2</v>
      </c>
      <c r="S233">
        <f t="shared" si="113"/>
        <v>226.12034515307738</v>
      </c>
      <c r="T233">
        <f t="shared" si="114"/>
        <v>35.61022008389395</v>
      </c>
      <c r="U233">
        <f t="shared" si="115"/>
        <v>34.990437499999999</v>
      </c>
      <c r="V233">
        <f t="shared" si="116"/>
        <v>5.6453810043628225</v>
      </c>
      <c r="W233">
        <f t="shared" si="117"/>
        <v>70.005643658940002</v>
      </c>
      <c r="X233">
        <f t="shared" si="118"/>
        <v>3.8874605323204188</v>
      </c>
      <c r="Y233">
        <f t="shared" si="119"/>
        <v>5.5530673373417008</v>
      </c>
      <c r="Z233">
        <f t="shared" si="120"/>
        <v>1.7579204720424038</v>
      </c>
      <c r="AA233">
        <f t="shared" si="121"/>
        <v>-33.340176511632748</v>
      </c>
      <c r="AB233">
        <f t="shared" si="122"/>
        <v>-58.774815763636994</v>
      </c>
      <c r="AC233">
        <f t="shared" si="123"/>
        <v>-3.7385396729690763</v>
      </c>
      <c r="AD233">
        <f t="shared" si="124"/>
        <v>130.26681320483857</v>
      </c>
      <c r="AE233">
        <f t="shared" si="125"/>
        <v>32.488131737093987</v>
      </c>
      <c r="AF233">
        <f t="shared" si="126"/>
        <v>0.6184915906468077</v>
      </c>
      <c r="AG233">
        <f t="shared" si="127"/>
        <v>8.7224583661189463</v>
      </c>
      <c r="AH233">
        <v>1498.329639636831</v>
      </c>
      <c r="AI233">
        <v>1487.431515151515</v>
      </c>
      <c r="AJ233">
        <v>1.7662604763335721</v>
      </c>
      <c r="AK233">
        <v>66.503047521225383</v>
      </c>
      <c r="AL233">
        <f t="shared" si="128"/>
        <v>0.75601307282613939</v>
      </c>
      <c r="AM233">
        <v>38.312227655293938</v>
      </c>
      <c r="AN233">
        <v>38.441589010989041</v>
      </c>
      <c r="AO233">
        <v>3.2633723621411058E-2</v>
      </c>
      <c r="AP233">
        <v>87.114648894913799</v>
      </c>
      <c r="AQ233">
        <v>81</v>
      </c>
      <c r="AR233">
        <v>12</v>
      </c>
      <c r="AS233">
        <f t="shared" si="129"/>
        <v>1</v>
      </c>
      <c r="AT233">
        <f t="shared" si="130"/>
        <v>0</v>
      </c>
      <c r="AU233">
        <f t="shared" si="131"/>
        <v>46817.816560497988</v>
      </c>
      <c r="AV233">
        <f t="shared" si="132"/>
        <v>1200.0074999999999</v>
      </c>
      <c r="AW233">
        <f t="shared" si="133"/>
        <v>1025.9333197684339</v>
      </c>
      <c r="AX233">
        <f t="shared" si="134"/>
        <v>0.85493908977105049</v>
      </c>
      <c r="AY233">
        <f t="shared" si="135"/>
        <v>0.18843244325812747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1665597594.7874999</v>
      </c>
      <c r="BF233">
        <v>1427.16</v>
      </c>
      <c r="BG233">
        <v>1441.02125</v>
      </c>
      <c r="BH233">
        <v>38.450674999999997</v>
      </c>
      <c r="BI233">
        <v>38.203650000000003</v>
      </c>
      <c r="BJ233">
        <v>1427.29125</v>
      </c>
      <c r="BK233">
        <v>38.222900000000003</v>
      </c>
      <c r="BL233">
        <v>650.02224999999999</v>
      </c>
      <c r="BM233">
        <v>101.002375</v>
      </c>
      <c r="BN233">
        <v>0.10015525</v>
      </c>
      <c r="BO233">
        <v>34.693049999999999</v>
      </c>
      <c r="BP233">
        <v>34.990437499999999</v>
      </c>
      <c r="BQ233">
        <v>999.9</v>
      </c>
      <c r="BR233">
        <v>0</v>
      </c>
      <c r="BS233">
        <v>0</v>
      </c>
      <c r="BT233">
        <v>8963.90625</v>
      </c>
      <c r="BU233">
        <v>0</v>
      </c>
      <c r="BV233">
        <v>265.07837499999999</v>
      </c>
      <c r="BW233">
        <v>-13.861637500000001</v>
      </c>
      <c r="BX233">
        <v>1484.23</v>
      </c>
      <c r="BY233">
        <v>1498.26</v>
      </c>
      <c r="BZ233">
        <v>0.247024675</v>
      </c>
      <c r="CA233">
        <v>1441.02125</v>
      </c>
      <c r="CB233">
        <v>38.203650000000003</v>
      </c>
      <c r="CC233">
        <v>3.8836087500000001</v>
      </c>
      <c r="CD233">
        <v>3.8586562500000001</v>
      </c>
      <c r="CE233">
        <v>28.397212499999998</v>
      </c>
      <c r="CF233">
        <v>28.286349999999999</v>
      </c>
      <c r="CG233">
        <v>1200.0074999999999</v>
      </c>
      <c r="CH233">
        <v>0.49994875</v>
      </c>
      <c r="CI233">
        <v>0.50005112500000004</v>
      </c>
      <c r="CJ233">
        <v>0</v>
      </c>
      <c r="CK233">
        <v>770.85699999999997</v>
      </c>
      <c r="CL233">
        <v>4.9990899999999998</v>
      </c>
      <c r="CM233">
        <v>8416.9775000000009</v>
      </c>
      <c r="CN233">
        <v>9557.7325000000001</v>
      </c>
      <c r="CO233">
        <v>45.625</v>
      </c>
      <c r="CP233">
        <v>48.061999999999998</v>
      </c>
      <c r="CQ233">
        <v>46.452749999999988</v>
      </c>
      <c r="CR233">
        <v>47.28875</v>
      </c>
      <c r="CS233">
        <v>47.117125000000001</v>
      </c>
      <c r="CT233">
        <v>597.44000000000005</v>
      </c>
      <c r="CU233">
        <v>597.56625000000008</v>
      </c>
      <c r="CV233">
        <v>0</v>
      </c>
      <c r="CW233">
        <v>1665597604</v>
      </c>
      <c r="CX233">
        <v>0</v>
      </c>
      <c r="CY233">
        <v>1665596416</v>
      </c>
      <c r="CZ233" t="s">
        <v>356</v>
      </c>
      <c r="DA233">
        <v>1665596416</v>
      </c>
      <c r="DB233">
        <v>1665596413.5</v>
      </c>
      <c r="DC233">
        <v>13</v>
      </c>
      <c r="DD233">
        <v>-1.9E-2</v>
      </c>
      <c r="DE233">
        <v>-8.0000000000000002E-3</v>
      </c>
      <c r="DF233">
        <v>-0.56100000000000005</v>
      </c>
      <c r="DG233">
        <v>0.20899999999999999</v>
      </c>
      <c r="DH233">
        <v>415</v>
      </c>
      <c r="DI233">
        <v>38</v>
      </c>
      <c r="DJ233">
        <v>0.55000000000000004</v>
      </c>
      <c r="DK233">
        <v>0.34</v>
      </c>
      <c r="DL233">
        <v>-13.506864999999999</v>
      </c>
      <c r="DM233">
        <v>-0.94924727954968158</v>
      </c>
      <c r="DN233">
        <v>0.19627120465060599</v>
      </c>
      <c r="DO233">
        <v>0</v>
      </c>
      <c r="DP233">
        <v>0.15130442575</v>
      </c>
      <c r="DQ233">
        <v>-0.30322482923077021</v>
      </c>
      <c r="DR233">
        <v>0.1096518674564971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0</v>
      </c>
      <c r="DY233">
        <v>2</v>
      </c>
      <c r="DZ233" t="s">
        <v>416</v>
      </c>
      <c r="EA233">
        <v>3.2936100000000001</v>
      </c>
      <c r="EB233">
        <v>2.6251199999999999</v>
      </c>
      <c r="EC233">
        <v>0.23150000000000001</v>
      </c>
      <c r="ED233">
        <v>0.231345</v>
      </c>
      <c r="EE233">
        <v>0.15007799999999999</v>
      </c>
      <c r="EF233">
        <v>0.14783099999999999</v>
      </c>
      <c r="EG233">
        <v>23163.599999999999</v>
      </c>
      <c r="EH233">
        <v>23635</v>
      </c>
      <c r="EI233">
        <v>28069.200000000001</v>
      </c>
      <c r="EJ233">
        <v>29629.599999999999</v>
      </c>
      <c r="EK233">
        <v>32770.800000000003</v>
      </c>
      <c r="EL233">
        <v>35100.1</v>
      </c>
      <c r="EM233">
        <v>39549.5</v>
      </c>
      <c r="EN233">
        <v>42404.1</v>
      </c>
      <c r="EO233">
        <v>2.0506500000000001</v>
      </c>
      <c r="EP233">
        <v>2.1297000000000001</v>
      </c>
      <c r="EQ233">
        <v>7.4788900000000005E-2</v>
      </c>
      <c r="ER233">
        <v>0</v>
      </c>
      <c r="ES233">
        <v>33.7714</v>
      </c>
      <c r="ET233">
        <v>999.9</v>
      </c>
      <c r="EU233">
        <v>72.400000000000006</v>
      </c>
      <c r="EV233">
        <v>37.299999999999997</v>
      </c>
      <c r="EW233">
        <v>45.939599999999999</v>
      </c>
      <c r="EX233">
        <v>57.222799999999999</v>
      </c>
      <c r="EY233">
        <v>-2.4278900000000001</v>
      </c>
      <c r="EZ233">
        <v>2</v>
      </c>
      <c r="FA233">
        <v>0.72590200000000005</v>
      </c>
      <c r="FB233">
        <v>1.73519</v>
      </c>
      <c r="FC233">
        <v>20.259699999999999</v>
      </c>
      <c r="FD233">
        <v>5.2175900000000004</v>
      </c>
      <c r="FE233">
        <v>12.009399999999999</v>
      </c>
      <c r="FF233">
        <v>4.9859499999999999</v>
      </c>
      <c r="FG233">
        <v>3.2845</v>
      </c>
      <c r="FH233">
        <v>7051.5</v>
      </c>
      <c r="FI233">
        <v>9999</v>
      </c>
      <c r="FJ233">
        <v>9999</v>
      </c>
      <c r="FK233">
        <v>515.9</v>
      </c>
      <c r="FL233">
        <v>1.8657900000000001</v>
      </c>
      <c r="FM233">
        <v>1.8621799999999999</v>
      </c>
      <c r="FN233">
        <v>1.86426</v>
      </c>
      <c r="FO233">
        <v>1.86033</v>
      </c>
      <c r="FP233">
        <v>1.8610599999999999</v>
      </c>
      <c r="FQ233">
        <v>1.86008</v>
      </c>
      <c r="FR233">
        <v>1.86185</v>
      </c>
      <c r="FS233">
        <v>1.8583799999999999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-0.13</v>
      </c>
      <c r="GH233">
        <v>0.2276</v>
      </c>
      <c r="GI233">
        <v>-0.69928025100371916</v>
      </c>
      <c r="GJ233">
        <v>1.4630516110468079E-4</v>
      </c>
      <c r="GK233">
        <v>5.5642911680704064E-7</v>
      </c>
      <c r="GL233">
        <v>-2.6618900234199588E-10</v>
      </c>
      <c r="GM233">
        <v>-0.15148303708864999</v>
      </c>
      <c r="GN233">
        <v>8.1235993582925436E-3</v>
      </c>
      <c r="GO233">
        <v>6.4829555091776674E-5</v>
      </c>
      <c r="GP233">
        <v>-4.6489004256989501E-7</v>
      </c>
      <c r="GQ233">
        <v>2</v>
      </c>
      <c r="GR233">
        <v>2085</v>
      </c>
      <c r="GS233">
        <v>3</v>
      </c>
      <c r="GT233">
        <v>37</v>
      </c>
      <c r="GU233">
        <v>19.7</v>
      </c>
      <c r="GV233">
        <v>19.7</v>
      </c>
      <c r="GW233">
        <v>3.7439</v>
      </c>
      <c r="GX233">
        <v>2.5451700000000002</v>
      </c>
      <c r="GY233">
        <v>2.04834</v>
      </c>
      <c r="GZ233">
        <v>2.6184099999999999</v>
      </c>
      <c r="HA233">
        <v>2.1972700000000001</v>
      </c>
      <c r="HB233">
        <v>2.3742700000000001</v>
      </c>
      <c r="HC233">
        <v>42.191499999999998</v>
      </c>
      <c r="HD233">
        <v>14.9726</v>
      </c>
      <c r="HE233">
        <v>18</v>
      </c>
      <c r="HF233">
        <v>597.202</v>
      </c>
      <c r="HG233">
        <v>730.49900000000002</v>
      </c>
      <c r="HH233">
        <v>31</v>
      </c>
      <c r="HI233">
        <v>36.303600000000003</v>
      </c>
      <c r="HJ233">
        <v>30.000499999999999</v>
      </c>
      <c r="HK233">
        <v>36.058900000000001</v>
      </c>
      <c r="HL233">
        <v>36.021700000000003</v>
      </c>
      <c r="HM233">
        <v>74.883300000000006</v>
      </c>
      <c r="HN233">
        <v>21.008700000000001</v>
      </c>
      <c r="HO233">
        <v>97.013800000000003</v>
      </c>
      <c r="HP233">
        <v>31</v>
      </c>
      <c r="HQ233">
        <v>1457.61</v>
      </c>
      <c r="HR233">
        <v>38.2774</v>
      </c>
      <c r="HS233">
        <v>98.803700000000006</v>
      </c>
      <c r="HT233">
        <v>98.280699999999996</v>
      </c>
    </row>
    <row r="234" spans="1:228" x14ac:dyDescent="0.2">
      <c r="A234">
        <v>219</v>
      </c>
      <c r="B234">
        <v>1665597601.0999999</v>
      </c>
      <c r="C234">
        <v>870.5</v>
      </c>
      <c r="D234" t="s">
        <v>797</v>
      </c>
      <c r="E234" t="s">
        <v>798</v>
      </c>
      <c r="F234">
        <v>4</v>
      </c>
      <c r="G234">
        <v>1665597599.0999999</v>
      </c>
      <c r="H234">
        <f t="shared" si="102"/>
        <v>5.3404506820707446E-4</v>
      </c>
      <c r="I234">
        <f t="shared" si="103"/>
        <v>0.53404506820707442</v>
      </c>
      <c r="J234">
        <f t="shared" si="104"/>
        <v>8.6671885617776265</v>
      </c>
      <c r="K234">
        <f t="shared" si="105"/>
        <v>1434.462857142857</v>
      </c>
      <c r="L234">
        <f t="shared" si="106"/>
        <v>926.96211215034282</v>
      </c>
      <c r="M234">
        <f t="shared" si="107"/>
        <v>93.717614584302765</v>
      </c>
      <c r="N234">
        <f t="shared" si="108"/>
        <v>145.02689529494845</v>
      </c>
      <c r="O234">
        <f t="shared" si="109"/>
        <v>2.9424540976752542E-2</v>
      </c>
      <c r="P234">
        <f t="shared" si="110"/>
        <v>3.6785133301168713</v>
      </c>
      <c r="Q234">
        <f t="shared" si="111"/>
        <v>2.929440551154415E-2</v>
      </c>
      <c r="R234">
        <f t="shared" si="112"/>
        <v>1.8320647472765406E-2</v>
      </c>
      <c r="S234">
        <f t="shared" si="113"/>
        <v>226.11721680887621</v>
      </c>
      <c r="T234">
        <f t="shared" si="114"/>
        <v>35.658592382011399</v>
      </c>
      <c r="U234">
        <f t="shared" si="115"/>
        <v>34.97457142857143</v>
      </c>
      <c r="V234">
        <f t="shared" si="116"/>
        <v>5.6404224641192462</v>
      </c>
      <c r="W234">
        <f t="shared" si="117"/>
        <v>69.926473450033924</v>
      </c>
      <c r="X234">
        <f t="shared" si="118"/>
        <v>3.8841249019684483</v>
      </c>
      <c r="Y234">
        <f t="shared" si="119"/>
        <v>5.5545842802209329</v>
      </c>
      <c r="Z234">
        <f t="shared" si="120"/>
        <v>1.7562975621507979</v>
      </c>
      <c r="AA234">
        <f t="shared" si="121"/>
        <v>-23.551387507931985</v>
      </c>
      <c r="AB234">
        <f t="shared" si="122"/>
        <v>-54.85420854669232</v>
      </c>
      <c r="AC234">
        <f t="shared" si="123"/>
        <v>-3.4770287765472356</v>
      </c>
      <c r="AD234">
        <f t="shared" si="124"/>
        <v>144.23459197770467</v>
      </c>
      <c r="AE234">
        <f t="shared" si="125"/>
        <v>32.200042621001408</v>
      </c>
      <c r="AF234">
        <f t="shared" si="126"/>
        <v>0.67178344097180542</v>
      </c>
      <c r="AG234">
        <f t="shared" si="127"/>
        <v>8.6671885617776265</v>
      </c>
      <c r="AH234">
        <v>1505.177895700353</v>
      </c>
      <c r="AI234">
        <v>1494.393636363636</v>
      </c>
      <c r="AJ234">
        <v>1.7439574050796809</v>
      </c>
      <c r="AK234">
        <v>66.503047521225383</v>
      </c>
      <c r="AL234">
        <f t="shared" si="128"/>
        <v>0.53404506820707442</v>
      </c>
      <c r="AM234">
        <v>38.139003256698352</v>
      </c>
      <c r="AN234">
        <v>38.405638461538487</v>
      </c>
      <c r="AO234">
        <v>-1.00816146380843E-2</v>
      </c>
      <c r="AP234">
        <v>87.114648894913799</v>
      </c>
      <c r="AQ234">
        <v>81</v>
      </c>
      <c r="AR234">
        <v>12</v>
      </c>
      <c r="AS234">
        <f t="shared" si="129"/>
        <v>1</v>
      </c>
      <c r="AT234">
        <f t="shared" si="130"/>
        <v>0</v>
      </c>
      <c r="AU234">
        <f t="shared" si="131"/>
        <v>47040.801170426537</v>
      </c>
      <c r="AV234">
        <f t="shared" si="132"/>
        <v>1199.991428571429</v>
      </c>
      <c r="AW234">
        <f t="shared" si="133"/>
        <v>1025.9195278802472</v>
      </c>
      <c r="AX234">
        <f t="shared" si="134"/>
        <v>0.85493904660768139</v>
      </c>
      <c r="AY234">
        <f t="shared" si="135"/>
        <v>0.18843235995282501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1665597599.0999999</v>
      </c>
      <c r="BF234">
        <v>1434.462857142857</v>
      </c>
      <c r="BG234">
        <v>1448.238571428572</v>
      </c>
      <c r="BH234">
        <v>38.417928571428568</v>
      </c>
      <c r="BI234">
        <v>38.1496</v>
      </c>
      <c r="BJ234">
        <v>1434.5928571428569</v>
      </c>
      <c r="BK234">
        <v>38.1905</v>
      </c>
      <c r="BL234">
        <v>649.9987142857143</v>
      </c>
      <c r="BM234">
        <v>101.0021428571429</v>
      </c>
      <c r="BN234">
        <v>9.9739685714285709E-2</v>
      </c>
      <c r="BO234">
        <v>34.697971428571428</v>
      </c>
      <c r="BP234">
        <v>34.97457142857143</v>
      </c>
      <c r="BQ234">
        <v>999.89999999999986</v>
      </c>
      <c r="BR234">
        <v>0</v>
      </c>
      <c r="BS234">
        <v>0</v>
      </c>
      <c r="BT234">
        <v>9007.408571428572</v>
      </c>
      <c r="BU234">
        <v>0</v>
      </c>
      <c r="BV234">
        <v>267.83671428571432</v>
      </c>
      <c r="BW234">
        <v>-13.777799999999999</v>
      </c>
      <c r="BX234">
        <v>1491.774285714286</v>
      </c>
      <c r="BY234">
        <v>1505.6814285714279</v>
      </c>
      <c r="BZ234">
        <v>0.2683192857142857</v>
      </c>
      <c r="CA234">
        <v>1448.238571428572</v>
      </c>
      <c r="CB234">
        <v>38.1496</v>
      </c>
      <c r="CC234">
        <v>3.880292857142857</v>
      </c>
      <c r="CD234">
        <v>3.8531900000000001</v>
      </c>
      <c r="CE234">
        <v>28.382528571428569</v>
      </c>
      <c r="CF234">
        <v>28.261985714285711</v>
      </c>
      <c r="CG234">
        <v>1199.991428571429</v>
      </c>
      <c r="CH234">
        <v>0.49994928571428571</v>
      </c>
      <c r="CI234">
        <v>0.50005071428571435</v>
      </c>
      <c r="CJ234">
        <v>0</v>
      </c>
      <c r="CK234">
        <v>770.84114285714281</v>
      </c>
      <c r="CL234">
        <v>4.9990899999999998</v>
      </c>
      <c r="CM234">
        <v>8415.6171428571433</v>
      </c>
      <c r="CN234">
        <v>9557.6099999999988</v>
      </c>
      <c r="CO234">
        <v>45.625</v>
      </c>
      <c r="CP234">
        <v>48.097999999999999</v>
      </c>
      <c r="CQ234">
        <v>46.491</v>
      </c>
      <c r="CR234">
        <v>47.303142857142859</v>
      </c>
      <c r="CS234">
        <v>47.125</v>
      </c>
      <c r="CT234">
        <v>597.43428571428569</v>
      </c>
      <c r="CU234">
        <v>597.55714285714282</v>
      </c>
      <c r="CV234">
        <v>0</v>
      </c>
      <c r="CW234">
        <v>1665597608.2</v>
      </c>
      <c r="CX234">
        <v>0</v>
      </c>
      <c r="CY234">
        <v>1665596416</v>
      </c>
      <c r="CZ234" t="s">
        <v>356</v>
      </c>
      <c r="DA234">
        <v>1665596416</v>
      </c>
      <c r="DB234">
        <v>1665596413.5</v>
      </c>
      <c r="DC234">
        <v>13</v>
      </c>
      <c r="DD234">
        <v>-1.9E-2</v>
      </c>
      <c r="DE234">
        <v>-8.0000000000000002E-3</v>
      </c>
      <c r="DF234">
        <v>-0.56100000000000005</v>
      </c>
      <c r="DG234">
        <v>0.20899999999999999</v>
      </c>
      <c r="DH234">
        <v>415</v>
      </c>
      <c r="DI234">
        <v>38</v>
      </c>
      <c r="DJ234">
        <v>0.55000000000000004</v>
      </c>
      <c r="DK234">
        <v>0.34</v>
      </c>
      <c r="DL234">
        <v>-13.586510000000001</v>
      </c>
      <c r="DM234">
        <v>-1.4339279549718249</v>
      </c>
      <c r="DN234">
        <v>0.2239369473758184</v>
      </c>
      <c r="DO234">
        <v>0</v>
      </c>
      <c r="DP234">
        <v>0.16566660075</v>
      </c>
      <c r="DQ234">
        <v>0.32934189332082547</v>
      </c>
      <c r="DR234">
        <v>0.1209327978432632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416</v>
      </c>
      <c r="EA234">
        <v>3.2936800000000002</v>
      </c>
      <c r="EB234">
        <v>2.6252200000000001</v>
      </c>
      <c r="EC234">
        <v>0.232153</v>
      </c>
      <c r="ED234">
        <v>0.23197100000000001</v>
      </c>
      <c r="EE234">
        <v>0.14998400000000001</v>
      </c>
      <c r="EF234">
        <v>0.14807000000000001</v>
      </c>
      <c r="EG234">
        <v>23143.7</v>
      </c>
      <c r="EH234">
        <v>23614.799999999999</v>
      </c>
      <c r="EI234">
        <v>28069.1</v>
      </c>
      <c r="EJ234">
        <v>29628.6</v>
      </c>
      <c r="EK234">
        <v>32774.300000000003</v>
      </c>
      <c r="EL234">
        <v>35089.5</v>
      </c>
      <c r="EM234">
        <v>39549.4</v>
      </c>
      <c r="EN234">
        <v>42403.1</v>
      </c>
      <c r="EO234">
        <v>2.0499700000000001</v>
      </c>
      <c r="EP234">
        <v>2.1302500000000002</v>
      </c>
      <c r="EQ234">
        <v>7.3961899999999997E-2</v>
      </c>
      <c r="ER234">
        <v>0</v>
      </c>
      <c r="ES234">
        <v>33.775399999999998</v>
      </c>
      <c r="ET234">
        <v>999.9</v>
      </c>
      <c r="EU234">
        <v>72.400000000000006</v>
      </c>
      <c r="EV234">
        <v>37.299999999999997</v>
      </c>
      <c r="EW234">
        <v>45.943199999999997</v>
      </c>
      <c r="EX234">
        <v>57.192799999999998</v>
      </c>
      <c r="EY234">
        <v>-2.4318900000000001</v>
      </c>
      <c r="EZ234">
        <v>2</v>
      </c>
      <c r="FA234">
        <v>0.72617900000000002</v>
      </c>
      <c r="FB234">
        <v>1.73716</v>
      </c>
      <c r="FC234">
        <v>20.259399999999999</v>
      </c>
      <c r="FD234">
        <v>5.2168400000000004</v>
      </c>
      <c r="FE234">
        <v>12.009399999999999</v>
      </c>
      <c r="FF234">
        <v>4.9848499999999998</v>
      </c>
      <c r="FG234">
        <v>3.2844799999999998</v>
      </c>
      <c r="FH234">
        <v>7051.8</v>
      </c>
      <c r="FI234">
        <v>9999</v>
      </c>
      <c r="FJ234">
        <v>9999</v>
      </c>
      <c r="FK234">
        <v>515.9</v>
      </c>
      <c r="FL234">
        <v>1.86582</v>
      </c>
      <c r="FM234">
        <v>1.8621799999999999</v>
      </c>
      <c r="FN234">
        <v>1.86422</v>
      </c>
      <c r="FO234">
        <v>1.86033</v>
      </c>
      <c r="FP234">
        <v>1.8610500000000001</v>
      </c>
      <c r="FQ234">
        <v>1.86008</v>
      </c>
      <c r="FR234">
        <v>1.86185</v>
      </c>
      <c r="FS234">
        <v>1.8583799999999999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-0.13</v>
      </c>
      <c r="GH234">
        <v>0.22720000000000001</v>
      </c>
      <c r="GI234">
        <v>-0.69928025100371916</v>
      </c>
      <c r="GJ234">
        <v>1.4630516110468079E-4</v>
      </c>
      <c r="GK234">
        <v>5.5642911680704064E-7</v>
      </c>
      <c r="GL234">
        <v>-2.6618900234199588E-10</v>
      </c>
      <c r="GM234">
        <v>-0.15148303708864999</v>
      </c>
      <c r="GN234">
        <v>8.1235993582925436E-3</v>
      </c>
      <c r="GO234">
        <v>6.4829555091776674E-5</v>
      </c>
      <c r="GP234">
        <v>-4.6489004256989501E-7</v>
      </c>
      <c r="GQ234">
        <v>2</v>
      </c>
      <c r="GR234">
        <v>2085</v>
      </c>
      <c r="GS234">
        <v>3</v>
      </c>
      <c r="GT234">
        <v>37</v>
      </c>
      <c r="GU234">
        <v>19.8</v>
      </c>
      <c r="GV234">
        <v>19.8</v>
      </c>
      <c r="GW234">
        <v>3.75854</v>
      </c>
      <c r="GX234">
        <v>2.5476100000000002</v>
      </c>
      <c r="GY234">
        <v>2.04834</v>
      </c>
      <c r="GZ234">
        <v>2.6184099999999999</v>
      </c>
      <c r="HA234">
        <v>2.1972700000000001</v>
      </c>
      <c r="HB234">
        <v>2.33765</v>
      </c>
      <c r="HC234">
        <v>42.218000000000004</v>
      </c>
      <c r="HD234">
        <v>14.963800000000001</v>
      </c>
      <c r="HE234">
        <v>18</v>
      </c>
      <c r="HF234">
        <v>596.73500000000001</v>
      </c>
      <c r="HG234">
        <v>731.07600000000002</v>
      </c>
      <c r="HH234">
        <v>31.000399999999999</v>
      </c>
      <c r="HI234">
        <v>36.308300000000003</v>
      </c>
      <c r="HJ234">
        <v>30.000399999999999</v>
      </c>
      <c r="HK234">
        <v>36.063000000000002</v>
      </c>
      <c r="HL234">
        <v>36.026200000000003</v>
      </c>
      <c r="HM234">
        <v>75.163300000000007</v>
      </c>
      <c r="HN234">
        <v>20.717600000000001</v>
      </c>
      <c r="HO234">
        <v>97.013800000000003</v>
      </c>
      <c r="HP234">
        <v>31</v>
      </c>
      <c r="HQ234">
        <v>1464.3</v>
      </c>
      <c r="HR234">
        <v>38.311</v>
      </c>
      <c r="HS234">
        <v>98.803299999999993</v>
      </c>
      <c r="HT234">
        <v>98.278000000000006</v>
      </c>
    </row>
    <row r="235" spans="1:228" x14ac:dyDescent="0.2">
      <c r="A235">
        <v>220</v>
      </c>
      <c r="B235">
        <v>1665597605.0999999</v>
      </c>
      <c r="C235">
        <v>874.5</v>
      </c>
      <c r="D235" t="s">
        <v>799</v>
      </c>
      <c r="E235" t="s">
        <v>800</v>
      </c>
      <c r="F235">
        <v>4</v>
      </c>
      <c r="G235">
        <v>1665597602.7874999</v>
      </c>
      <c r="H235">
        <f t="shared" si="102"/>
        <v>3.5948961040127092E-4</v>
      </c>
      <c r="I235">
        <f t="shared" si="103"/>
        <v>0.35948961040127092</v>
      </c>
      <c r="J235">
        <f t="shared" si="104"/>
        <v>7.8510035512332781</v>
      </c>
      <c r="K235">
        <f t="shared" si="105"/>
        <v>1440.7049999999999</v>
      </c>
      <c r="L235">
        <f t="shared" si="106"/>
        <v>772.14196642044897</v>
      </c>
      <c r="M235">
        <f t="shared" si="107"/>
        <v>78.065275965378532</v>
      </c>
      <c r="N235">
        <f t="shared" si="108"/>
        <v>145.65849066732207</v>
      </c>
      <c r="O235">
        <f t="shared" si="109"/>
        <v>1.9791375255499816E-2</v>
      </c>
      <c r="P235">
        <f t="shared" si="110"/>
        <v>3.6776159042767036</v>
      </c>
      <c r="Q235">
        <f t="shared" si="111"/>
        <v>1.9732394104889736E-2</v>
      </c>
      <c r="R235">
        <f t="shared" si="112"/>
        <v>1.233803079716617E-2</v>
      </c>
      <c r="S235">
        <f t="shared" si="113"/>
        <v>226.11746511158967</v>
      </c>
      <c r="T235">
        <f t="shared" si="114"/>
        <v>35.698467111529986</v>
      </c>
      <c r="U235">
        <f t="shared" si="115"/>
        <v>34.969374999999999</v>
      </c>
      <c r="V235">
        <f t="shared" si="116"/>
        <v>5.6387992746218281</v>
      </c>
      <c r="W235">
        <f t="shared" si="117"/>
        <v>69.905466041479684</v>
      </c>
      <c r="X235">
        <f t="shared" si="118"/>
        <v>3.8836349697400299</v>
      </c>
      <c r="Y235">
        <f t="shared" si="119"/>
        <v>5.5555526479654738</v>
      </c>
      <c r="Z235">
        <f t="shared" si="120"/>
        <v>1.7551643048817982</v>
      </c>
      <c r="AA235">
        <f t="shared" si="121"/>
        <v>-15.853491818696048</v>
      </c>
      <c r="AB235">
        <f t="shared" si="122"/>
        <v>-53.187769725721481</v>
      </c>
      <c r="AC235">
        <f t="shared" si="123"/>
        <v>-3.3721875607319456</v>
      </c>
      <c r="AD235">
        <f t="shared" si="124"/>
        <v>153.70401600644016</v>
      </c>
      <c r="AE235">
        <f t="shared" si="125"/>
        <v>31.955826480696</v>
      </c>
      <c r="AF235">
        <f t="shared" si="126"/>
        <v>0.12896442890466675</v>
      </c>
      <c r="AG235">
        <f t="shared" si="127"/>
        <v>7.8510035512332781</v>
      </c>
      <c r="AH235">
        <v>1512.0860067416079</v>
      </c>
      <c r="AI235">
        <v>1501.492666666667</v>
      </c>
      <c r="AJ235">
        <v>1.783786256103244</v>
      </c>
      <c r="AK235">
        <v>66.503047521225383</v>
      </c>
      <c r="AL235">
        <f t="shared" si="128"/>
        <v>0.35948961040127092</v>
      </c>
      <c r="AM235">
        <v>38.22618765381317</v>
      </c>
      <c r="AN235">
        <v>38.432270329670331</v>
      </c>
      <c r="AO235">
        <v>-1.1816156894886409E-2</v>
      </c>
      <c r="AP235">
        <v>87.114648894913799</v>
      </c>
      <c r="AQ235">
        <v>81</v>
      </c>
      <c r="AR235">
        <v>12</v>
      </c>
      <c r="AS235">
        <f t="shared" si="129"/>
        <v>1</v>
      </c>
      <c r="AT235">
        <f t="shared" si="130"/>
        <v>0</v>
      </c>
      <c r="AU235">
        <f t="shared" si="131"/>
        <v>47024.372585509198</v>
      </c>
      <c r="AV235">
        <f t="shared" si="132"/>
        <v>1199.99875</v>
      </c>
      <c r="AW235">
        <f t="shared" si="133"/>
        <v>1025.9252010940879</v>
      </c>
      <c r="AX235">
        <f t="shared" si="134"/>
        <v>0.85493855813940467</v>
      </c>
      <c r="AY235">
        <f t="shared" si="135"/>
        <v>0.18843141720905099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1665597602.7874999</v>
      </c>
      <c r="BF235">
        <v>1440.7049999999999</v>
      </c>
      <c r="BG235">
        <v>1454.0562500000001</v>
      </c>
      <c r="BH235">
        <v>38.412950000000002</v>
      </c>
      <c r="BI235">
        <v>38.361437500000001</v>
      </c>
      <c r="BJ235">
        <v>1440.835</v>
      </c>
      <c r="BK235">
        <v>38.185600000000001</v>
      </c>
      <c r="BL235">
        <v>649.99450000000002</v>
      </c>
      <c r="BM235">
        <v>101.00225</v>
      </c>
      <c r="BN235">
        <v>9.9981662499999999E-2</v>
      </c>
      <c r="BO235">
        <v>34.701112500000001</v>
      </c>
      <c r="BP235">
        <v>34.969374999999999</v>
      </c>
      <c r="BQ235">
        <v>999.9</v>
      </c>
      <c r="BR235">
        <v>0</v>
      </c>
      <c r="BS235">
        <v>0</v>
      </c>
      <c r="BT235">
        <v>9004.2975000000006</v>
      </c>
      <c r="BU235">
        <v>0</v>
      </c>
      <c r="BV235">
        <v>263.99450000000002</v>
      </c>
      <c r="BW235">
        <v>-13.3520375</v>
      </c>
      <c r="BX235">
        <v>1498.25875</v>
      </c>
      <c r="BY235">
        <v>1512.06125</v>
      </c>
      <c r="BZ235">
        <v>5.1513637500000001E-2</v>
      </c>
      <c r="CA235">
        <v>1454.0562500000001</v>
      </c>
      <c r="CB235">
        <v>38.361437500000001</v>
      </c>
      <c r="CC235">
        <v>3.8797975</v>
      </c>
      <c r="CD235">
        <v>3.8745937499999998</v>
      </c>
      <c r="CE235">
        <v>28.380324999999999</v>
      </c>
      <c r="CF235">
        <v>28.357199999999999</v>
      </c>
      <c r="CG235">
        <v>1199.99875</v>
      </c>
      <c r="CH235">
        <v>0.49996600000000002</v>
      </c>
      <c r="CI235">
        <v>0.50003400000000009</v>
      </c>
      <c r="CJ235">
        <v>0</v>
      </c>
      <c r="CK235">
        <v>770.81549999999993</v>
      </c>
      <c r="CL235">
        <v>4.9990899999999998</v>
      </c>
      <c r="CM235">
        <v>8413.1975000000002</v>
      </c>
      <c r="CN235">
        <v>9557.7337499999994</v>
      </c>
      <c r="CO235">
        <v>45.625</v>
      </c>
      <c r="CP235">
        <v>48.125</v>
      </c>
      <c r="CQ235">
        <v>46.484250000000003</v>
      </c>
      <c r="CR235">
        <v>47.311999999999998</v>
      </c>
      <c r="CS235">
        <v>47.125</v>
      </c>
      <c r="CT235">
        <v>597.45749999999998</v>
      </c>
      <c r="CU235">
        <v>597.54124999999999</v>
      </c>
      <c r="CV235">
        <v>0</v>
      </c>
      <c r="CW235">
        <v>1665597611.8</v>
      </c>
      <c r="CX235">
        <v>0</v>
      </c>
      <c r="CY235">
        <v>1665596416</v>
      </c>
      <c r="CZ235" t="s">
        <v>356</v>
      </c>
      <c r="DA235">
        <v>1665596416</v>
      </c>
      <c r="DB235">
        <v>1665596413.5</v>
      </c>
      <c r="DC235">
        <v>13</v>
      </c>
      <c r="DD235">
        <v>-1.9E-2</v>
      </c>
      <c r="DE235">
        <v>-8.0000000000000002E-3</v>
      </c>
      <c r="DF235">
        <v>-0.56100000000000005</v>
      </c>
      <c r="DG235">
        <v>0.20899999999999999</v>
      </c>
      <c r="DH235">
        <v>415</v>
      </c>
      <c r="DI235">
        <v>38</v>
      </c>
      <c r="DJ235">
        <v>0.55000000000000004</v>
      </c>
      <c r="DK235">
        <v>0.34</v>
      </c>
      <c r="DL235">
        <v>-13.562637499999999</v>
      </c>
      <c r="DM235">
        <v>-0.52872157598493608</v>
      </c>
      <c r="DN235">
        <v>0.24598512423264551</v>
      </c>
      <c r="DO235">
        <v>0</v>
      </c>
      <c r="DP235">
        <v>0.13880884325000001</v>
      </c>
      <c r="DQ235">
        <v>0.2363843483302063</v>
      </c>
      <c r="DR235">
        <v>0.12838297450624689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416</v>
      </c>
      <c r="EA235">
        <v>3.29365</v>
      </c>
      <c r="EB235">
        <v>2.6253299999999999</v>
      </c>
      <c r="EC235">
        <v>0.23280899999999999</v>
      </c>
      <c r="ED235">
        <v>0.232596</v>
      </c>
      <c r="EE235">
        <v>0.15009900000000001</v>
      </c>
      <c r="EF235">
        <v>0.14865200000000001</v>
      </c>
      <c r="EG235">
        <v>23123.5</v>
      </c>
      <c r="EH235">
        <v>23595.1</v>
      </c>
      <c r="EI235">
        <v>28068.7</v>
      </c>
      <c r="EJ235">
        <v>29628.2</v>
      </c>
      <c r="EK235">
        <v>32769.1</v>
      </c>
      <c r="EL235">
        <v>35065.199999999997</v>
      </c>
      <c r="EM235">
        <v>39548.400000000001</v>
      </c>
      <c r="EN235">
        <v>42402.7</v>
      </c>
      <c r="EO235">
        <v>2.0500799999999999</v>
      </c>
      <c r="EP235">
        <v>2.1301000000000001</v>
      </c>
      <c r="EQ235">
        <v>7.3894899999999999E-2</v>
      </c>
      <c r="ER235">
        <v>0</v>
      </c>
      <c r="ES235">
        <v>33.775399999999998</v>
      </c>
      <c r="ET235">
        <v>999.9</v>
      </c>
      <c r="EU235">
        <v>72.400000000000006</v>
      </c>
      <c r="EV235">
        <v>37.299999999999997</v>
      </c>
      <c r="EW235">
        <v>45.938099999999999</v>
      </c>
      <c r="EX235">
        <v>56.922800000000002</v>
      </c>
      <c r="EY235">
        <v>-2.3597800000000002</v>
      </c>
      <c r="EZ235">
        <v>2</v>
      </c>
      <c r="FA235">
        <v>0.72648900000000005</v>
      </c>
      <c r="FB235">
        <v>1.7406999999999999</v>
      </c>
      <c r="FC235">
        <v>20.2593</v>
      </c>
      <c r="FD235">
        <v>5.2174399999999999</v>
      </c>
      <c r="FE235">
        <v>12.0098</v>
      </c>
      <c r="FF235">
        <v>4.9851000000000001</v>
      </c>
      <c r="FG235">
        <v>3.2844799999999998</v>
      </c>
      <c r="FH235">
        <v>7051.8</v>
      </c>
      <c r="FI235">
        <v>9999</v>
      </c>
      <c r="FJ235">
        <v>9999</v>
      </c>
      <c r="FK235">
        <v>515.9</v>
      </c>
      <c r="FL235">
        <v>1.8657999999999999</v>
      </c>
      <c r="FM235">
        <v>1.8621799999999999</v>
      </c>
      <c r="FN235">
        <v>1.8642399999999999</v>
      </c>
      <c r="FO235">
        <v>1.86033</v>
      </c>
      <c r="FP235">
        <v>1.86104</v>
      </c>
      <c r="FQ235">
        <v>1.86008</v>
      </c>
      <c r="FR235">
        <v>1.8618399999999999</v>
      </c>
      <c r="FS235">
        <v>1.8583799999999999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-0.13</v>
      </c>
      <c r="GH235">
        <v>0.2278</v>
      </c>
      <c r="GI235">
        <v>-0.69928025100371916</v>
      </c>
      <c r="GJ235">
        <v>1.4630516110468079E-4</v>
      </c>
      <c r="GK235">
        <v>5.5642911680704064E-7</v>
      </c>
      <c r="GL235">
        <v>-2.6618900234199588E-10</v>
      </c>
      <c r="GM235">
        <v>-0.15148303708864999</v>
      </c>
      <c r="GN235">
        <v>8.1235993582925436E-3</v>
      </c>
      <c r="GO235">
        <v>6.4829555091776674E-5</v>
      </c>
      <c r="GP235">
        <v>-4.6489004256989501E-7</v>
      </c>
      <c r="GQ235">
        <v>2</v>
      </c>
      <c r="GR235">
        <v>2085</v>
      </c>
      <c r="GS235">
        <v>3</v>
      </c>
      <c r="GT235">
        <v>37</v>
      </c>
      <c r="GU235">
        <v>19.8</v>
      </c>
      <c r="GV235">
        <v>19.899999999999999</v>
      </c>
      <c r="GW235">
        <v>3.77319</v>
      </c>
      <c r="GX235">
        <v>2.5463900000000002</v>
      </c>
      <c r="GY235">
        <v>2.04834</v>
      </c>
      <c r="GZ235">
        <v>2.6184099999999999</v>
      </c>
      <c r="HA235">
        <v>2.1972700000000001</v>
      </c>
      <c r="HB235">
        <v>2.32178</v>
      </c>
      <c r="HC235">
        <v>42.218000000000004</v>
      </c>
      <c r="HD235">
        <v>14.946300000000001</v>
      </c>
      <c r="HE235">
        <v>18</v>
      </c>
      <c r="HF235">
        <v>596.84</v>
      </c>
      <c r="HG235">
        <v>730.98699999999997</v>
      </c>
      <c r="HH235">
        <v>31.000699999999998</v>
      </c>
      <c r="HI235">
        <v>36.312899999999999</v>
      </c>
      <c r="HJ235">
        <v>30.000499999999999</v>
      </c>
      <c r="HK235">
        <v>36.066299999999998</v>
      </c>
      <c r="HL235">
        <v>36.030799999999999</v>
      </c>
      <c r="HM235">
        <v>75.441800000000001</v>
      </c>
      <c r="HN235">
        <v>21.001100000000001</v>
      </c>
      <c r="HO235">
        <v>97.013800000000003</v>
      </c>
      <c r="HP235">
        <v>31</v>
      </c>
      <c r="HQ235">
        <v>1470.99</v>
      </c>
      <c r="HR235">
        <v>38.276400000000002</v>
      </c>
      <c r="HS235">
        <v>98.801400000000001</v>
      </c>
      <c r="HT235">
        <v>98.276899999999998</v>
      </c>
    </row>
    <row r="236" spans="1:228" x14ac:dyDescent="0.2">
      <c r="A236">
        <v>221</v>
      </c>
      <c r="B236">
        <v>1665597609.0999999</v>
      </c>
      <c r="C236">
        <v>878.5</v>
      </c>
      <c r="D236" t="s">
        <v>801</v>
      </c>
      <c r="E236" t="s">
        <v>802</v>
      </c>
      <c r="F236">
        <v>4</v>
      </c>
      <c r="G236">
        <v>1665597607.0999999</v>
      </c>
      <c r="H236">
        <f t="shared" si="102"/>
        <v>4.2922524996128635E-4</v>
      </c>
      <c r="I236">
        <f t="shared" si="103"/>
        <v>0.42922524996128636</v>
      </c>
      <c r="J236">
        <f t="shared" si="104"/>
        <v>9.2893168015095782</v>
      </c>
      <c r="K236">
        <f t="shared" si="105"/>
        <v>1447.8228571428569</v>
      </c>
      <c r="L236">
        <f t="shared" si="106"/>
        <v>786.64428185308259</v>
      </c>
      <c r="M236">
        <f t="shared" si="107"/>
        <v>79.531549998038514</v>
      </c>
      <c r="N236">
        <f t="shared" si="108"/>
        <v>146.37822788199662</v>
      </c>
      <c r="O236">
        <f t="shared" si="109"/>
        <v>2.3712414431140312E-2</v>
      </c>
      <c r="P236">
        <f t="shared" si="110"/>
        <v>3.6750776935771343</v>
      </c>
      <c r="Q236">
        <f t="shared" si="111"/>
        <v>2.3627743411357396E-2</v>
      </c>
      <c r="R236">
        <f t="shared" si="112"/>
        <v>1.4774921669778986E-2</v>
      </c>
      <c r="S236">
        <f t="shared" si="113"/>
        <v>226.11297180790243</v>
      </c>
      <c r="T236">
        <f t="shared" si="114"/>
        <v>35.691465915727655</v>
      </c>
      <c r="U236">
        <f t="shared" si="115"/>
        <v>34.977628571428568</v>
      </c>
      <c r="V236">
        <f t="shared" si="116"/>
        <v>5.6413776024449778</v>
      </c>
      <c r="W236">
        <f t="shared" si="117"/>
        <v>70.01676323975947</v>
      </c>
      <c r="X236">
        <f t="shared" si="118"/>
        <v>3.8913237230092865</v>
      </c>
      <c r="Y236">
        <f t="shared" si="119"/>
        <v>5.5577029599099967</v>
      </c>
      <c r="Z236">
        <f t="shared" si="120"/>
        <v>1.7500538794356912</v>
      </c>
      <c r="AA236">
        <f t="shared" si="121"/>
        <v>-18.928833523292727</v>
      </c>
      <c r="AB236">
        <f t="shared" si="122"/>
        <v>-53.404738851556893</v>
      </c>
      <c r="AC236">
        <f t="shared" si="123"/>
        <v>-3.3885336703409052</v>
      </c>
      <c r="AD236">
        <f t="shared" si="124"/>
        <v>150.39086576271191</v>
      </c>
      <c r="AE236">
        <f t="shared" si="125"/>
        <v>32.25939215669262</v>
      </c>
      <c r="AF236">
        <f t="shared" si="126"/>
        <v>0.42107686013694612</v>
      </c>
      <c r="AG236">
        <f t="shared" si="127"/>
        <v>9.2893168015095782</v>
      </c>
      <c r="AH236">
        <v>1519.2163476907481</v>
      </c>
      <c r="AI236">
        <v>1508.330121212121</v>
      </c>
      <c r="AJ236">
        <v>1.702638473344787</v>
      </c>
      <c r="AK236">
        <v>66.503047521225383</v>
      </c>
      <c r="AL236">
        <f t="shared" si="128"/>
        <v>0.42922524996128636</v>
      </c>
      <c r="AM236">
        <v>38.455849365702491</v>
      </c>
      <c r="AN236">
        <v>38.513030769230802</v>
      </c>
      <c r="AO236">
        <v>2.160152819507704E-2</v>
      </c>
      <c r="AP236">
        <v>87.114648894913799</v>
      </c>
      <c r="AQ236">
        <v>81</v>
      </c>
      <c r="AR236">
        <v>12</v>
      </c>
      <c r="AS236">
        <f t="shared" si="129"/>
        <v>1</v>
      </c>
      <c r="AT236">
        <f t="shared" si="130"/>
        <v>0</v>
      </c>
      <c r="AU236">
        <f t="shared" si="131"/>
        <v>46978.201186949038</v>
      </c>
      <c r="AV236">
        <f t="shared" si="132"/>
        <v>1199.975714285714</v>
      </c>
      <c r="AW236">
        <f t="shared" si="133"/>
        <v>1025.9054278797421</v>
      </c>
      <c r="AX236">
        <f t="shared" si="134"/>
        <v>0.8549384922264136</v>
      </c>
      <c r="AY236">
        <f t="shared" si="135"/>
        <v>0.1884312899969782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1665597607.0999999</v>
      </c>
      <c r="BF236">
        <v>1447.8228571428569</v>
      </c>
      <c r="BG236">
        <v>1461.475714285715</v>
      </c>
      <c r="BH236">
        <v>38.488971428571418</v>
      </c>
      <c r="BI236">
        <v>38.320800000000013</v>
      </c>
      <c r="BJ236">
        <v>1447.951428571429</v>
      </c>
      <c r="BK236">
        <v>38.260771428571431</v>
      </c>
      <c r="BL236">
        <v>650.02071428571423</v>
      </c>
      <c r="BM236">
        <v>101.0021428571428</v>
      </c>
      <c r="BN236">
        <v>0.100162</v>
      </c>
      <c r="BO236">
        <v>34.708085714285723</v>
      </c>
      <c r="BP236">
        <v>34.977628571428568</v>
      </c>
      <c r="BQ236">
        <v>999.89999999999986</v>
      </c>
      <c r="BR236">
        <v>0</v>
      </c>
      <c r="BS236">
        <v>0</v>
      </c>
      <c r="BT236">
        <v>8995.5371428571434</v>
      </c>
      <c r="BU236">
        <v>0</v>
      </c>
      <c r="BV236">
        <v>258.42042857142849</v>
      </c>
      <c r="BW236">
        <v>-13.65148571428572</v>
      </c>
      <c r="BX236">
        <v>1505.778571428571</v>
      </c>
      <c r="BY236">
        <v>1519.711428571429</v>
      </c>
      <c r="BZ236">
        <v>0.16816374285714289</v>
      </c>
      <c r="CA236">
        <v>1461.475714285715</v>
      </c>
      <c r="CB236">
        <v>38.320800000000013</v>
      </c>
      <c r="CC236">
        <v>3.887472857142857</v>
      </c>
      <c r="CD236">
        <v>3.8704857142857141</v>
      </c>
      <c r="CE236">
        <v>28.41431428571428</v>
      </c>
      <c r="CF236">
        <v>28.33897142857143</v>
      </c>
      <c r="CG236">
        <v>1199.975714285714</v>
      </c>
      <c r="CH236">
        <v>0.49996728571428573</v>
      </c>
      <c r="CI236">
        <v>0.50003271428571439</v>
      </c>
      <c r="CJ236">
        <v>0</v>
      </c>
      <c r="CK236">
        <v>770.78128571428567</v>
      </c>
      <c r="CL236">
        <v>4.9990899999999998</v>
      </c>
      <c r="CM236">
        <v>8411.3700000000008</v>
      </c>
      <c r="CN236">
        <v>9557.5471428571436</v>
      </c>
      <c r="CO236">
        <v>45.625</v>
      </c>
      <c r="CP236">
        <v>48.125</v>
      </c>
      <c r="CQ236">
        <v>46.482000000000014</v>
      </c>
      <c r="CR236">
        <v>47.311999999999998</v>
      </c>
      <c r="CS236">
        <v>47.125</v>
      </c>
      <c r="CT236">
        <v>597.44857142857131</v>
      </c>
      <c r="CU236">
        <v>597.52714285714285</v>
      </c>
      <c r="CV236">
        <v>0</v>
      </c>
      <c r="CW236">
        <v>1665597616</v>
      </c>
      <c r="CX236">
        <v>0</v>
      </c>
      <c r="CY236">
        <v>1665596416</v>
      </c>
      <c r="CZ236" t="s">
        <v>356</v>
      </c>
      <c r="DA236">
        <v>1665596416</v>
      </c>
      <c r="DB236">
        <v>1665596413.5</v>
      </c>
      <c r="DC236">
        <v>13</v>
      </c>
      <c r="DD236">
        <v>-1.9E-2</v>
      </c>
      <c r="DE236">
        <v>-8.0000000000000002E-3</v>
      </c>
      <c r="DF236">
        <v>-0.56100000000000005</v>
      </c>
      <c r="DG236">
        <v>0.20899999999999999</v>
      </c>
      <c r="DH236">
        <v>415</v>
      </c>
      <c r="DI236">
        <v>38</v>
      </c>
      <c r="DJ236">
        <v>0.55000000000000004</v>
      </c>
      <c r="DK236">
        <v>0.34</v>
      </c>
      <c r="DL236">
        <v>-13.55784634146341</v>
      </c>
      <c r="DM236">
        <v>-0.1330432055749457</v>
      </c>
      <c r="DN236">
        <v>0.25754050223507219</v>
      </c>
      <c r="DO236">
        <v>0</v>
      </c>
      <c r="DP236">
        <v>0.12356299268292679</v>
      </c>
      <c r="DQ236">
        <v>0.22218178139372821</v>
      </c>
      <c r="DR236">
        <v>0.13136210783763491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416</v>
      </c>
      <c r="EA236">
        <v>3.2938000000000001</v>
      </c>
      <c r="EB236">
        <v>2.62527</v>
      </c>
      <c r="EC236">
        <v>0.23344300000000001</v>
      </c>
      <c r="ED236">
        <v>0.23327899999999999</v>
      </c>
      <c r="EE236">
        <v>0.15024399999999999</v>
      </c>
      <c r="EF236">
        <v>0.14793400000000001</v>
      </c>
      <c r="EG236">
        <v>23104</v>
      </c>
      <c r="EH236">
        <v>23574</v>
      </c>
      <c r="EI236">
        <v>28068.400000000001</v>
      </c>
      <c r="EJ236">
        <v>29628.2</v>
      </c>
      <c r="EK236">
        <v>32763.5</v>
      </c>
      <c r="EL236">
        <v>35094.699999999997</v>
      </c>
      <c r="EM236">
        <v>39548.300000000003</v>
      </c>
      <c r="EN236">
        <v>42402.6</v>
      </c>
      <c r="EO236">
        <v>2.0503999999999998</v>
      </c>
      <c r="EP236">
        <v>2.1299000000000001</v>
      </c>
      <c r="EQ236">
        <v>7.4610099999999999E-2</v>
      </c>
      <c r="ER236">
        <v>0</v>
      </c>
      <c r="ES236">
        <v>33.777999999999999</v>
      </c>
      <c r="ET236">
        <v>999.9</v>
      </c>
      <c r="EU236">
        <v>72.400000000000006</v>
      </c>
      <c r="EV236">
        <v>37.299999999999997</v>
      </c>
      <c r="EW236">
        <v>45.937399999999997</v>
      </c>
      <c r="EX236">
        <v>56.832799999999999</v>
      </c>
      <c r="EY236">
        <v>-2.4799699999999998</v>
      </c>
      <c r="EZ236">
        <v>2</v>
      </c>
      <c r="FA236">
        <v>0.72687500000000005</v>
      </c>
      <c r="FB236">
        <v>1.7444</v>
      </c>
      <c r="FC236">
        <v>20.259399999999999</v>
      </c>
      <c r="FD236">
        <v>5.2166899999999998</v>
      </c>
      <c r="FE236">
        <v>12.0097</v>
      </c>
      <c r="FF236">
        <v>4.9854500000000002</v>
      </c>
      <c r="FG236">
        <v>3.28443</v>
      </c>
      <c r="FH236">
        <v>7051.8</v>
      </c>
      <c r="FI236">
        <v>9999</v>
      </c>
      <c r="FJ236">
        <v>9999</v>
      </c>
      <c r="FK236">
        <v>515.9</v>
      </c>
      <c r="FL236">
        <v>1.8657900000000001</v>
      </c>
      <c r="FM236">
        <v>1.8621799999999999</v>
      </c>
      <c r="FN236">
        <v>1.8642399999999999</v>
      </c>
      <c r="FO236">
        <v>1.8603400000000001</v>
      </c>
      <c r="FP236">
        <v>1.8610500000000001</v>
      </c>
      <c r="FQ236">
        <v>1.8600699999999999</v>
      </c>
      <c r="FR236">
        <v>1.86181</v>
      </c>
      <c r="FS236">
        <v>1.8583700000000001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-0.13</v>
      </c>
      <c r="GH236">
        <v>0.22839999999999999</v>
      </c>
      <c r="GI236">
        <v>-0.69928025100371916</v>
      </c>
      <c r="GJ236">
        <v>1.4630516110468079E-4</v>
      </c>
      <c r="GK236">
        <v>5.5642911680704064E-7</v>
      </c>
      <c r="GL236">
        <v>-2.6618900234199588E-10</v>
      </c>
      <c r="GM236">
        <v>-0.15148303708864999</v>
      </c>
      <c r="GN236">
        <v>8.1235993582925436E-3</v>
      </c>
      <c r="GO236">
        <v>6.4829555091776674E-5</v>
      </c>
      <c r="GP236">
        <v>-4.6489004256989501E-7</v>
      </c>
      <c r="GQ236">
        <v>2</v>
      </c>
      <c r="GR236">
        <v>2085</v>
      </c>
      <c r="GS236">
        <v>3</v>
      </c>
      <c r="GT236">
        <v>37</v>
      </c>
      <c r="GU236">
        <v>19.899999999999999</v>
      </c>
      <c r="GV236">
        <v>19.899999999999999</v>
      </c>
      <c r="GW236">
        <v>3.7854000000000001</v>
      </c>
      <c r="GX236">
        <v>2.5439500000000002</v>
      </c>
      <c r="GY236">
        <v>2.04834</v>
      </c>
      <c r="GZ236">
        <v>2.6184099999999999</v>
      </c>
      <c r="HA236">
        <v>2.1972700000000001</v>
      </c>
      <c r="HB236">
        <v>2.34985</v>
      </c>
      <c r="HC236">
        <v>42.218000000000004</v>
      </c>
      <c r="HD236">
        <v>14.9551</v>
      </c>
      <c r="HE236">
        <v>18</v>
      </c>
      <c r="HF236">
        <v>597.12400000000002</v>
      </c>
      <c r="HG236">
        <v>730.822</v>
      </c>
      <c r="HH236">
        <v>31.000900000000001</v>
      </c>
      <c r="HI236">
        <v>36.317100000000003</v>
      </c>
      <c r="HJ236">
        <v>30.000499999999999</v>
      </c>
      <c r="HK236">
        <v>36.071100000000001</v>
      </c>
      <c r="HL236">
        <v>36.032899999999998</v>
      </c>
      <c r="HM236">
        <v>75.703400000000002</v>
      </c>
      <c r="HN236">
        <v>21.001100000000001</v>
      </c>
      <c r="HO236">
        <v>97.013800000000003</v>
      </c>
      <c r="HP236">
        <v>31</v>
      </c>
      <c r="HQ236">
        <v>1477.67</v>
      </c>
      <c r="HR236">
        <v>38.276400000000002</v>
      </c>
      <c r="HS236">
        <v>98.800799999999995</v>
      </c>
      <c r="HT236">
        <v>98.276899999999998</v>
      </c>
    </row>
    <row r="237" spans="1:228" x14ac:dyDescent="0.2">
      <c r="A237">
        <v>222</v>
      </c>
      <c r="B237">
        <v>1665597613.0999999</v>
      </c>
      <c r="C237">
        <v>882.5</v>
      </c>
      <c r="D237" t="s">
        <v>803</v>
      </c>
      <c r="E237" t="s">
        <v>804</v>
      </c>
      <c r="F237">
        <v>4</v>
      </c>
      <c r="G237">
        <v>1665597610.7874999</v>
      </c>
      <c r="H237">
        <f t="shared" si="102"/>
        <v>7.7674500624805461E-4</v>
      </c>
      <c r="I237">
        <f t="shared" si="103"/>
        <v>0.77674500624805465</v>
      </c>
      <c r="J237">
        <f t="shared" si="104"/>
        <v>8.3836036079789924</v>
      </c>
      <c r="K237">
        <f t="shared" si="105"/>
        <v>1453.9837500000001</v>
      </c>
      <c r="L237">
        <f t="shared" si="106"/>
        <v>1103.1477516032317</v>
      </c>
      <c r="M237">
        <f t="shared" si="107"/>
        <v>111.53061414313061</v>
      </c>
      <c r="N237">
        <f t="shared" si="108"/>
        <v>147.00088936949345</v>
      </c>
      <c r="O237">
        <f t="shared" si="109"/>
        <v>4.3000606827648773E-2</v>
      </c>
      <c r="P237">
        <f t="shared" si="110"/>
        <v>3.6778643958983448</v>
      </c>
      <c r="Q237">
        <f t="shared" si="111"/>
        <v>4.2723245416901735E-2</v>
      </c>
      <c r="R237">
        <f t="shared" si="112"/>
        <v>2.6726798883019945E-2</v>
      </c>
      <c r="S237">
        <f t="shared" si="113"/>
        <v>226.10044086171865</v>
      </c>
      <c r="T237">
        <f t="shared" si="114"/>
        <v>35.621778245933648</v>
      </c>
      <c r="U237">
        <f t="shared" si="115"/>
        <v>34.980087500000003</v>
      </c>
      <c r="V237">
        <f t="shared" si="116"/>
        <v>5.6421459436268089</v>
      </c>
      <c r="W237">
        <f t="shared" si="117"/>
        <v>69.990560113288041</v>
      </c>
      <c r="X237">
        <f t="shared" si="118"/>
        <v>3.8906800800256911</v>
      </c>
      <c r="Y237">
        <f t="shared" si="119"/>
        <v>5.5588640435626795</v>
      </c>
      <c r="Z237">
        <f t="shared" si="120"/>
        <v>1.7514658636011178</v>
      </c>
      <c r="AA237">
        <f t="shared" si="121"/>
        <v>-34.254454775539209</v>
      </c>
      <c r="AB237">
        <f t="shared" si="122"/>
        <v>-53.186406527040504</v>
      </c>
      <c r="AC237">
        <f t="shared" si="123"/>
        <v>-3.3722257397819884</v>
      </c>
      <c r="AD237">
        <f t="shared" si="124"/>
        <v>135.28735381935695</v>
      </c>
      <c r="AE237">
        <f t="shared" si="125"/>
        <v>32.188769736060067</v>
      </c>
      <c r="AF237">
        <f t="shared" si="126"/>
        <v>0.79434464045740971</v>
      </c>
      <c r="AG237">
        <f t="shared" si="127"/>
        <v>8.3836036079789924</v>
      </c>
      <c r="AH237">
        <v>1526.120264578145</v>
      </c>
      <c r="AI237">
        <v>1515.371333333333</v>
      </c>
      <c r="AJ237">
        <v>1.765699687090738</v>
      </c>
      <c r="AK237">
        <v>66.503047521225383</v>
      </c>
      <c r="AL237">
        <f t="shared" si="128"/>
        <v>0.77674500624805465</v>
      </c>
      <c r="AM237">
        <v>38.187460997214608</v>
      </c>
      <c r="AN237">
        <v>38.455546153846171</v>
      </c>
      <c r="AO237">
        <v>7.9691733343882493E-3</v>
      </c>
      <c r="AP237">
        <v>87.114648894913799</v>
      </c>
      <c r="AQ237">
        <v>81</v>
      </c>
      <c r="AR237">
        <v>12</v>
      </c>
      <c r="AS237">
        <f t="shared" si="129"/>
        <v>1</v>
      </c>
      <c r="AT237">
        <f t="shared" si="130"/>
        <v>0</v>
      </c>
      <c r="AU237">
        <f t="shared" si="131"/>
        <v>47027.147690452992</v>
      </c>
      <c r="AV237">
        <f t="shared" si="132"/>
        <v>1199.9075</v>
      </c>
      <c r="AW237">
        <f t="shared" si="133"/>
        <v>1025.8472760941547</v>
      </c>
      <c r="AX237">
        <f t="shared" si="134"/>
        <v>0.85493863159798122</v>
      </c>
      <c r="AY237">
        <f t="shared" si="135"/>
        <v>0.18843155898410391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1665597610.7874999</v>
      </c>
      <c r="BF237">
        <v>1453.9837500000001</v>
      </c>
      <c r="BG237">
        <v>1467.83375</v>
      </c>
      <c r="BH237">
        <v>38.482662500000004</v>
      </c>
      <c r="BI237">
        <v>38.165412500000002</v>
      </c>
      <c r="BJ237">
        <v>1454.1112499999999</v>
      </c>
      <c r="BK237">
        <v>38.254524999999987</v>
      </c>
      <c r="BL237">
        <v>650.02224999999999</v>
      </c>
      <c r="BM237">
        <v>101.00225</v>
      </c>
      <c r="BN237">
        <v>9.990425E-2</v>
      </c>
      <c r="BO237">
        <v>34.711849999999998</v>
      </c>
      <c r="BP237">
        <v>34.980087500000003</v>
      </c>
      <c r="BQ237">
        <v>999.9</v>
      </c>
      <c r="BR237">
        <v>0</v>
      </c>
      <c r="BS237">
        <v>0</v>
      </c>
      <c r="BT237">
        <v>9005.15625</v>
      </c>
      <c r="BU237">
        <v>0</v>
      </c>
      <c r="BV237">
        <v>257.306375</v>
      </c>
      <c r="BW237">
        <v>-13.8508125</v>
      </c>
      <c r="BX237">
        <v>1512.17625</v>
      </c>
      <c r="BY237">
        <v>1526.0787499999999</v>
      </c>
      <c r="BZ237">
        <v>0.317247375</v>
      </c>
      <c r="CA237">
        <v>1467.83375</v>
      </c>
      <c r="CB237">
        <v>38.165412500000002</v>
      </c>
      <c r="CC237">
        <v>3.8868374999999999</v>
      </c>
      <c r="CD237">
        <v>3.8547937499999998</v>
      </c>
      <c r="CE237">
        <v>28.411525000000001</v>
      </c>
      <c r="CF237">
        <v>28.26915</v>
      </c>
      <c r="CG237">
        <v>1199.9075</v>
      </c>
      <c r="CH237">
        <v>0.49996325000000003</v>
      </c>
      <c r="CI237">
        <v>0.50003675000000003</v>
      </c>
      <c r="CJ237">
        <v>0</v>
      </c>
      <c r="CK237">
        <v>770.77924999999993</v>
      </c>
      <c r="CL237">
        <v>4.9990899999999998</v>
      </c>
      <c r="CM237">
        <v>8410.7412499999991</v>
      </c>
      <c r="CN237">
        <v>9556.9975000000013</v>
      </c>
      <c r="CO237">
        <v>45.625</v>
      </c>
      <c r="CP237">
        <v>48.125</v>
      </c>
      <c r="CQ237">
        <v>46.5</v>
      </c>
      <c r="CR237">
        <v>47.327749999999988</v>
      </c>
      <c r="CS237">
        <v>47.125</v>
      </c>
      <c r="CT237">
        <v>597.40875000000005</v>
      </c>
      <c r="CU237">
        <v>597.49874999999997</v>
      </c>
      <c r="CV237">
        <v>0</v>
      </c>
      <c r="CW237">
        <v>1665597620.2</v>
      </c>
      <c r="CX237">
        <v>0</v>
      </c>
      <c r="CY237">
        <v>1665596416</v>
      </c>
      <c r="CZ237" t="s">
        <v>356</v>
      </c>
      <c r="DA237">
        <v>1665596416</v>
      </c>
      <c r="DB237">
        <v>1665596413.5</v>
      </c>
      <c r="DC237">
        <v>13</v>
      </c>
      <c r="DD237">
        <v>-1.9E-2</v>
      </c>
      <c r="DE237">
        <v>-8.0000000000000002E-3</v>
      </c>
      <c r="DF237">
        <v>-0.56100000000000005</v>
      </c>
      <c r="DG237">
        <v>0.20899999999999999</v>
      </c>
      <c r="DH237">
        <v>415</v>
      </c>
      <c r="DI237">
        <v>38</v>
      </c>
      <c r="DJ237">
        <v>0.55000000000000004</v>
      </c>
      <c r="DK237">
        <v>0.34</v>
      </c>
      <c r="DL237">
        <v>-13.68946</v>
      </c>
      <c r="DM237">
        <v>0.28322251407133248</v>
      </c>
      <c r="DN237">
        <v>0.23958235932555649</v>
      </c>
      <c r="DO237">
        <v>0</v>
      </c>
      <c r="DP237">
        <v>0.20207787675</v>
      </c>
      <c r="DQ237">
        <v>4.1056376397747688E-2</v>
      </c>
      <c r="DR237">
        <v>0.1179173351665542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357</v>
      </c>
      <c r="EA237">
        <v>3.29366</v>
      </c>
      <c r="EB237">
        <v>2.6252599999999999</v>
      </c>
      <c r="EC237">
        <v>0.234102</v>
      </c>
      <c r="ED237">
        <v>0.23391200000000001</v>
      </c>
      <c r="EE237">
        <v>0.150119</v>
      </c>
      <c r="EF237">
        <v>0.147867</v>
      </c>
      <c r="EG237">
        <v>23084.2</v>
      </c>
      <c r="EH237">
        <v>23554.3</v>
      </c>
      <c r="EI237">
        <v>28068.7</v>
      </c>
      <c r="EJ237">
        <v>29628.1</v>
      </c>
      <c r="EK237">
        <v>32768.699999999997</v>
      </c>
      <c r="EL237">
        <v>35097.1</v>
      </c>
      <c r="EM237">
        <v>39548.800000000003</v>
      </c>
      <c r="EN237">
        <v>42402.1</v>
      </c>
      <c r="EO237">
        <v>2.0499299999999998</v>
      </c>
      <c r="EP237">
        <v>2.1298300000000001</v>
      </c>
      <c r="EQ237">
        <v>7.4081099999999997E-2</v>
      </c>
      <c r="ER237">
        <v>0</v>
      </c>
      <c r="ES237">
        <v>33.781300000000002</v>
      </c>
      <c r="ET237">
        <v>999.9</v>
      </c>
      <c r="EU237">
        <v>72.400000000000006</v>
      </c>
      <c r="EV237">
        <v>37.299999999999997</v>
      </c>
      <c r="EW237">
        <v>45.939100000000003</v>
      </c>
      <c r="EX237">
        <v>57.072800000000001</v>
      </c>
      <c r="EY237">
        <v>-2.3677899999999998</v>
      </c>
      <c r="EZ237">
        <v>2</v>
      </c>
      <c r="FA237">
        <v>0.72715700000000005</v>
      </c>
      <c r="FB237">
        <v>1.7492799999999999</v>
      </c>
      <c r="FC237">
        <v>20.2591</v>
      </c>
      <c r="FD237">
        <v>5.2166899999999998</v>
      </c>
      <c r="FE237">
        <v>12.0091</v>
      </c>
      <c r="FF237">
        <v>4.9855</v>
      </c>
      <c r="FG237">
        <v>3.2844799999999998</v>
      </c>
      <c r="FH237">
        <v>7052.1</v>
      </c>
      <c r="FI237">
        <v>9999</v>
      </c>
      <c r="FJ237">
        <v>9999</v>
      </c>
      <c r="FK237">
        <v>515.9</v>
      </c>
      <c r="FL237">
        <v>1.86581</v>
      </c>
      <c r="FM237">
        <v>1.8621799999999999</v>
      </c>
      <c r="FN237">
        <v>1.86422</v>
      </c>
      <c r="FO237">
        <v>1.86033</v>
      </c>
      <c r="FP237">
        <v>1.8609899999999999</v>
      </c>
      <c r="FQ237">
        <v>1.86006</v>
      </c>
      <c r="FR237">
        <v>1.86181</v>
      </c>
      <c r="FS237">
        <v>1.8583700000000001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-0.12</v>
      </c>
      <c r="GH237">
        <v>0.22789999999999999</v>
      </c>
      <c r="GI237">
        <v>-0.69928025100371916</v>
      </c>
      <c r="GJ237">
        <v>1.4630516110468079E-4</v>
      </c>
      <c r="GK237">
        <v>5.5642911680704064E-7</v>
      </c>
      <c r="GL237">
        <v>-2.6618900234199588E-10</v>
      </c>
      <c r="GM237">
        <v>-0.15148303708864999</v>
      </c>
      <c r="GN237">
        <v>8.1235993582925436E-3</v>
      </c>
      <c r="GO237">
        <v>6.4829555091776674E-5</v>
      </c>
      <c r="GP237">
        <v>-4.6489004256989501E-7</v>
      </c>
      <c r="GQ237">
        <v>2</v>
      </c>
      <c r="GR237">
        <v>2085</v>
      </c>
      <c r="GS237">
        <v>3</v>
      </c>
      <c r="GT237">
        <v>37</v>
      </c>
      <c r="GU237">
        <v>20</v>
      </c>
      <c r="GV237">
        <v>20</v>
      </c>
      <c r="GW237">
        <v>3.7988300000000002</v>
      </c>
      <c r="GX237">
        <v>2.5439500000000002</v>
      </c>
      <c r="GY237">
        <v>2.04834</v>
      </c>
      <c r="GZ237">
        <v>2.6184099999999999</v>
      </c>
      <c r="HA237">
        <v>2.1972700000000001</v>
      </c>
      <c r="HB237">
        <v>2.36938</v>
      </c>
      <c r="HC237">
        <v>42.244500000000002</v>
      </c>
      <c r="HD237">
        <v>14.963800000000001</v>
      </c>
      <c r="HE237">
        <v>18</v>
      </c>
      <c r="HF237">
        <v>596.803</v>
      </c>
      <c r="HG237">
        <v>730.78499999999997</v>
      </c>
      <c r="HH237">
        <v>31.001200000000001</v>
      </c>
      <c r="HI237">
        <v>36.321800000000003</v>
      </c>
      <c r="HJ237">
        <v>30.000499999999999</v>
      </c>
      <c r="HK237">
        <v>36.0747</v>
      </c>
      <c r="HL237">
        <v>36.036200000000001</v>
      </c>
      <c r="HM237">
        <v>75.973399999999998</v>
      </c>
      <c r="HN237">
        <v>20.706800000000001</v>
      </c>
      <c r="HO237">
        <v>97.013800000000003</v>
      </c>
      <c r="HP237">
        <v>31</v>
      </c>
      <c r="HQ237">
        <v>1484.35</v>
      </c>
      <c r="HR237">
        <v>38.291800000000002</v>
      </c>
      <c r="HS237">
        <v>98.802000000000007</v>
      </c>
      <c r="HT237">
        <v>98.275999999999996</v>
      </c>
    </row>
    <row r="238" spans="1:228" x14ac:dyDescent="0.2">
      <c r="A238">
        <v>223</v>
      </c>
      <c r="B238">
        <v>1665597617.0999999</v>
      </c>
      <c r="C238">
        <v>886.5</v>
      </c>
      <c r="D238" t="s">
        <v>805</v>
      </c>
      <c r="E238" t="s">
        <v>806</v>
      </c>
      <c r="F238">
        <v>4</v>
      </c>
      <c r="G238">
        <v>1665597615.0999999</v>
      </c>
      <c r="H238">
        <f t="shared" si="102"/>
        <v>5.2295276845474355E-4</v>
      </c>
      <c r="I238">
        <f t="shared" si="103"/>
        <v>0.52295276845474359</v>
      </c>
      <c r="J238">
        <f t="shared" si="104"/>
        <v>8.3408894971622782</v>
      </c>
      <c r="K238">
        <f t="shared" si="105"/>
        <v>1461.3114285714289</v>
      </c>
      <c r="L238">
        <f t="shared" si="106"/>
        <v>961.03688293034634</v>
      </c>
      <c r="M238">
        <f t="shared" si="107"/>
        <v>97.16397006822632</v>
      </c>
      <c r="N238">
        <f t="shared" si="108"/>
        <v>147.74336180847934</v>
      </c>
      <c r="O238">
        <f t="shared" si="109"/>
        <v>2.8809011084703871E-2</v>
      </c>
      <c r="P238">
        <f t="shared" si="110"/>
        <v>3.6720008127106691</v>
      </c>
      <c r="Q238">
        <f t="shared" si="111"/>
        <v>2.868403056732707E-2</v>
      </c>
      <c r="R238">
        <f t="shared" si="112"/>
        <v>1.793870276468465E-2</v>
      </c>
      <c r="S238">
        <f t="shared" si="113"/>
        <v>226.12159123647791</v>
      </c>
      <c r="T238">
        <f t="shared" si="114"/>
        <v>35.683841261651679</v>
      </c>
      <c r="U238">
        <f t="shared" si="115"/>
        <v>34.982485714285723</v>
      </c>
      <c r="V238">
        <f t="shared" si="116"/>
        <v>5.6428954010309491</v>
      </c>
      <c r="W238">
        <f t="shared" si="117"/>
        <v>69.886506728939978</v>
      </c>
      <c r="X238">
        <f t="shared" si="118"/>
        <v>3.8864991919458673</v>
      </c>
      <c r="Y238">
        <f t="shared" si="119"/>
        <v>5.5611581889762265</v>
      </c>
      <c r="Z238">
        <f t="shared" si="120"/>
        <v>1.7563962090850818</v>
      </c>
      <c r="AA238">
        <f t="shared" si="121"/>
        <v>-23.06221708885419</v>
      </c>
      <c r="AB238">
        <f t="shared" si="122"/>
        <v>-52.104363736872862</v>
      </c>
      <c r="AC238">
        <f t="shared" si="123"/>
        <v>-3.3090538732680157</v>
      </c>
      <c r="AD238">
        <f t="shared" si="124"/>
        <v>147.64595653748282</v>
      </c>
      <c r="AE238">
        <f t="shared" si="125"/>
        <v>31.886714925349157</v>
      </c>
      <c r="AF238">
        <f t="shared" si="126"/>
        <v>0.4720945651999936</v>
      </c>
      <c r="AG238">
        <f t="shared" si="127"/>
        <v>8.3408894971622782</v>
      </c>
      <c r="AH238">
        <v>1532.978695246429</v>
      </c>
      <c r="AI238">
        <v>1522.3466060606049</v>
      </c>
      <c r="AJ238">
        <v>1.741258407574616</v>
      </c>
      <c r="AK238">
        <v>66.503047521225383</v>
      </c>
      <c r="AL238">
        <f t="shared" si="128"/>
        <v>0.52295276845474359</v>
      </c>
      <c r="AM238">
        <v>38.153035476749913</v>
      </c>
      <c r="AN238">
        <v>38.434091208791237</v>
      </c>
      <c r="AO238">
        <v>-1.364952173177964E-2</v>
      </c>
      <c r="AP238">
        <v>87.114648894913799</v>
      </c>
      <c r="AQ238">
        <v>81</v>
      </c>
      <c r="AR238">
        <v>12</v>
      </c>
      <c r="AS238">
        <f t="shared" si="129"/>
        <v>1</v>
      </c>
      <c r="AT238">
        <f t="shared" si="130"/>
        <v>0</v>
      </c>
      <c r="AU238">
        <f t="shared" si="131"/>
        <v>46921.829430910191</v>
      </c>
      <c r="AV238">
        <f t="shared" si="132"/>
        <v>1200.021428571428</v>
      </c>
      <c r="AW238">
        <f t="shared" si="133"/>
        <v>1025.9445135940296</v>
      </c>
      <c r="AX238">
        <f t="shared" si="134"/>
        <v>0.85493849456952675</v>
      </c>
      <c r="AY238">
        <f t="shared" si="135"/>
        <v>0.18843129451918669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1665597615.0999999</v>
      </c>
      <c r="BF238">
        <v>1461.3114285714289</v>
      </c>
      <c r="BG238">
        <v>1474.8428571428569</v>
      </c>
      <c r="BH238">
        <v>38.44088571428572</v>
      </c>
      <c r="BI238">
        <v>38.252328571428571</v>
      </c>
      <c r="BJ238">
        <v>1461.441428571429</v>
      </c>
      <c r="BK238">
        <v>38.213214285714287</v>
      </c>
      <c r="BL238">
        <v>650.01857142857148</v>
      </c>
      <c r="BM238">
        <v>101.0031428571429</v>
      </c>
      <c r="BN238">
        <v>0.1001257</v>
      </c>
      <c r="BO238">
        <v>34.719285714285711</v>
      </c>
      <c r="BP238">
        <v>34.982485714285723</v>
      </c>
      <c r="BQ238">
        <v>999.89999999999986</v>
      </c>
      <c r="BR238">
        <v>0</v>
      </c>
      <c r="BS238">
        <v>0</v>
      </c>
      <c r="BT238">
        <v>8984.8214285714294</v>
      </c>
      <c r="BU238">
        <v>0</v>
      </c>
      <c r="BV238">
        <v>257.92185714285722</v>
      </c>
      <c r="BW238">
        <v>-13.53015714285714</v>
      </c>
      <c r="BX238">
        <v>1519.734285714286</v>
      </c>
      <c r="BY238">
        <v>1533.504285714286</v>
      </c>
      <c r="BZ238">
        <v>0.18856991428571429</v>
      </c>
      <c r="CA238">
        <v>1474.8428571428569</v>
      </c>
      <c r="CB238">
        <v>38.252328571428571</v>
      </c>
      <c r="CC238">
        <v>3.8826514285714282</v>
      </c>
      <c r="CD238">
        <v>3.8636057142857139</v>
      </c>
      <c r="CE238">
        <v>28.393000000000001</v>
      </c>
      <c r="CF238">
        <v>28.30837142857143</v>
      </c>
      <c r="CG238">
        <v>1200.021428571428</v>
      </c>
      <c r="CH238">
        <v>0.49996728571428573</v>
      </c>
      <c r="CI238">
        <v>0.50003242857142849</v>
      </c>
      <c r="CJ238">
        <v>0</v>
      </c>
      <c r="CK238">
        <v>770.97857142857151</v>
      </c>
      <c r="CL238">
        <v>4.9990899999999998</v>
      </c>
      <c r="CM238">
        <v>8411.3857142857141</v>
      </c>
      <c r="CN238">
        <v>9557.9285714285706</v>
      </c>
      <c r="CO238">
        <v>45.625</v>
      </c>
      <c r="CP238">
        <v>48.125</v>
      </c>
      <c r="CQ238">
        <v>46.5</v>
      </c>
      <c r="CR238">
        <v>47.375</v>
      </c>
      <c r="CS238">
        <v>47.125</v>
      </c>
      <c r="CT238">
        <v>597.47142857142842</v>
      </c>
      <c r="CU238">
        <v>597.55000000000007</v>
      </c>
      <c r="CV238">
        <v>0</v>
      </c>
      <c r="CW238">
        <v>1665597624.4000001</v>
      </c>
      <c r="CX238">
        <v>0</v>
      </c>
      <c r="CY238">
        <v>1665596416</v>
      </c>
      <c r="CZ238" t="s">
        <v>356</v>
      </c>
      <c r="DA238">
        <v>1665596416</v>
      </c>
      <c r="DB238">
        <v>1665596413.5</v>
      </c>
      <c r="DC238">
        <v>13</v>
      </c>
      <c r="DD238">
        <v>-1.9E-2</v>
      </c>
      <c r="DE238">
        <v>-8.0000000000000002E-3</v>
      </c>
      <c r="DF238">
        <v>-0.56100000000000005</v>
      </c>
      <c r="DG238">
        <v>0.20899999999999999</v>
      </c>
      <c r="DH238">
        <v>415</v>
      </c>
      <c r="DI238">
        <v>38</v>
      </c>
      <c r="DJ238">
        <v>0.55000000000000004</v>
      </c>
      <c r="DK238">
        <v>0.34</v>
      </c>
      <c r="DL238">
        <v>-13.641830000000001</v>
      </c>
      <c r="DM238">
        <v>1.56135084428094E-2</v>
      </c>
      <c r="DN238">
        <v>0.22675865937158829</v>
      </c>
      <c r="DO238">
        <v>1</v>
      </c>
      <c r="DP238">
        <v>0.20321124174999999</v>
      </c>
      <c r="DQ238">
        <v>0.17535272026266421</v>
      </c>
      <c r="DR238">
        <v>0.1172555820492301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357</v>
      </c>
      <c r="EA238">
        <v>3.2936999999999999</v>
      </c>
      <c r="EB238">
        <v>2.62541</v>
      </c>
      <c r="EC238">
        <v>0.23474700000000001</v>
      </c>
      <c r="ED238">
        <v>0.23452500000000001</v>
      </c>
      <c r="EE238">
        <v>0.15007899999999999</v>
      </c>
      <c r="EF238">
        <v>0.14852199999999999</v>
      </c>
      <c r="EG238">
        <v>23064.5</v>
      </c>
      <c r="EH238">
        <v>23534.799999999999</v>
      </c>
      <c r="EI238">
        <v>28068.400000000001</v>
      </c>
      <c r="EJ238">
        <v>29627.5</v>
      </c>
      <c r="EK238">
        <v>32770</v>
      </c>
      <c r="EL238">
        <v>35069.599999999999</v>
      </c>
      <c r="EM238">
        <v>39548.5</v>
      </c>
      <c r="EN238">
        <v>42401.4</v>
      </c>
      <c r="EO238">
        <v>2.0502799999999999</v>
      </c>
      <c r="EP238">
        <v>2.1302500000000002</v>
      </c>
      <c r="EQ238">
        <v>7.40513E-2</v>
      </c>
      <c r="ER238">
        <v>0</v>
      </c>
      <c r="ES238">
        <v>33.787399999999998</v>
      </c>
      <c r="ET238">
        <v>999.9</v>
      </c>
      <c r="EU238">
        <v>72.400000000000006</v>
      </c>
      <c r="EV238">
        <v>37.299999999999997</v>
      </c>
      <c r="EW238">
        <v>45.939</v>
      </c>
      <c r="EX238">
        <v>56.922800000000002</v>
      </c>
      <c r="EY238">
        <v>-2.54006</v>
      </c>
      <c r="EZ238">
        <v>2</v>
      </c>
      <c r="FA238">
        <v>0.72751299999999997</v>
      </c>
      <c r="FB238">
        <v>1.7554000000000001</v>
      </c>
      <c r="FC238">
        <v>20.2593</v>
      </c>
      <c r="FD238">
        <v>5.2172900000000002</v>
      </c>
      <c r="FE238">
        <v>12.0091</v>
      </c>
      <c r="FF238">
        <v>4.9856999999999996</v>
      </c>
      <c r="FG238">
        <v>3.2845</v>
      </c>
      <c r="FH238">
        <v>7052.1</v>
      </c>
      <c r="FI238">
        <v>9999</v>
      </c>
      <c r="FJ238">
        <v>9999</v>
      </c>
      <c r="FK238">
        <v>515.9</v>
      </c>
      <c r="FL238">
        <v>1.86581</v>
      </c>
      <c r="FM238">
        <v>1.8621799999999999</v>
      </c>
      <c r="FN238">
        <v>1.8642099999999999</v>
      </c>
      <c r="FO238">
        <v>1.8603400000000001</v>
      </c>
      <c r="FP238">
        <v>1.861</v>
      </c>
      <c r="FQ238">
        <v>1.8600699999999999</v>
      </c>
      <c r="FR238">
        <v>1.8617999999999999</v>
      </c>
      <c r="FS238">
        <v>1.8583799999999999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-0.13</v>
      </c>
      <c r="GH238">
        <v>0.22770000000000001</v>
      </c>
      <c r="GI238">
        <v>-0.69928025100371916</v>
      </c>
      <c r="GJ238">
        <v>1.4630516110468079E-4</v>
      </c>
      <c r="GK238">
        <v>5.5642911680704064E-7</v>
      </c>
      <c r="GL238">
        <v>-2.6618900234199588E-10</v>
      </c>
      <c r="GM238">
        <v>-0.15148303708864999</v>
      </c>
      <c r="GN238">
        <v>8.1235993582925436E-3</v>
      </c>
      <c r="GO238">
        <v>6.4829555091776674E-5</v>
      </c>
      <c r="GP238">
        <v>-4.6489004256989501E-7</v>
      </c>
      <c r="GQ238">
        <v>2</v>
      </c>
      <c r="GR238">
        <v>2085</v>
      </c>
      <c r="GS238">
        <v>3</v>
      </c>
      <c r="GT238">
        <v>37</v>
      </c>
      <c r="GU238">
        <v>20</v>
      </c>
      <c r="GV238">
        <v>20.100000000000001</v>
      </c>
      <c r="GW238">
        <v>3.8122600000000002</v>
      </c>
      <c r="GX238">
        <v>2.5439500000000002</v>
      </c>
      <c r="GY238">
        <v>2.04834</v>
      </c>
      <c r="GZ238">
        <v>2.6184099999999999</v>
      </c>
      <c r="HA238">
        <v>2.1972700000000001</v>
      </c>
      <c r="HB238">
        <v>2.3339799999999999</v>
      </c>
      <c r="HC238">
        <v>42.244500000000002</v>
      </c>
      <c r="HD238">
        <v>14.963800000000001</v>
      </c>
      <c r="HE238">
        <v>18</v>
      </c>
      <c r="HF238">
        <v>597.09400000000005</v>
      </c>
      <c r="HG238">
        <v>731.25599999999997</v>
      </c>
      <c r="HH238">
        <v>31.0015</v>
      </c>
      <c r="HI238">
        <v>36.3264</v>
      </c>
      <c r="HJ238">
        <v>30.000499999999999</v>
      </c>
      <c r="HK238">
        <v>36.078099999999999</v>
      </c>
      <c r="HL238">
        <v>36.041600000000003</v>
      </c>
      <c r="HM238">
        <v>76.249200000000002</v>
      </c>
      <c r="HN238">
        <v>20.977599999999999</v>
      </c>
      <c r="HO238">
        <v>97.013800000000003</v>
      </c>
      <c r="HP238">
        <v>31</v>
      </c>
      <c r="HQ238">
        <v>1491.03</v>
      </c>
      <c r="HR238">
        <v>38.287500000000001</v>
      </c>
      <c r="HS238">
        <v>98.801100000000005</v>
      </c>
      <c r="HT238">
        <v>98.274100000000004</v>
      </c>
    </row>
    <row r="239" spans="1:228" x14ac:dyDescent="0.2">
      <c r="A239">
        <v>224</v>
      </c>
      <c r="B239">
        <v>1665597621.0999999</v>
      </c>
      <c r="C239">
        <v>890.5</v>
      </c>
      <c r="D239" t="s">
        <v>807</v>
      </c>
      <c r="E239" t="s">
        <v>808</v>
      </c>
      <c r="F239">
        <v>4</v>
      </c>
      <c r="G239">
        <v>1665597618.7874999</v>
      </c>
      <c r="H239">
        <f t="shared" si="102"/>
        <v>2.5051111309763572E-4</v>
      </c>
      <c r="I239">
        <f t="shared" si="103"/>
        <v>0.25051111309763574</v>
      </c>
      <c r="J239">
        <f t="shared" si="104"/>
        <v>8.3775788108555904</v>
      </c>
      <c r="K239">
        <f t="shared" si="105"/>
        <v>1467.4549999999999</v>
      </c>
      <c r="L239">
        <f t="shared" si="106"/>
        <v>465.72141473443867</v>
      </c>
      <c r="M239">
        <f t="shared" si="107"/>
        <v>47.085049939100173</v>
      </c>
      <c r="N239">
        <f t="shared" si="108"/>
        <v>148.36163803586606</v>
      </c>
      <c r="O239">
        <f t="shared" si="109"/>
        <v>1.3792227873674857E-2</v>
      </c>
      <c r="P239">
        <f t="shared" si="110"/>
        <v>3.6798084483829729</v>
      </c>
      <c r="Q239">
        <f t="shared" si="111"/>
        <v>1.3763573186469393E-2</v>
      </c>
      <c r="R239">
        <f t="shared" si="112"/>
        <v>8.6048027393482076E-3</v>
      </c>
      <c r="S239">
        <f t="shared" si="113"/>
        <v>226.11657898573907</v>
      </c>
      <c r="T239">
        <f t="shared" si="114"/>
        <v>35.742462146118207</v>
      </c>
      <c r="U239">
        <f t="shared" si="115"/>
        <v>34.983487500000003</v>
      </c>
      <c r="V239">
        <f t="shared" si="116"/>
        <v>5.6432084911357059</v>
      </c>
      <c r="W239">
        <f t="shared" si="117"/>
        <v>69.932130410405108</v>
      </c>
      <c r="X239">
        <f t="shared" si="118"/>
        <v>3.8898164304926217</v>
      </c>
      <c r="Y239">
        <f t="shared" si="119"/>
        <v>5.5622736039425185</v>
      </c>
      <c r="Z239">
        <f t="shared" si="120"/>
        <v>1.7533920606430842</v>
      </c>
      <c r="AA239">
        <f t="shared" si="121"/>
        <v>-11.047540087605736</v>
      </c>
      <c r="AB239">
        <f t="shared" si="122"/>
        <v>-51.696868274926061</v>
      </c>
      <c r="AC239">
        <f t="shared" si="123"/>
        <v>-3.2762821726031572</v>
      </c>
      <c r="AD239">
        <f t="shared" si="124"/>
        <v>160.09588845060412</v>
      </c>
      <c r="AE239">
        <f t="shared" si="125"/>
        <v>32.132847277264567</v>
      </c>
      <c r="AF239">
        <f t="shared" si="126"/>
        <v>0.1322029982143087</v>
      </c>
      <c r="AG239">
        <f t="shared" si="127"/>
        <v>8.3775788108555904</v>
      </c>
      <c r="AH239">
        <v>1540.1123374074809</v>
      </c>
      <c r="AI239">
        <v>1529.368545454545</v>
      </c>
      <c r="AJ239">
        <v>1.7649340388614001</v>
      </c>
      <c r="AK239">
        <v>66.503047521225383</v>
      </c>
      <c r="AL239">
        <f t="shared" si="128"/>
        <v>0.25051111309763574</v>
      </c>
      <c r="AM239">
        <v>38.404976895528392</v>
      </c>
      <c r="AN239">
        <v>38.517698901098939</v>
      </c>
      <c r="AO239">
        <v>-2.3970367233704052E-3</v>
      </c>
      <c r="AP239">
        <v>87.114648894913799</v>
      </c>
      <c r="AQ239">
        <v>81</v>
      </c>
      <c r="AR239">
        <v>12</v>
      </c>
      <c r="AS239">
        <f t="shared" si="129"/>
        <v>1</v>
      </c>
      <c r="AT239">
        <f t="shared" si="130"/>
        <v>0</v>
      </c>
      <c r="AU239">
        <f t="shared" si="131"/>
        <v>47060.001298744675</v>
      </c>
      <c r="AV239">
        <f t="shared" si="132"/>
        <v>1200</v>
      </c>
      <c r="AW239">
        <f t="shared" si="133"/>
        <v>1025.9256885936472</v>
      </c>
      <c r="AX239">
        <f t="shared" si="134"/>
        <v>0.85493807382803944</v>
      </c>
      <c r="AY239">
        <f t="shared" si="135"/>
        <v>0.18843048248811589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1665597618.7874999</v>
      </c>
      <c r="BF239">
        <v>1467.4549999999999</v>
      </c>
      <c r="BG239">
        <v>1480.8824999999999</v>
      </c>
      <c r="BH239">
        <v>38.474437499999993</v>
      </c>
      <c r="BI239">
        <v>38.421637500000003</v>
      </c>
      <c r="BJ239">
        <v>1467.58125</v>
      </c>
      <c r="BK239">
        <v>38.246425000000002</v>
      </c>
      <c r="BL239">
        <v>650.02787499999999</v>
      </c>
      <c r="BM239">
        <v>101.001375</v>
      </c>
      <c r="BN239">
        <v>9.9945337499999995E-2</v>
      </c>
      <c r="BO239">
        <v>34.722900000000003</v>
      </c>
      <c r="BP239">
        <v>34.983487500000003</v>
      </c>
      <c r="BQ239">
        <v>999.9</v>
      </c>
      <c r="BR239">
        <v>0</v>
      </c>
      <c r="BS239">
        <v>0</v>
      </c>
      <c r="BT239">
        <v>9011.9537500000006</v>
      </c>
      <c r="BU239">
        <v>0</v>
      </c>
      <c r="BV239">
        <v>259.279</v>
      </c>
      <c r="BW239">
        <v>-13.427137500000001</v>
      </c>
      <c r="BX239">
        <v>1526.1712500000001</v>
      </c>
      <c r="BY239">
        <v>1540.0525</v>
      </c>
      <c r="BZ239">
        <v>5.2820279999999997E-2</v>
      </c>
      <c r="CA239">
        <v>1480.8824999999999</v>
      </c>
      <c r="CB239">
        <v>38.421637500000003</v>
      </c>
      <c r="CC239">
        <v>3.8859699999999999</v>
      </c>
      <c r="CD239">
        <v>3.8806349999999998</v>
      </c>
      <c r="CE239">
        <v>28.407662500000001</v>
      </c>
      <c r="CF239">
        <v>28.384025000000001</v>
      </c>
      <c r="CG239">
        <v>1200</v>
      </c>
      <c r="CH239">
        <v>0.49998225000000002</v>
      </c>
      <c r="CI239">
        <v>0.50001762500000002</v>
      </c>
      <c r="CJ239">
        <v>0</v>
      </c>
      <c r="CK239">
        <v>770.88687500000003</v>
      </c>
      <c r="CL239">
        <v>4.9990899999999998</v>
      </c>
      <c r="CM239">
        <v>8412.2950000000001</v>
      </c>
      <c r="CN239">
        <v>9557.7862499999992</v>
      </c>
      <c r="CO239">
        <v>45.632750000000001</v>
      </c>
      <c r="CP239">
        <v>48.125</v>
      </c>
      <c r="CQ239">
        <v>46.5</v>
      </c>
      <c r="CR239">
        <v>47.367125000000001</v>
      </c>
      <c r="CS239">
        <v>47.125</v>
      </c>
      <c r="CT239">
        <v>597.47749999999996</v>
      </c>
      <c r="CU239">
        <v>597.52249999999992</v>
      </c>
      <c r="CV239">
        <v>0</v>
      </c>
      <c r="CW239">
        <v>1665597628</v>
      </c>
      <c r="CX239">
        <v>0</v>
      </c>
      <c r="CY239">
        <v>1665596416</v>
      </c>
      <c r="CZ239" t="s">
        <v>356</v>
      </c>
      <c r="DA239">
        <v>1665596416</v>
      </c>
      <c r="DB239">
        <v>1665596413.5</v>
      </c>
      <c r="DC239">
        <v>13</v>
      </c>
      <c r="DD239">
        <v>-1.9E-2</v>
      </c>
      <c r="DE239">
        <v>-8.0000000000000002E-3</v>
      </c>
      <c r="DF239">
        <v>-0.56100000000000005</v>
      </c>
      <c r="DG239">
        <v>0.20899999999999999</v>
      </c>
      <c r="DH239">
        <v>415</v>
      </c>
      <c r="DI239">
        <v>38</v>
      </c>
      <c r="DJ239">
        <v>0.55000000000000004</v>
      </c>
      <c r="DK239">
        <v>0.34</v>
      </c>
      <c r="DL239">
        <v>-13.559272500000001</v>
      </c>
      <c r="DM239">
        <v>-0.1092326454033479</v>
      </c>
      <c r="DN239">
        <v>0.2234023477802998</v>
      </c>
      <c r="DO239">
        <v>0</v>
      </c>
      <c r="DP239">
        <v>0.15439178525</v>
      </c>
      <c r="DQ239">
        <v>5.9878129193245568E-2</v>
      </c>
      <c r="DR239">
        <v>0.1253183097224902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357</v>
      </c>
      <c r="EA239">
        <v>3.29366</v>
      </c>
      <c r="EB239">
        <v>2.6251899999999999</v>
      </c>
      <c r="EC239">
        <v>0.23538100000000001</v>
      </c>
      <c r="ED239">
        <v>0.23517099999999999</v>
      </c>
      <c r="EE239">
        <v>0.15027499999999999</v>
      </c>
      <c r="EF239">
        <v>0.148343</v>
      </c>
      <c r="EG239">
        <v>23044.7</v>
      </c>
      <c r="EH239">
        <v>23514.6</v>
      </c>
      <c r="EI239">
        <v>28067.9</v>
      </c>
      <c r="EJ239">
        <v>29627.200000000001</v>
      </c>
      <c r="EK239">
        <v>32762.1</v>
      </c>
      <c r="EL239">
        <v>35076.9</v>
      </c>
      <c r="EM239">
        <v>39547.9</v>
      </c>
      <c r="EN239">
        <v>42401.3</v>
      </c>
      <c r="EO239">
        <v>2.0505499999999999</v>
      </c>
      <c r="EP239">
        <v>2.1298699999999999</v>
      </c>
      <c r="EQ239">
        <v>7.3455300000000001E-2</v>
      </c>
      <c r="ER239">
        <v>0</v>
      </c>
      <c r="ES239">
        <v>33.795299999999997</v>
      </c>
      <c r="ET239">
        <v>999.9</v>
      </c>
      <c r="EU239">
        <v>72.400000000000006</v>
      </c>
      <c r="EV239">
        <v>37.299999999999997</v>
      </c>
      <c r="EW239">
        <v>45.938600000000001</v>
      </c>
      <c r="EX239">
        <v>57.132800000000003</v>
      </c>
      <c r="EY239">
        <v>-2.4318900000000001</v>
      </c>
      <c r="EZ239">
        <v>2</v>
      </c>
      <c r="FA239">
        <v>0.72779000000000005</v>
      </c>
      <c r="FB239">
        <v>1.76105</v>
      </c>
      <c r="FC239">
        <v>20.259399999999999</v>
      </c>
      <c r="FD239">
        <v>5.2168400000000004</v>
      </c>
      <c r="FE239">
        <v>12.008599999999999</v>
      </c>
      <c r="FF239">
        <v>4.9861000000000004</v>
      </c>
      <c r="FG239">
        <v>3.2846500000000001</v>
      </c>
      <c r="FH239">
        <v>7052.4</v>
      </c>
      <c r="FI239">
        <v>9999</v>
      </c>
      <c r="FJ239">
        <v>9999</v>
      </c>
      <c r="FK239">
        <v>515.9</v>
      </c>
      <c r="FL239">
        <v>1.86581</v>
      </c>
      <c r="FM239">
        <v>1.8621700000000001</v>
      </c>
      <c r="FN239">
        <v>1.8642300000000001</v>
      </c>
      <c r="FO239">
        <v>1.86033</v>
      </c>
      <c r="FP239">
        <v>1.8610199999999999</v>
      </c>
      <c r="FQ239">
        <v>1.86006</v>
      </c>
      <c r="FR239">
        <v>1.8618399999999999</v>
      </c>
      <c r="FS239">
        <v>1.8583700000000001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-0.13</v>
      </c>
      <c r="GH239">
        <v>0.22850000000000001</v>
      </c>
      <c r="GI239">
        <v>-0.69928025100371916</v>
      </c>
      <c r="GJ239">
        <v>1.4630516110468079E-4</v>
      </c>
      <c r="GK239">
        <v>5.5642911680704064E-7</v>
      </c>
      <c r="GL239">
        <v>-2.6618900234199588E-10</v>
      </c>
      <c r="GM239">
        <v>-0.15148303708864999</v>
      </c>
      <c r="GN239">
        <v>8.1235993582925436E-3</v>
      </c>
      <c r="GO239">
        <v>6.4829555091776674E-5</v>
      </c>
      <c r="GP239">
        <v>-4.6489004256989501E-7</v>
      </c>
      <c r="GQ239">
        <v>2</v>
      </c>
      <c r="GR239">
        <v>2085</v>
      </c>
      <c r="GS239">
        <v>3</v>
      </c>
      <c r="GT239">
        <v>37</v>
      </c>
      <c r="GU239">
        <v>20.100000000000001</v>
      </c>
      <c r="GV239">
        <v>20.100000000000001</v>
      </c>
      <c r="GW239">
        <v>3.8269000000000002</v>
      </c>
      <c r="GX239">
        <v>2.5488300000000002</v>
      </c>
      <c r="GY239">
        <v>2.04834</v>
      </c>
      <c r="GZ239">
        <v>2.6184099999999999</v>
      </c>
      <c r="HA239">
        <v>2.1972700000000001</v>
      </c>
      <c r="HB239">
        <v>2.3083499999999999</v>
      </c>
      <c r="HC239">
        <v>42.244500000000002</v>
      </c>
      <c r="HD239">
        <v>14.946300000000001</v>
      </c>
      <c r="HE239">
        <v>18</v>
      </c>
      <c r="HF239">
        <v>597.33600000000001</v>
      </c>
      <c r="HG239">
        <v>730.94600000000003</v>
      </c>
      <c r="HH239">
        <v>31.0016</v>
      </c>
      <c r="HI239">
        <v>36.330599999999997</v>
      </c>
      <c r="HJ239">
        <v>30.000299999999999</v>
      </c>
      <c r="HK239">
        <v>36.0822</v>
      </c>
      <c r="HL239">
        <v>36.0458</v>
      </c>
      <c r="HM239">
        <v>76.522099999999995</v>
      </c>
      <c r="HN239">
        <v>20.977599999999999</v>
      </c>
      <c r="HO239">
        <v>97.013800000000003</v>
      </c>
      <c r="HP239">
        <v>31</v>
      </c>
      <c r="HQ239">
        <v>1497.71</v>
      </c>
      <c r="HR239">
        <v>38.278500000000001</v>
      </c>
      <c r="HS239">
        <v>98.799400000000006</v>
      </c>
      <c r="HT239">
        <v>98.273700000000005</v>
      </c>
    </row>
    <row r="240" spans="1:228" x14ac:dyDescent="0.2">
      <c r="A240">
        <v>225</v>
      </c>
      <c r="B240">
        <v>1665597625.0999999</v>
      </c>
      <c r="C240">
        <v>894.5</v>
      </c>
      <c r="D240" t="s">
        <v>809</v>
      </c>
      <c r="E240" t="s">
        <v>810</v>
      </c>
      <c r="F240">
        <v>4</v>
      </c>
      <c r="G240">
        <v>1665597623.0999999</v>
      </c>
      <c r="H240">
        <f t="shared" si="102"/>
        <v>7.5512491954976687E-4</v>
      </c>
      <c r="I240">
        <f t="shared" si="103"/>
        <v>0.7551249195497669</v>
      </c>
      <c r="J240">
        <f t="shared" si="104"/>
        <v>8.7038855363981558</v>
      </c>
      <c r="K240">
        <f t="shared" si="105"/>
        <v>1474.721428571429</v>
      </c>
      <c r="L240">
        <f t="shared" si="106"/>
        <v>1102.2293248605486</v>
      </c>
      <c r="M240">
        <f t="shared" si="107"/>
        <v>111.43723349690194</v>
      </c>
      <c r="N240">
        <f t="shared" si="108"/>
        <v>149.09680995775622</v>
      </c>
      <c r="O240">
        <f t="shared" si="109"/>
        <v>4.1791100842252231E-2</v>
      </c>
      <c r="P240">
        <f t="shared" si="110"/>
        <v>3.6669380260131823</v>
      </c>
      <c r="Q240">
        <f t="shared" si="111"/>
        <v>4.1528296265463789E-2</v>
      </c>
      <c r="R240">
        <f t="shared" si="112"/>
        <v>2.5978659158621006E-2</v>
      </c>
      <c r="S240">
        <f t="shared" si="113"/>
        <v>226.09861209395476</v>
      </c>
      <c r="T240">
        <f t="shared" si="114"/>
        <v>35.638941293745027</v>
      </c>
      <c r="U240">
        <f t="shared" si="115"/>
        <v>34.993128571428571</v>
      </c>
      <c r="V240">
        <f t="shared" si="116"/>
        <v>5.6462224065131554</v>
      </c>
      <c r="W240">
        <f t="shared" si="117"/>
        <v>70.021742262347658</v>
      </c>
      <c r="X240">
        <f t="shared" si="118"/>
        <v>3.8945940388003462</v>
      </c>
      <c r="Y240">
        <f t="shared" si="119"/>
        <v>5.5619781984410315</v>
      </c>
      <c r="Z240">
        <f t="shared" si="120"/>
        <v>1.7516283677128093</v>
      </c>
      <c r="AA240">
        <f t="shared" si="121"/>
        <v>-33.30100895214472</v>
      </c>
      <c r="AB240">
        <f t="shared" si="122"/>
        <v>-53.611236156306227</v>
      </c>
      <c r="AC240">
        <f t="shared" si="123"/>
        <v>-3.4096744024279131</v>
      </c>
      <c r="AD240">
        <f t="shared" si="124"/>
        <v>135.77669258307589</v>
      </c>
      <c r="AE240">
        <f t="shared" si="125"/>
        <v>31.940777658770362</v>
      </c>
      <c r="AF240">
        <f t="shared" si="126"/>
        <v>0.62011857342434262</v>
      </c>
      <c r="AG240">
        <f t="shared" si="127"/>
        <v>8.7038855363981558</v>
      </c>
      <c r="AH240">
        <v>1547.072119269814</v>
      </c>
      <c r="AI240">
        <v>1536.375757575757</v>
      </c>
      <c r="AJ240">
        <v>1.7183772277149201</v>
      </c>
      <c r="AK240">
        <v>66.503047521225383</v>
      </c>
      <c r="AL240">
        <f t="shared" si="128"/>
        <v>0.7551249195497669</v>
      </c>
      <c r="AM240">
        <v>38.343772189253329</v>
      </c>
      <c r="AN240">
        <v>38.512340659340673</v>
      </c>
      <c r="AO240">
        <v>2.5151858616964649E-2</v>
      </c>
      <c r="AP240">
        <v>87.114648894913799</v>
      </c>
      <c r="AQ240">
        <v>80</v>
      </c>
      <c r="AR240">
        <v>12</v>
      </c>
      <c r="AS240">
        <f t="shared" si="129"/>
        <v>1</v>
      </c>
      <c r="AT240">
        <f t="shared" si="130"/>
        <v>0</v>
      </c>
      <c r="AU240">
        <f t="shared" si="131"/>
        <v>46831.475685843652</v>
      </c>
      <c r="AV240">
        <f t="shared" si="132"/>
        <v>1199.8971428571431</v>
      </c>
      <c r="AW240">
        <f t="shared" si="133"/>
        <v>1025.8384850227746</v>
      </c>
      <c r="AX240">
        <f t="shared" si="134"/>
        <v>0.85493868464432921</v>
      </c>
      <c r="AY240">
        <f t="shared" si="135"/>
        <v>0.18843166136355533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1665597623.0999999</v>
      </c>
      <c r="BF240">
        <v>1474.721428571429</v>
      </c>
      <c r="BG240">
        <v>1488.3685714285709</v>
      </c>
      <c r="BH240">
        <v>38.521557142857141</v>
      </c>
      <c r="BI240">
        <v>38.27389999999999</v>
      </c>
      <c r="BJ240">
        <v>1474.8514285714291</v>
      </c>
      <c r="BK240">
        <v>38.292999999999999</v>
      </c>
      <c r="BL240">
        <v>650.02071428571435</v>
      </c>
      <c r="BM240">
        <v>101.0014285714286</v>
      </c>
      <c r="BN240">
        <v>0.1002487142857143</v>
      </c>
      <c r="BO240">
        <v>34.721942857142857</v>
      </c>
      <c r="BP240">
        <v>34.993128571428571</v>
      </c>
      <c r="BQ240">
        <v>999.89999999999986</v>
      </c>
      <c r="BR240">
        <v>0</v>
      </c>
      <c r="BS240">
        <v>0</v>
      </c>
      <c r="BT240">
        <v>8967.4985714285722</v>
      </c>
      <c r="BU240">
        <v>0</v>
      </c>
      <c r="BV240">
        <v>262.99728571428568</v>
      </c>
      <c r="BW240">
        <v>-13.644414285714291</v>
      </c>
      <c r="BX240">
        <v>1533.805714285714</v>
      </c>
      <c r="BY240">
        <v>1547.601428571428</v>
      </c>
      <c r="BZ240">
        <v>0.24763814285714289</v>
      </c>
      <c r="CA240">
        <v>1488.3685714285709</v>
      </c>
      <c r="CB240">
        <v>38.27389999999999</v>
      </c>
      <c r="CC240">
        <v>3.8907314285714292</v>
      </c>
      <c r="CD240">
        <v>3.8657171428571431</v>
      </c>
      <c r="CE240">
        <v>28.428742857142851</v>
      </c>
      <c r="CF240">
        <v>28.317785714285719</v>
      </c>
      <c r="CG240">
        <v>1199.8971428571431</v>
      </c>
      <c r="CH240">
        <v>0.49996157142857139</v>
      </c>
      <c r="CI240">
        <v>0.50003842857142866</v>
      </c>
      <c r="CJ240">
        <v>0</v>
      </c>
      <c r="CK240">
        <v>770.71014285714296</v>
      </c>
      <c r="CL240">
        <v>4.9990899999999998</v>
      </c>
      <c r="CM240">
        <v>8414.3614285714284</v>
      </c>
      <c r="CN240">
        <v>9556.9071428571442</v>
      </c>
      <c r="CO240">
        <v>45.660428571428568</v>
      </c>
      <c r="CP240">
        <v>48.142714285714291</v>
      </c>
      <c r="CQ240">
        <v>46.5</v>
      </c>
      <c r="CR240">
        <v>47.375</v>
      </c>
      <c r="CS240">
        <v>47.125</v>
      </c>
      <c r="CT240">
        <v>597.4014285714286</v>
      </c>
      <c r="CU240">
        <v>597.49571428571437</v>
      </c>
      <c r="CV240">
        <v>0</v>
      </c>
      <c r="CW240">
        <v>1665597632.2</v>
      </c>
      <c r="CX240">
        <v>0</v>
      </c>
      <c r="CY240">
        <v>1665596416</v>
      </c>
      <c r="CZ240" t="s">
        <v>356</v>
      </c>
      <c r="DA240">
        <v>1665596416</v>
      </c>
      <c r="DB240">
        <v>1665596413.5</v>
      </c>
      <c r="DC240">
        <v>13</v>
      </c>
      <c r="DD240">
        <v>-1.9E-2</v>
      </c>
      <c r="DE240">
        <v>-8.0000000000000002E-3</v>
      </c>
      <c r="DF240">
        <v>-0.56100000000000005</v>
      </c>
      <c r="DG240">
        <v>0.20899999999999999</v>
      </c>
      <c r="DH240">
        <v>415</v>
      </c>
      <c r="DI240">
        <v>38</v>
      </c>
      <c r="DJ240">
        <v>0.55000000000000004</v>
      </c>
      <c r="DK240">
        <v>0.34</v>
      </c>
      <c r="DL240">
        <v>-13.57888780487805</v>
      </c>
      <c r="DM240">
        <v>7.9542857142842927E-2</v>
      </c>
      <c r="DN240">
        <v>0.211905803043414</v>
      </c>
      <c r="DO240">
        <v>1</v>
      </c>
      <c r="DP240">
        <v>0.171879666097561</v>
      </c>
      <c r="DQ240">
        <v>0.1184640886411151</v>
      </c>
      <c r="DR240">
        <v>0.1228534610465082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357</v>
      </c>
      <c r="EA240">
        <v>3.29372</v>
      </c>
      <c r="EB240">
        <v>2.62513</v>
      </c>
      <c r="EC240">
        <v>0.236036</v>
      </c>
      <c r="ED240">
        <v>0.23583299999999999</v>
      </c>
      <c r="EE240">
        <v>0.15026400000000001</v>
      </c>
      <c r="EF240">
        <v>0.14813399999999999</v>
      </c>
      <c r="EG240">
        <v>23025.1</v>
      </c>
      <c r="EH240">
        <v>23495.1</v>
      </c>
      <c r="EI240">
        <v>28068.2</v>
      </c>
      <c r="EJ240">
        <v>29628.400000000001</v>
      </c>
      <c r="EK240">
        <v>32762.5</v>
      </c>
      <c r="EL240">
        <v>35086.800000000003</v>
      </c>
      <c r="EM240">
        <v>39547.9</v>
      </c>
      <c r="EN240">
        <v>42402.8</v>
      </c>
      <c r="EO240">
        <v>2.0510000000000002</v>
      </c>
      <c r="EP240">
        <v>2.1297799999999998</v>
      </c>
      <c r="EQ240">
        <v>7.4438799999999999E-2</v>
      </c>
      <c r="ER240">
        <v>0</v>
      </c>
      <c r="ES240">
        <v>33.803699999999999</v>
      </c>
      <c r="ET240">
        <v>999.9</v>
      </c>
      <c r="EU240">
        <v>72.400000000000006</v>
      </c>
      <c r="EV240">
        <v>37.299999999999997</v>
      </c>
      <c r="EW240">
        <v>45.9375</v>
      </c>
      <c r="EX240">
        <v>56.952800000000003</v>
      </c>
      <c r="EY240">
        <v>-2.3998400000000002</v>
      </c>
      <c r="EZ240">
        <v>2</v>
      </c>
      <c r="FA240">
        <v>0.72800299999999996</v>
      </c>
      <c r="FB240">
        <v>1.7693300000000001</v>
      </c>
      <c r="FC240">
        <v>20.259399999999999</v>
      </c>
      <c r="FD240">
        <v>5.2175900000000004</v>
      </c>
      <c r="FE240">
        <v>12.008599999999999</v>
      </c>
      <c r="FF240">
        <v>4.9862000000000002</v>
      </c>
      <c r="FG240">
        <v>3.2846500000000001</v>
      </c>
      <c r="FH240">
        <v>7052.4</v>
      </c>
      <c r="FI240">
        <v>9999</v>
      </c>
      <c r="FJ240">
        <v>9999</v>
      </c>
      <c r="FK240">
        <v>515.9</v>
      </c>
      <c r="FL240">
        <v>1.8657900000000001</v>
      </c>
      <c r="FM240">
        <v>1.8621799999999999</v>
      </c>
      <c r="FN240">
        <v>1.86422</v>
      </c>
      <c r="FO240">
        <v>1.8603499999999999</v>
      </c>
      <c r="FP240">
        <v>1.86104</v>
      </c>
      <c r="FQ240">
        <v>1.8600699999999999</v>
      </c>
      <c r="FR240">
        <v>1.86185</v>
      </c>
      <c r="FS240">
        <v>1.8583700000000001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-0.13</v>
      </c>
      <c r="GH240">
        <v>0.22839999999999999</v>
      </c>
      <c r="GI240">
        <v>-0.69928025100371916</v>
      </c>
      <c r="GJ240">
        <v>1.4630516110468079E-4</v>
      </c>
      <c r="GK240">
        <v>5.5642911680704064E-7</v>
      </c>
      <c r="GL240">
        <v>-2.6618900234199588E-10</v>
      </c>
      <c r="GM240">
        <v>-0.15148303708864999</v>
      </c>
      <c r="GN240">
        <v>8.1235993582925436E-3</v>
      </c>
      <c r="GO240">
        <v>6.4829555091776674E-5</v>
      </c>
      <c r="GP240">
        <v>-4.6489004256989501E-7</v>
      </c>
      <c r="GQ240">
        <v>2</v>
      </c>
      <c r="GR240">
        <v>2085</v>
      </c>
      <c r="GS240">
        <v>3</v>
      </c>
      <c r="GT240">
        <v>37</v>
      </c>
      <c r="GU240">
        <v>20.2</v>
      </c>
      <c r="GV240">
        <v>20.2</v>
      </c>
      <c r="GW240">
        <v>3.8403299999999998</v>
      </c>
      <c r="GX240">
        <v>2.5427200000000001</v>
      </c>
      <c r="GY240">
        <v>2.04834</v>
      </c>
      <c r="GZ240">
        <v>2.6196299999999999</v>
      </c>
      <c r="HA240">
        <v>2.1972700000000001</v>
      </c>
      <c r="HB240">
        <v>2.3156699999999999</v>
      </c>
      <c r="HC240">
        <v>42.244500000000002</v>
      </c>
      <c r="HD240">
        <v>14.946300000000001</v>
      </c>
      <c r="HE240">
        <v>18</v>
      </c>
      <c r="HF240">
        <v>597.71</v>
      </c>
      <c r="HG240">
        <v>730.87900000000002</v>
      </c>
      <c r="HH240">
        <v>31.001999999999999</v>
      </c>
      <c r="HI240">
        <v>36.3354</v>
      </c>
      <c r="HJ240">
        <v>30.000499999999999</v>
      </c>
      <c r="HK240">
        <v>36.086399999999998</v>
      </c>
      <c r="HL240">
        <v>36.048299999999998</v>
      </c>
      <c r="HM240">
        <v>76.784400000000005</v>
      </c>
      <c r="HN240">
        <v>20.977599999999999</v>
      </c>
      <c r="HO240">
        <v>97.013800000000003</v>
      </c>
      <c r="HP240">
        <v>31</v>
      </c>
      <c r="HQ240">
        <v>1504.39</v>
      </c>
      <c r="HR240">
        <v>38.285699999999999</v>
      </c>
      <c r="HS240">
        <v>98.799899999999994</v>
      </c>
      <c r="HT240">
        <v>98.2774</v>
      </c>
    </row>
    <row r="241" spans="1:228" x14ac:dyDescent="0.2">
      <c r="A241">
        <v>226</v>
      </c>
      <c r="B241">
        <v>1665597629.0999999</v>
      </c>
      <c r="C241">
        <v>898.5</v>
      </c>
      <c r="D241" t="s">
        <v>811</v>
      </c>
      <c r="E241" t="s">
        <v>812</v>
      </c>
      <c r="F241">
        <v>4</v>
      </c>
      <c r="G241">
        <v>1665597626.7874999</v>
      </c>
      <c r="H241">
        <f t="shared" si="102"/>
        <v>5.184051383689722E-4</v>
      </c>
      <c r="I241">
        <f t="shared" si="103"/>
        <v>0.51840513836897217</v>
      </c>
      <c r="J241">
        <f t="shared" si="104"/>
        <v>7.9783358017470984</v>
      </c>
      <c r="K241">
        <f t="shared" si="105"/>
        <v>1480.8675000000001</v>
      </c>
      <c r="L241">
        <f t="shared" si="106"/>
        <v>995.42879511733042</v>
      </c>
      <c r="M241">
        <f t="shared" si="107"/>
        <v>100.6393400989824</v>
      </c>
      <c r="N241">
        <f t="shared" si="108"/>
        <v>149.71791925756312</v>
      </c>
      <c r="O241">
        <f t="shared" si="109"/>
        <v>2.8516938154931486E-2</v>
      </c>
      <c r="P241">
        <f t="shared" si="110"/>
        <v>3.674094273541161</v>
      </c>
      <c r="Q241">
        <f t="shared" si="111"/>
        <v>2.8394542600255861E-2</v>
      </c>
      <c r="R241">
        <f t="shared" si="112"/>
        <v>1.775754194463549E-2</v>
      </c>
      <c r="S241">
        <f t="shared" si="113"/>
        <v>226.13311048684389</v>
      </c>
      <c r="T241">
        <f t="shared" si="114"/>
        <v>35.694040083540258</v>
      </c>
      <c r="U241">
        <f t="shared" si="115"/>
        <v>35.010787500000013</v>
      </c>
      <c r="V241">
        <f t="shared" si="116"/>
        <v>5.6517464290252812</v>
      </c>
      <c r="W241">
        <f t="shared" si="117"/>
        <v>69.966503121549422</v>
      </c>
      <c r="X241">
        <f t="shared" si="118"/>
        <v>3.8930457895669219</v>
      </c>
      <c r="Y241">
        <f t="shared" si="119"/>
        <v>5.564156583334916</v>
      </c>
      <c r="Z241">
        <f t="shared" si="120"/>
        <v>1.7587006394583593</v>
      </c>
      <c r="AA241">
        <f t="shared" si="121"/>
        <v>-22.861666602071676</v>
      </c>
      <c r="AB241">
        <f t="shared" si="122"/>
        <v>-55.815839747769466</v>
      </c>
      <c r="AC241">
        <f t="shared" si="123"/>
        <v>-3.5433995983316087</v>
      </c>
      <c r="AD241">
        <f t="shared" si="124"/>
        <v>143.91220453867115</v>
      </c>
      <c r="AE241">
        <f t="shared" si="125"/>
        <v>31.949675203359011</v>
      </c>
      <c r="AF241">
        <f t="shared" si="126"/>
        <v>0.6181807154711263</v>
      </c>
      <c r="AG241">
        <f t="shared" si="127"/>
        <v>7.9783358017470984</v>
      </c>
      <c r="AH241">
        <v>1554.0120297602541</v>
      </c>
      <c r="AI241">
        <v>1543.386787878788</v>
      </c>
      <c r="AJ241">
        <v>1.778429636262445</v>
      </c>
      <c r="AK241">
        <v>66.503047521225383</v>
      </c>
      <c r="AL241">
        <f t="shared" si="128"/>
        <v>0.51840513836897217</v>
      </c>
      <c r="AM241">
        <v>38.258377431828123</v>
      </c>
      <c r="AN241">
        <v>38.502057142857183</v>
      </c>
      <c r="AO241">
        <v>-6.9286030709545749E-3</v>
      </c>
      <c r="AP241">
        <v>87.114648894913799</v>
      </c>
      <c r="AQ241">
        <v>81</v>
      </c>
      <c r="AR241">
        <v>12</v>
      </c>
      <c r="AS241">
        <f t="shared" si="129"/>
        <v>1</v>
      </c>
      <c r="AT241">
        <f t="shared" si="130"/>
        <v>0</v>
      </c>
      <c r="AU241">
        <f t="shared" si="131"/>
        <v>46957.531554528665</v>
      </c>
      <c r="AV241">
        <f t="shared" si="132"/>
        <v>1200.08</v>
      </c>
      <c r="AW241">
        <f t="shared" si="133"/>
        <v>1025.9948385942196</v>
      </c>
      <c r="AX241">
        <f t="shared" si="134"/>
        <v>0.85493870291498864</v>
      </c>
      <c r="AY241">
        <f t="shared" si="135"/>
        <v>0.18843169662592818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1665597626.7874999</v>
      </c>
      <c r="BF241">
        <v>1480.8675000000001</v>
      </c>
      <c r="BG241">
        <v>1494.51875</v>
      </c>
      <c r="BH241">
        <v>38.5063125</v>
      </c>
      <c r="BI241">
        <v>38.259425</v>
      </c>
      <c r="BJ241">
        <v>1480.9949999999999</v>
      </c>
      <c r="BK241">
        <v>38.277925000000003</v>
      </c>
      <c r="BL241">
        <v>650.01975000000004</v>
      </c>
      <c r="BM241">
        <v>101.001625</v>
      </c>
      <c r="BN241">
        <v>9.9870750000000008E-2</v>
      </c>
      <c r="BO241">
        <v>34.728999999999999</v>
      </c>
      <c r="BP241">
        <v>35.010787500000013</v>
      </c>
      <c r="BQ241">
        <v>999.9</v>
      </c>
      <c r="BR241">
        <v>0</v>
      </c>
      <c r="BS241">
        <v>0</v>
      </c>
      <c r="BT241">
        <v>8992.1862500000007</v>
      </c>
      <c r="BU241">
        <v>0</v>
      </c>
      <c r="BV241">
        <v>270.322</v>
      </c>
      <c r="BW241">
        <v>-13.6486375</v>
      </c>
      <c r="BX241">
        <v>1540.1737499999999</v>
      </c>
      <c r="BY241">
        <v>1553.9712500000001</v>
      </c>
      <c r="BZ241">
        <v>0.246892375</v>
      </c>
      <c r="CA241">
        <v>1494.51875</v>
      </c>
      <c r="CB241">
        <v>38.259425</v>
      </c>
      <c r="CC241">
        <v>3.8892099999999998</v>
      </c>
      <c r="CD241">
        <v>3.8642725000000002</v>
      </c>
      <c r="CE241">
        <v>28.422025000000001</v>
      </c>
      <c r="CF241">
        <v>28.311362500000001</v>
      </c>
      <c r="CG241">
        <v>1200.08</v>
      </c>
      <c r="CH241">
        <v>0.49996262499999999</v>
      </c>
      <c r="CI241">
        <v>0.50003737500000001</v>
      </c>
      <c r="CJ241">
        <v>0</v>
      </c>
      <c r="CK241">
        <v>770.56399999999996</v>
      </c>
      <c r="CL241">
        <v>4.9990899999999998</v>
      </c>
      <c r="CM241">
        <v>8419.5650000000005</v>
      </c>
      <c r="CN241">
        <v>9558.3662499999991</v>
      </c>
      <c r="CO241">
        <v>45.686999999999998</v>
      </c>
      <c r="CP241">
        <v>48.179250000000003</v>
      </c>
      <c r="CQ241">
        <v>46.5</v>
      </c>
      <c r="CR241">
        <v>47.382750000000001</v>
      </c>
      <c r="CS241">
        <v>47.140500000000003</v>
      </c>
      <c r="CT241">
        <v>597.49249999999995</v>
      </c>
      <c r="CU241">
        <v>597.58750000000009</v>
      </c>
      <c r="CV241">
        <v>0</v>
      </c>
      <c r="CW241">
        <v>1665597636.4000001</v>
      </c>
      <c r="CX241">
        <v>0</v>
      </c>
      <c r="CY241">
        <v>1665596416</v>
      </c>
      <c r="CZ241" t="s">
        <v>356</v>
      </c>
      <c r="DA241">
        <v>1665596416</v>
      </c>
      <c r="DB241">
        <v>1665596413.5</v>
      </c>
      <c r="DC241">
        <v>13</v>
      </c>
      <c r="DD241">
        <v>-1.9E-2</v>
      </c>
      <c r="DE241">
        <v>-8.0000000000000002E-3</v>
      </c>
      <c r="DF241">
        <v>-0.56100000000000005</v>
      </c>
      <c r="DG241">
        <v>0.20899999999999999</v>
      </c>
      <c r="DH241">
        <v>415</v>
      </c>
      <c r="DI241">
        <v>38</v>
      </c>
      <c r="DJ241">
        <v>0.55000000000000004</v>
      </c>
      <c r="DK241">
        <v>0.34</v>
      </c>
      <c r="DL241">
        <v>-13.6331425</v>
      </c>
      <c r="DM241">
        <v>0.59624577861163208</v>
      </c>
      <c r="DN241">
        <v>0.17210885928315831</v>
      </c>
      <c r="DO241">
        <v>0</v>
      </c>
      <c r="DP241">
        <v>0.2127867185</v>
      </c>
      <c r="DQ241">
        <v>-0.2230317613508449</v>
      </c>
      <c r="DR241">
        <v>0.1013765449632221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416</v>
      </c>
      <c r="EA241">
        <v>3.2935599999999998</v>
      </c>
      <c r="EB241">
        <v>2.6251600000000002</v>
      </c>
      <c r="EC241">
        <v>0.236676</v>
      </c>
      <c r="ED241">
        <v>0.23644100000000001</v>
      </c>
      <c r="EE241">
        <v>0.150229</v>
      </c>
      <c r="EF241">
        <v>0.14813799999999999</v>
      </c>
      <c r="EG241">
        <v>23005.599999999999</v>
      </c>
      <c r="EH241">
        <v>23475.7</v>
      </c>
      <c r="EI241">
        <v>28068</v>
      </c>
      <c r="EJ241">
        <v>29627.7</v>
      </c>
      <c r="EK241">
        <v>32763.599999999999</v>
      </c>
      <c r="EL241">
        <v>35086.1</v>
      </c>
      <c r="EM241">
        <v>39547.5</v>
      </c>
      <c r="EN241">
        <v>42402.2</v>
      </c>
      <c r="EO241">
        <v>2.0503999999999998</v>
      </c>
      <c r="EP241">
        <v>2.1298499999999998</v>
      </c>
      <c r="EQ241">
        <v>7.4535599999999994E-2</v>
      </c>
      <c r="ER241">
        <v>0</v>
      </c>
      <c r="ES241">
        <v>33.812100000000001</v>
      </c>
      <c r="ET241">
        <v>999.9</v>
      </c>
      <c r="EU241">
        <v>72.400000000000006</v>
      </c>
      <c r="EV241">
        <v>37.299999999999997</v>
      </c>
      <c r="EW241">
        <v>45.942100000000003</v>
      </c>
      <c r="EX241">
        <v>57.192799999999998</v>
      </c>
      <c r="EY241">
        <v>-2.4919899999999999</v>
      </c>
      <c r="EZ241">
        <v>2</v>
      </c>
      <c r="FA241">
        <v>0.728491</v>
      </c>
      <c r="FB241">
        <v>1.77597</v>
      </c>
      <c r="FC241">
        <v>20.259</v>
      </c>
      <c r="FD241">
        <v>5.21699</v>
      </c>
      <c r="FE241">
        <v>12.0091</v>
      </c>
      <c r="FF241">
        <v>4.9858500000000001</v>
      </c>
      <c r="FG241">
        <v>3.2845800000000001</v>
      </c>
      <c r="FH241">
        <v>7052.4</v>
      </c>
      <c r="FI241">
        <v>9999</v>
      </c>
      <c r="FJ241">
        <v>9999</v>
      </c>
      <c r="FK241">
        <v>515.9</v>
      </c>
      <c r="FL241">
        <v>1.8657900000000001</v>
      </c>
      <c r="FM241">
        <v>1.8621700000000001</v>
      </c>
      <c r="FN241">
        <v>1.8642099999999999</v>
      </c>
      <c r="FO241">
        <v>1.8603499999999999</v>
      </c>
      <c r="FP241">
        <v>1.8610199999999999</v>
      </c>
      <c r="FQ241">
        <v>1.86008</v>
      </c>
      <c r="FR241">
        <v>1.86185</v>
      </c>
      <c r="FS241">
        <v>1.8583700000000001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-0.12</v>
      </c>
      <c r="GH241">
        <v>0.2283</v>
      </c>
      <c r="GI241">
        <v>-0.69928025100371916</v>
      </c>
      <c r="GJ241">
        <v>1.4630516110468079E-4</v>
      </c>
      <c r="GK241">
        <v>5.5642911680704064E-7</v>
      </c>
      <c r="GL241">
        <v>-2.6618900234199588E-10</v>
      </c>
      <c r="GM241">
        <v>-0.15148303708864999</v>
      </c>
      <c r="GN241">
        <v>8.1235993582925436E-3</v>
      </c>
      <c r="GO241">
        <v>6.4829555091776674E-5</v>
      </c>
      <c r="GP241">
        <v>-4.6489004256989501E-7</v>
      </c>
      <c r="GQ241">
        <v>2</v>
      </c>
      <c r="GR241">
        <v>2085</v>
      </c>
      <c r="GS241">
        <v>3</v>
      </c>
      <c r="GT241">
        <v>37</v>
      </c>
      <c r="GU241">
        <v>20.2</v>
      </c>
      <c r="GV241">
        <v>20.3</v>
      </c>
      <c r="GW241">
        <v>3.8537599999999999</v>
      </c>
      <c r="GX241">
        <v>2.5378400000000001</v>
      </c>
      <c r="GY241">
        <v>2.04834</v>
      </c>
      <c r="GZ241">
        <v>2.6184099999999999</v>
      </c>
      <c r="HA241">
        <v>2.1972700000000001</v>
      </c>
      <c r="HB241">
        <v>2.36084</v>
      </c>
      <c r="HC241">
        <v>42.244500000000002</v>
      </c>
      <c r="HD241">
        <v>14.946300000000001</v>
      </c>
      <c r="HE241">
        <v>18</v>
      </c>
      <c r="HF241">
        <v>597.303</v>
      </c>
      <c r="HG241">
        <v>731.01199999999994</v>
      </c>
      <c r="HH241">
        <v>31.001899999999999</v>
      </c>
      <c r="HI241">
        <v>36.3399</v>
      </c>
      <c r="HJ241">
        <v>30.000499999999999</v>
      </c>
      <c r="HK241">
        <v>36.091099999999997</v>
      </c>
      <c r="HL241">
        <v>36.053600000000003</v>
      </c>
      <c r="HM241">
        <v>77.058199999999999</v>
      </c>
      <c r="HN241">
        <v>20.977599999999999</v>
      </c>
      <c r="HO241">
        <v>97.013800000000003</v>
      </c>
      <c r="HP241">
        <v>31</v>
      </c>
      <c r="HQ241">
        <v>1511.08</v>
      </c>
      <c r="HR241">
        <v>38.285699999999999</v>
      </c>
      <c r="HS241">
        <v>98.799099999999996</v>
      </c>
      <c r="HT241">
        <v>98.275599999999997</v>
      </c>
    </row>
    <row r="242" spans="1:228" x14ac:dyDescent="0.2">
      <c r="A242">
        <v>227</v>
      </c>
      <c r="B242">
        <v>1665597633.0999999</v>
      </c>
      <c r="C242">
        <v>902.5</v>
      </c>
      <c r="D242" t="s">
        <v>813</v>
      </c>
      <c r="E242" t="s">
        <v>814</v>
      </c>
      <c r="F242">
        <v>4</v>
      </c>
      <c r="G242">
        <v>1665597631.0999999</v>
      </c>
      <c r="H242">
        <f t="shared" si="102"/>
        <v>5.7066690903295433E-4</v>
      </c>
      <c r="I242">
        <f t="shared" si="103"/>
        <v>0.57066690903295436</v>
      </c>
      <c r="J242">
        <f t="shared" si="104"/>
        <v>8.6756124319160293</v>
      </c>
      <c r="K242">
        <f t="shared" si="105"/>
        <v>1488.1414285714291</v>
      </c>
      <c r="L242">
        <f t="shared" si="106"/>
        <v>1006.7593524978126</v>
      </c>
      <c r="M242">
        <f t="shared" si="107"/>
        <v>101.78521489189808</v>
      </c>
      <c r="N242">
        <f t="shared" si="108"/>
        <v>150.45382466115029</v>
      </c>
      <c r="O242">
        <f t="shared" si="109"/>
        <v>3.1328145951254958E-2</v>
      </c>
      <c r="P242">
        <f t="shared" si="110"/>
        <v>3.6790010761594725</v>
      </c>
      <c r="Q242">
        <f t="shared" si="111"/>
        <v>3.1180692732270317E-2</v>
      </c>
      <c r="R242">
        <f t="shared" si="112"/>
        <v>1.9501123031051067E-2</v>
      </c>
      <c r="S242">
        <f t="shared" si="113"/>
        <v>226.10752209377085</v>
      </c>
      <c r="T242">
        <f t="shared" si="114"/>
        <v>35.691531883533372</v>
      </c>
      <c r="U242">
        <f t="shared" si="115"/>
        <v>35.021500000000003</v>
      </c>
      <c r="V242">
        <f t="shared" si="116"/>
        <v>5.6550997753786163</v>
      </c>
      <c r="W242">
        <f t="shared" si="117"/>
        <v>69.911775293573314</v>
      </c>
      <c r="X242">
        <f t="shared" si="118"/>
        <v>3.8921071152208877</v>
      </c>
      <c r="Y242">
        <f t="shared" si="119"/>
        <v>5.5671696203925061</v>
      </c>
      <c r="Z242">
        <f t="shared" si="120"/>
        <v>1.7629926601577286</v>
      </c>
      <c r="AA242">
        <f t="shared" si="121"/>
        <v>-25.166410688353285</v>
      </c>
      <c r="AB242">
        <f t="shared" si="122"/>
        <v>-56.079870295805193</v>
      </c>
      <c r="AC242">
        <f t="shared" si="123"/>
        <v>-3.5557675542863527</v>
      </c>
      <c r="AD242">
        <f t="shared" si="124"/>
        <v>141.30547355532602</v>
      </c>
      <c r="AE242">
        <f t="shared" si="125"/>
        <v>31.820082500034072</v>
      </c>
      <c r="AF242">
        <f t="shared" si="126"/>
        <v>0.58536223744459503</v>
      </c>
      <c r="AG242">
        <f t="shared" si="127"/>
        <v>8.6756124319160293</v>
      </c>
      <c r="AH242">
        <v>1560.9438317378299</v>
      </c>
      <c r="AI242">
        <v>1550.288121212121</v>
      </c>
      <c r="AJ242">
        <v>1.711228835080761</v>
      </c>
      <c r="AK242">
        <v>66.503047521225383</v>
      </c>
      <c r="AL242">
        <f t="shared" si="128"/>
        <v>0.57066690903295436</v>
      </c>
      <c r="AM242">
        <v>38.261727764649947</v>
      </c>
      <c r="AN242">
        <v>38.494149450549457</v>
      </c>
      <c r="AO242">
        <v>-8.491270741698431E-4</v>
      </c>
      <c r="AP242">
        <v>87.114648894913799</v>
      </c>
      <c r="AQ242">
        <v>81</v>
      </c>
      <c r="AR242">
        <v>12</v>
      </c>
      <c r="AS242">
        <f t="shared" si="129"/>
        <v>1</v>
      </c>
      <c r="AT242">
        <f t="shared" si="130"/>
        <v>0</v>
      </c>
      <c r="AU242">
        <f t="shared" si="131"/>
        <v>47043.23313223623</v>
      </c>
      <c r="AV242">
        <f t="shared" si="132"/>
        <v>1199.9457142857141</v>
      </c>
      <c r="AW242">
        <f t="shared" si="133"/>
        <v>1025.879885022679</v>
      </c>
      <c r="AX242">
        <f t="shared" si="134"/>
        <v>0.85493857997846978</v>
      </c>
      <c r="AY242">
        <f t="shared" si="135"/>
        <v>0.18843145935844671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1665597631.0999999</v>
      </c>
      <c r="BF242">
        <v>1488.1414285714291</v>
      </c>
      <c r="BG242">
        <v>1501.721428571429</v>
      </c>
      <c r="BH242">
        <v>38.496899999999997</v>
      </c>
      <c r="BI242">
        <v>38.263100000000001</v>
      </c>
      <c r="BJ242">
        <v>1488.268571428571</v>
      </c>
      <c r="BK242">
        <v>38.268628571428572</v>
      </c>
      <c r="BL242">
        <v>649.97199999999998</v>
      </c>
      <c r="BM242">
        <v>101.002</v>
      </c>
      <c r="BN242">
        <v>9.9831971428571434E-2</v>
      </c>
      <c r="BO242">
        <v>34.738757142857153</v>
      </c>
      <c r="BP242">
        <v>35.021500000000003</v>
      </c>
      <c r="BQ242">
        <v>999.89999999999986</v>
      </c>
      <c r="BR242">
        <v>0</v>
      </c>
      <c r="BS242">
        <v>0</v>
      </c>
      <c r="BT242">
        <v>9009.1071428571431</v>
      </c>
      <c r="BU242">
        <v>0</v>
      </c>
      <c r="BV242">
        <v>279.06799999999998</v>
      </c>
      <c r="BW242">
        <v>-13.579000000000001</v>
      </c>
      <c r="BX242">
        <v>1547.724285714286</v>
      </c>
      <c r="BY242">
        <v>1561.467142857143</v>
      </c>
      <c r="BZ242">
        <v>0.23379457142857141</v>
      </c>
      <c r="CA242">
        <v>1501.721428571429</v>
      </c>
      <c r="CB242">
        <v>38.263100000000001</v>
      </c>
      <c r="CC242">
        <v>3.888264285714286</v>
      </c>
      <c r="CD242">
        <v>3.864648571428571</v>
      </c>
      <c r="CE242">
        <v>28.417842857142858</v>
      </c>
      <c r="CF242">
        <v>28.313042857142861</v>
      </c>
      <c r="CG242">
        <v>1199.9457142857141</v>
      </c>
      <c r="CH242">
        <v>0.49996528571428572</v>
      </c>
      <c r="CI242">
        <v>0.50003471428571433</v>
      </c>
      <c r="CJ242">
        <v>0</v>
      </c>
      <c r="CK242">
        <v>770.60042857142867</v>
      </c>
      <c r="CL242">
        <v>4.9990899999999998</v>
      </c>
      <c r="CM242">
        <v>8421.6942857142858</v>
      </c>
      <c r="CN242">
        <v>9557.3014285714289</v>
      </c>
      <c r="CO242">
        <v>45.686999999999998</v>
      </c>
      <c r="CP242">
        <v>48.186999999999998</v>
      </c>
      <c r="CQ242">
        <v>46.5</v>
      </c>
      <c r="CR242">
        <v>47.401571428571437</v>
      </c>
      <c r="CS242">
        <v>47.160428571428568</v>
      </c>
      <c r="CT242">
        <v>597.42999999999995</v>
      </c>
      <c r="CU242">
        <v>597.51571428571435</v>
      </c>
      <c r="CV242">
        <v>0</v>
      </c>
      <c r="CW242">
        <v>1665597640</v>
      </c>
      <c r="CX242">
        <v>0</v>
      </c>
      <c r="CY242">
        <v>1665596416</v>
      </c>
      <c r="CZ242" t="s">
        <v>356</v>
      </c>
      <c r="DA242">
        <v>1665596416</v>
      </c>
      <c r="DB242">
        <v>1665596413.5</v>
      </c>
      <c r="DC242">
        <v>13</v>
      </c>
      <c r="DD242">
        <v>-1.9E-2</v>
      </c>
      <c r="DE242">
        <v>-8.0000000000000002E-3</v>
      </c>
      <c r="DF242">
        <v>-0.56100000000000005</v>
      </c>
      <c r="DG242">
        <v>0.20899999999999999</v>
      </c>
      <c r="DH242">
        <v>415</v>
      </c>
      <c r="DI242">
        <v>38</v>
      </c>
      <c r="DJ242">
        <v>0.55000000000000004</v>
      </c>
      <c r="DK242">
        <v>0.34</v>
      </c>
      <c r="DL242">
        <v>-13.565692500000001</v>
      </c>
      <c r="DM242">
        <v>-0.21739474671670381</v>
      </c>
      <c r="DN242">
        <v>0.1228604480447226</v>
      </c>
      <c r="DO242">
        <v>0</v>
      </c>
      <c r="DP242">
        <v>0.19607566849999999</v>
      </c>
      <c r="DQ242">
        <v>0.30320543369605968</v>
      </c>
      <c r="DR242">
        <v>8.8395636355006427E-2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416</v>
      </c>
      <c r="EA242">
        <v>3.29359</v>
      </c>
      <c r="EB242">
        <v>2.6253000000000002</v>
      </c>
      <c r="EC242">
        <v>0.23730699999999999</v>
      </c>
      <c r="ED242">
        <v>0.23708899999999999</v>
      </c>
      <c r="EE242">
        <v>0.15021000000000001</v>
      </c>
      <c r="EF242">
        <v>0.148145</v>
      </c>
      <c r="EG242">
        <v>22986</v>
      </c>
      <c r="EH242">
        <v>23455.7</v>
      </c>
      <c r="EI242">
        <v>28067.599999999999</v>
      </c>
      <c r="EJ242">
        <v>29627.8</v>
      </c>
      <c r="EK242">
        <v>32764.2</v>
      </c>
      <c r="EL242">
        <v>35085.9</v>
      </c>
      <c r="EM242">
        <v>39547.4</v>
      </c>
      <c r="EN242">
        <v>42402.1</v>
      </c>
      <c r="EO242">
        <v>2.05037</v>
      </c>
      <c r="EP242">
        <v>2.1295999999999999</v>
      </c>
      <c r="EQ242">
        <v>7.4066199999999999E-2</v>
      </c>
      <c r="ER242">
        <v>0</v>
      </c>
      <c r="ES242">
        <v>33.823799999999999</v>
      </c>
      <c r="ET242">
        <v>999.9</v>
      </c>
      <c r="EU242">
        <v>72.400000000000006</v>
      </c>
      <c r="EV242">
        <v>37.299999999999997</v>
      </c>
      <c r="EW242">
        <v>45.940300000000001</v>
      </c>
      <c r="EX242">
        <v>56.982799999999997</v>
      </c>
      <c r="EY242">
        <v>-2.37981</v>
      </c>
      <c r="EZ242">
        <v>2</v>
      </c>
      <c r="FA242">
        <v>0.72885200000000006</v>
      </c>
      <c r="FB242">
        <v>1.7832600000000001</v>
      </c>
      <c r="FC242">
        <v>20.2591</v>
      </c>
      <c r="FD242">
        <v>5.21774</v>
      </c>
      <c r="FE242">
        <v>12.0083</v>
      </c>
      <c r="FF242">
        <v>4.9859</v>
      </c>
      <c r="FG242">
        <v>3.2846500000000001</v>
      </c>
      <c r="FH242">
        <v>7052.7</v>
      </c>
      <c r="FI242">
        <v>9999</v>
      </c>
      <c r="FJ242">
        <v>9999</v>
      </c>
      <c r="FK242">
        <v>515.9</v>
      </c>
      <c r="FL242">
        <v>1.86581</v>
      </c>
      <c r="FM242">
        <v>1.8621799999999999</v>
      </c>
      <c r="FN242">
        <v>1.8642099999999999</v>
      </c>
      <c r="FO242">
        <v>1.8603499999999999</v>
      </c>
      <c r="FP242">
        <v>1.8610100000000001</v>
      </c>
      <c r="FQ242">
        <v>1.86005</v>
      </c>
      <c r="FR242">
        <v>1.8618399999999999</v>
      </c>
      <c r="FS242">
        <v>1.8583700000000001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-0.12</v>
      </c>
      <c r="GH242">
        <v>0.2283</v>
      </c>
      <c r="GI242">
        <v>-0.69928025100371916</v>
      </c>
      <c r="GJ242">
        <v>1.4630516110468079E-4</v>
      </c>
      <c r="GK242">
        <v>5.5642911680704064E-7</v>
      </c>
      <c r="GL242">
        <v>-2.6618900234199588E-10</v>
      </c>
      <c r="GM242">
        <v>-0.15148303708864999</v>
      </c>
      <c r="GN242">
        <v>8.1235993582925436E-3</v>
      </c>
      <c r="GO242">
        <v>6.4829555091776674E-5</v>
      </c>
      <c r="GP242">
        <v>-4.6489004256989501E-7</v>
      </c>
      <c r="GQ242">
        <v>2</v>
      </c>
      <c r="GR242">
        <v>2085</v>
      </c>
      <c r="GS242">
        <v>3</v>
      </c>
      <c r="GT242">
        <v>37</v>
      </c>
      <c r="GU242">
        <v>20.3</v>
      </c>
      <c r="GV242">
        <v>20.3</v>
      </c>
      <c r="GW242">
        <v>3.8659699999999999</v>
      </c>
      <c r="GX242">
        <v>2.5390600000000001</v>
      </c>
      <c r="GY242">
        <v>2.04834</v>
      </c>
      <c r="GZ242">
        <v>2.6184099999999999</v>
      </c>
      <c r="HA242">
        <v>2.1972700000000001</v>
      </c>
      <c r="HB242">
        <v>2.36694</v>
      </c>
      <c r="HC242">
        <v>42.244500000000002</v>
      </c>
      <c r="HD242">
        <v>14.9551</v>
      </c>
      <c r="HE242">
        <v>18</v>
      </c>
      <c r="HF242">
        <v>597.32500000000005</v>
      </c>
      <c r="HG242">
        <v>730.827</v>
      </c>
      <c r="HH242">
        <v>31.001899999999999</v>
      </c>
      <c r="HI242">
        <v>36.344099999999997</v>
      </c>
      <c r="HJ242">
        <v>30.000499999999999</v>
      </c>
      <c r="HK242">
        <v>36.095599999999997</v>
      </c>
      <c r="HL242">
        <v>36.058199999999999</v>
      </c>
      <c r="HM242">
        <v>77.319500000000005</v>
      </c>
      <c r="HN242">
        <v>20.977599999999999</v>
      </c>
      <c r="HO242">
        <v>97.013800000000003</v>
      </c>
      <c r="HP242">
        <v>31</v>
      </c>
      <c r="HQ242">
        <v>1517.76</v>
      </c>
      <c r="HR242">
        <v>38.285699999999999</v>
      </c>
      <c r="HS242">
        <v>98.798199999999994</v>
      </c>
      <c r="HT242">
        <v>98.275599999999997</v>
      </c>
    </row>
    <row r="243" spans="1:228" x14ac:dyDescent="0.2">
      <c r="A243">
        <v>228</v>
      </c>
      <c r="B243">
        <v>1665597637.0999999</v>
      </c>
      <c r="C243">
        <v>906.5</v>
      </c>
      <c r="D243" t="s">
        <v>815</v>
      </c>
      <c r="E243" t="s">
        <v>816</v>
      </c>
      <c r="F243">
        <v>4</v>
      </c>
      <c r="G243">
        <v>1665597634.7874999</v>
      </c>
      <c r="H243">
        <f t="shared" si="102"/>
        <v>5.6496932524045199E-4</v>
      </c>
      <c r="I243">
        <f t="shared" si="103"/>
        <v>0.56496932524045196</v>
      </c>
      <c r="J243">
        <f t="shared" si="104"/>
        <v>7.4586367837188456</v>
      </c>
      <c r="K243">
        <f t="shared" si="105"/>
        <v>1494.3587500000001</v>
      </c>
      <c r="L243">
        <f t="shared" si="106"/>
        <v>1070.5406098373633</v>
      </c>
      <c r="M243">
        <f t="shared" si="107"/>
        <v>108.2324081643156</v>
      </c>
      <c r="N243">
        <f t="shared" si="108"/>
        <v>151.08072004712434</v>
      </c>
      <c r="O243">
        <f t="shared" si="109"/>
        <v>3.101724806909369E-2</v>
      </c>
      <c r="P243">
        <f t="shared" si="110"/>
        <v>3.6728021182353565</v>
      </c>
      <c r="Q243">
        <f t="shared" si="111"/>
        <v>3.0872456927198637E-2</v>
      </c>
      <c r="R243">
        <f t="shared" si="112"/>
        <v>1.9308237988343552E-2</v>
      </c>
      <c r="S243">
        <f t="shared" si="113"/>
        <v>226.13041311033439</v>
      </c>
      <c r="T243">
        <f t="shared" si="114"/>
        <v>35.700597932320683</v>
      </c>
      <c r="U243">
        <f t="shared" si="115"/>
        <v>35.019462500000003</v>
      </c>
      <c r="V243">
        <f t="shared" si="116"/>
        <v>5.6544618412425995</v>
      </c>
      <c r="W243">
        <f t="shared" si="117"/>
        <v>69.879406551566291</v>
      </c>
      <c r="X243">
        <f t="shared" si="118"/>
        <v>3.8916554563453727</v>
      </c>
      <c r="Y243">
        <f t="shared" si="119"/>
        <v>5.5691020407759089</v>
      </c>
      <c r="Z243">
        <f t="shared" si="120"/>
        <v>1.7628063848972269</v>
      </c>
      <c r="AA243">
        <f t="shared" si="121"/>
        <v>-24.915147243103934</v>
      </c>
      <c r="AB243">
        <f t="shared" si="122"/>
        <v>-54.343325185245007</v>
      </c>
      <c r="AC243">
        <f t="shared" si="123"/>
        <v>-3.4515476615080174</v>
      </c>
      <c r="AD243">
        <f t="shared" si="124"/>
        <v>143.42039302047743</v>
      </c>
      <c r="AE243">
        <f t="shared" si="125"/>
        <v>31.936715849412799</v>
      </c>
      <c r="AF243">
        <f t="shared" si="126"/>
        <v>0.56051182187322213</v>
      </c>
      <c r="AG243">
        <f t="shared" si="127"/>
        <v>7.4586367837188456</v>
      </c>
      <c r="AH243">
        <v>1568.010594168318</v>
      </c>
      <c r="AI243">
        <v>1557.466606060606</v>
      </c>
      <c r="AJ243">
        <v>1.813965680113627</v>
      </c>
      <c r="AK243">
        <v>66.503047521225383</v>
      </c>
      <c r="AL243">
        <f t="shared" si="128"/>
        <v>0.56496932524045196</v>
      </c>
      <c r="AM243">
        <v>38.264998215441977</v>
      </c>
      <c r="AN243">
        <v>38.491975824175867</v>
      </c>
      <c r="AO243">
        <v>-2.5239168772216999E-4</v>
      </c>
      <c r="AP243">
        <v>87.114648894913799</v>
      </c>
      <c r="AQ243">
        <v>81</v>
      </c>
      <c r="AR243">
        <v>12</v>
      </c>
      <c r="AS243">
        <f t="shared" si="129"/>
        <v>1</v>
      </c>
      <c r="AT243">
        <f t="shared" si="130"/>
        <v>0</v>
      </c>
      <c r="AU243">
        <f t="shared" si="131"/>
        <v>46932.124939988273</v>
      </c>
      <c r="AV243">
        <f t="shared" si="132"/>
        <v>1200.0762500000001</v>
      </c>
      <c r="AW243">
        <f t="shared" si="133"/>
        <v>1025.9906010934376</v>
      </c>
      <c r="AX243">
        <f t="shared" si="134"/>
        <v>0.85493784340239842</v>
      </c>
      <c r="AY243">
        <f t="shared" si="135"/>
        <v>0.18843003776662889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1665597634.7874999</v>
      </c>
      <c r="BF243">
        <v>1494.3587500000001</v>
      </c>
      <c r="BG243">
        <v>1507.9725000000001</v>
      </c>
      <c r="BH243">
        <v>38.492862500000001</v>
      </c>
      <c r="BI243">
        <v>38.269000000000013</v>
      </c>
      <c r="BJ243">
        <v>1494.4862499999999</v>
      </c>
      <c r="BK243">
        <v>38.264625000000002</v>
      </c>
      <c r="BL243">
        <v>650.0095</v>
      </c>
      <c r="BM243">
        <v>101.000625</v>
      </c>
      <c r="BN243">
        <v>0.100077925</v>
      </c>
      <c r="BO243">
        <v>34.745012500000001</v>
      </c>
      <c r="BP243">
        <v>35.019462500000003</v>
      </c>
      <c r="BQ243">
        <v>999.9</v>
      </c>
      <c r="BR243">
        <v>0</v>
      </c>
      <c r="BS243">
        <v>0</v>
      </c>
      <c r="BT243">
        <v>8987.8125</v>
      </c>
      <c r="BU243">
        <v>0</v>
      </c>
      <c r="BV243">
        <v>284.06637499999999</v>
      </c>
      <c r="BW243">
        <v>-13.613512500000001</v>
      </c>
      <c r="BX243">
        <v>1554.1837499999999</v>
      </c>
      <c r="BY243">
        <v>1567.9762499999999</v>
      </c>
      <c r="BZ243">
        <v>0.22386012499999999</v>
      </c>
      <c r="CA243">
        <v>1507.9725000000001</v>
      </c>
      <c r="CB243">
        <v>38.269000000000013</v>
      </c>
      <c r="CC243">
        <v>3.8877950000000001</v>
      </c>
      <c r="CD243">
        <v>3.8651849999999999</v>
      </c>
      <c r="CE243">
        <v>28.415749999999999</v>
      </c>
      <c r="CF243">
        <v>28.315437500000002</v>
      </c>
      <c r="CG243">
        <v>1200.0762500000001</v>
      </c>
      <c r="CH243">
        <v>0.49998900000000002</v>
      </c>
      <c r="CI243">
        <v>0.50001099999999998</v>
      </c>
      <c r="CJ243">
        <v>0</v>
      </c>
      <c r="CK243">
        <v>770.49524999999994</v>
      </c>
      <c r="CL243">
        <v>4.9990899999999998</v>
      </c>
      <c r="CM243">
        <v>8424.4124999999985</v>
      </c>
      <c r="CN243">
        <v>9558.4237499999999</v>
      </c>
      <c r="CO243">
        <v>45.686999999999998</v>
      </c>
      <c r="CP243">
        <v>48.186999999999998</v>
      </c>
      <c r="CQ243">
        <v>46.515500000000003</v>
      </c>
      <c r="CR243">
        <v>47.436999999999998</v>
      </c>
      <c r="CS243">
        <v>47.140500000000003</v>
      </c>
      <c r="CT243">
        <v>597.52499999999998</v>
      </c>
      <c r="CU243">
        <v>597.55124999999998</v>
      </c>
      <c r="CV243">
        <v>0</v>
      </c>
      <c r="CW243">
        <v>1665597644.2</v>
      </c>
      <c r="CX243">
        <v>0</v>
      </c>
      <c r="CY243">
        <v>1665596416</v>
      </c>
      <c r="CZ243" t="s">
        <v>356</v>
      </c>
      <c r="DA243">
        <v>1665596416</v>
      </c>
      <c r="DB243">
        <v>1665596413.5</v>
      </c>
      <c r="DC243">
        <v>13</v>
      </c>
      <c r="DD243">
        <v>-1.9E-2</v>
      </c>
      <c r="DE243">
        <v>-8.0000000000000002E-3</v>
      </c>
      <c r="DF243">
        <v>-0.56100000000000005</v>
      </c>
      <c r="DG243">
        <v>0.20899999999999999</v>
      </c>
      <c r="DH243">
        <v>415</v>
      </c>
      <c r="DI243">
        <v>38</v>
      </c>
      <c r="DJ243">
        <v>0.55000000000000004</v>
      </c>
      <c r="DK243">
        <v>0.34</v>
      </c>
      <c r="DL243">
        <v>-13.573365000000001</v>
      </c>
      <c r="DM243">
        <v>-0.58627317073168994</v>
      </c>
      <c r="DN243">
        <v>0.1166884903278811</v>
      </c>
      <c r="DO243">
        <v>0</v>
      </c>
      <c r="DP243">
        <v>0.19466389349999999</v>
      </c>
      <c r="DQ243">
        <v>0.5693963810881798</v>
      </c>
      <c r="DR243">
        <v>8.221928790481027E-2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0</v>
      </c>
      <c r="DY243">
        <v>2</v>
      </c>
      <c r="DZ243" t="s">
        <v>416</v>
      </c>
      <c r="EA243">
        <v>3.2936700000000001</v>
      </c>
      <c r="EB243">
        <v>2.6251000000000002</v>
      </c>
      <c r="EC243">
        <v>0.237952</v>
      </c>
      <c r="ED243">
        <v>0.23771</v>
      </c>
      <c r="EE243">
        <v>0.1502</v>
      </c>
      <c r="EF243">
        <v>0.14816099999999999</v>
      </c>
      <c r="EG243">
        <v>22966.3</v>
      </c>
      <c r="EH243">
        <v>23435.9</v>
      </c>
      <c r="EI243">
        <v>28067.3</v>
      </c>
      <c r="EJ243">
        <v>29627.1</v>
      </c>
      <c r="EK243">
        <v>32763.9</v>
      </c>
      <c r="EL243">
        <v>35084.699999999997</v>
      </c>
      <c r="EM243">
        <v>39546.5</v>
      </c>
      <c r="EN243">
        <v>42401.5</v>
      </c>
      <c r="EO243">
        <v>2.0505</v>
      </c>
      <c r="EP243">
        <v>2.1295500000000001</v>
      </c>
      <c r="EQ243">
        <v>7.3470199999999999E-2</v>
      </c>
      <c r="ER243">
        <v>0</v>
      </c>
      <c r="ES243">
        <v>33.835999999999999</v>
      </c>
      <c r="ET243">
        <v>999.9</v>
      </c>
      <c r="EU243">
        <v>72.400000000000006</v>
      </c>
      <c r="EV243">
        <v>37.299999999999997</v>
      </c>
      <c r="EW243">
        <v>45.936399999999999</v>
      </c>
      <c r="EX243">
        <v>57.192799999999998</v>
      </c>
      <c r="EY243">
        <v>-2.4759600000000002</v>
      </c>
      <c r="EZ243">
        <v>2</v>
      </c>
      <c r="FA243">
        <v>0.72939299999999996</v>
      </c>
      <c r="FB243">
        <v>1.7907500000000001</v>
      </c>
      <c r="FC243">
        <v>20.258700000000001</v>
      </c>
      <c r="FD243">
        <v>5.2171399999999997</v>
      </c>
      <c r="FE243">
        <v>12.008599999999999</v>
      </c>
      <c r="FF243">
        <v>4.9859999999999998</v>
      </c>
      <c r="FG243">
        <v>3.2845800000000001</v>
      </c>
      <c r="FH243">
        <v>7052.7</v>
      </c>
      <c r="FI243">
        <v>9999</v>
      </c>
      <c r="FJ243">
        <v>9999</v>
      </c>
      <c r="FK243">
        <v>515.9</v>
      </c>
      <c r="FL243">
        <v>1.8657999999999999</v>
      </c>
      <c r="FM243">
        <v>1.8621799999999999</v>
      </c>
      <c r="FN243">
        <v>1.8642399999999999</v>
      </c>
      <c r="FO243">
        <v>1.8603400000000001</v>
      </c>
      <c r="FP243">
        <v>1.8610199999999999</v>
      </c>
      <c r="FQ243">
        <v>1.8600699999999999</v>
      </c>
      <c r="FR243">
        <v>1.8618600000000001</v>
      </c>
      <c r="FS243">
        <v>1.8583700000000001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-0.13</v>
      </c>
      <c r="GH243">
        <v>0.22819999999999999</v>
      </c>
      <c r="GI243">
        <v>-0.69928025100371916</v>
      </c>
      <c r="GJ243">
        <v>1.4630516110468079E-4</v>
      </c>
      <c r="GK243">
        <v>5.5642911680704064E-7</v>
      </c>
      <c r="GL243">
        <v>-2.6618900234199588E-10</v>
      </c>
      <c r="GM243">
        <v>-0.15148303708864999</v>
      </c>
      <c r="GN243">
        <v>8.1235993582925436E-3</v>
      </c>
      <c r="GO243">
        <v>6.4829555091776674E-5</v>
      </c>
      <c r="GP243">
        <v>-4.6489004256989501E-7</v>
      </c>
      <c r="GQ243">
        <v>2</v>
      </c>
      <c r="GR243">
        <v>2085</v>
      </c>
      <c r="GS243">
        <v>3</v>
      </c>
      <c r="GT243">
        <v>37</v>
      </c>
      <c r="GU243">
        <v>20.399999999999999</v>
      </c>
      <c r="GV243">
        <v>20.399999999999999</v>
      </c>
      <c r="GW243">
        <v>3.88062</v>
      </c>
      <c r="GX243">
        <v>2.5463900000000002</v>
      </c>
      <c r="GY243">
        <v>2.04834</v>
      </c>
      <c r="GZ243">
        <v>2.6184099999999999</v>
      </c>
      <c r="HA243">
        <v>2.1972700000000001</v>
      </c>
      <c r="HB243">
        <v>2.3584000000000001</v>
      </c>
      <c r="HC243">
        <v>42.244500000000002</v>
      </c>
      <c r="HD243">
        <v>14.9551</v>
      </c>
      <c r="HE243">
        <v>18</v>
      </c>
      <c r="HF243">
        <v>597.45600000000002</v>
      </c>
      <c r="HG243">
        <v>730.84</v>
      </c>
      <c r="HH243">
        <v>31.002099999999999</v>
      </c>
      <c r="HI243">
        <v>36.349800000000002</v>
      </c>
      <c r="HJ243">
        <v>30.000599999999999</v>
      </c>
      <c r="HK243">
        <v>36.099800000000002</v>
      </c>
      <c r="HL243">
        <v>36.063600000000001</v>
      </c>
      <c r="HM243">
        <v>77.586200000000005</v>
      </c>
      <c r="HN243">
        <v>20.977599999999999</v>
      </c>
      <c r="HO243">
        <v>97.013800000000003</v>
      </c>
      <c r="HP243">
        <v>31</v>
      </c>
      <c r="HQ243">
        <v>1524.45</v>
      </c>
      <c r="HR243">
        <v>38.285699999999999</v>
      </c>
      <c r="HS243">
        <v>98.796499999999995</v>
      </c>
      <c r="HT243">
        <v>98.273799999999994</v>
      </c>
    </row>
    <row r="244" spans="1:228" x14ac:dyDescent="0.2">
      <c r="A244">
        <v>229</v>
      </c>
      <c r="B244">
        <v>1665597641.0999999</v>
      </c>
      <c r="C244">
        <v>910.5</v>
      </c>
      <c r="D244" t="s">
        <v>817</v>
      </c>
      <c r="E244" t="s">
        <v>818</v>
      </c>
      <c r="F244">
        <v>4</v>
      </c>
      <c r="G244">
        <v>1665597639.0999999</v>
      </c>
      <c r="H244">
        <f t="shared" si="102"/>
        <v>5.5068618264558485E-4</v>
      </c>
      <c r="I244">
        <f t="shared" si="103"/>
        <v>0.55068618264558489</v>
      </c>
      <c r="J244">
        <f t="shared" si="104"/>
        <v>8.5256337482147142</v>
      </c>
      <c r="K244">
        <f t="shared" si="105"/>
        <v>1501.6342857142861</v>
      </c>
      <c r="L244">
        <f t="shared" si="106"/>
        <v>1011.1093871087857</v>
      </c>
      <c r="M244">
        <f t="shared" si="107"/>
        <v>102.22305987575625</v>
      </c>
      <c r="N244">
        <f t="shared" si="108"/>
        <v>151.81507901829482</v>
      </c>
      <c r="O244">
        <f t="shared" si="109"/>
        <v>3.0183221517297604E-2</v>
      </c>
      <c r="P244">
        <f t="shared" si="110"/>
        <v>3.6737524139081854</v>
      </c>
      <c r="Q244">
        <f t="shared" si="111"/>
        <v>3.0046129017947301E-2</v>
      </c>
      <c r="R244">
        <f t="shared" si="112"/>
        <v>1.8791095793497515E-2</v>
      </c>
      <c r="S244">
        <f t="shared" si="113"/>
        <v>226.12233960719416</v>
      </c>
      <c r="T244">
        <f t="shared" si="114"/>
        <v>35.710187190309142</v>
      </c>
      <c r="U244">
        <f t="shared" si="115"/>
        <v>35.027885714285723</v>
      </c>
      <c r="V244">
        <f t="shared" si="116"/>
        <v>5.6570995254736633</v>
      </c>
      <c r="W244">
        <f t="shared" si="117"/>
        <v>69.852539735931032</v>
      </c>
      <c r="X244">
        <f t="shared" si="118"/>
        <v>3.8916428577894422</v>
      </c>
      <c r="Y244">
        <f t="shared" si="119"/>
        <v>5.5712260033798646</v>
      </c>
      <c r="Z244">
        <f t="shared" si="120"/>
        <v>1.7654566676842212</v>
      </c>
      <c r="AA244">
        <f t="shared" si="121"/>
        <v>-24.285260654670292</v>
      </c>
      <c r="AB244">
        <f t="shared" si="122"/>
        <v>-54.664377878260666</v>
      </c>
      <c r="AC244">
        <f t="shared" si="123"/>
        <v>-3.4712995159178508</v>
      </c>
      <c r="AD244">
        <f t="shared" si="124"/>
        <v>143.70140155834537</v>
      </c>
      <c r="AE244">
        <f t="shared" si="125"/>
        <v>31.693360857402471</v>
      </c>
      <c r="AF244">
        <f t="shared" si="126"/>
        <v>0.54244458235202242</v>
      </c>
      <c r="AG244">
        <f t="shared" si="127"/>
        <v>8.5256337482147142</v>
      </c>
      <c r="AH244">
        <v>1574.948665805163</v>
      </c>
      <c r="AI244">
        <v>1564.3295757575761</v>
      </c>
      <c r="AJ244">
        <v>1.718498276034375</v>
      </c>
      <c r="AK244">
        <v>66.503047521225383</v>
      </c>
      <c r="AL244">
        <f t="shared" si="128"/>
        <v>0.55068618264558489</v>
      </c>
      <c r="AM244">
        <v>38.273600764726403</v>
      </c>
      <c r="AN244">
        <v>38.493928571428569</v>
      </c>
      <c r="AO244">
        <v>-7.4437937694633575E-5</v>
      </c>
      <c r="AP244">
        <v>87.114648894913799</v>
      </c>
      <c r="AQ244">
        <v>80</v>
      </c>
      <c r="AR244">
        <v>12</v>
      </c>
      <c r="AS244">
        <f t="shared" si="129"/>
        <v>1</v>
      </c>
      <c r="AT244">
        <f t="shared" si="130"/>
        <v>0</v>
      </c>
      <c r="AU244">
        <f t="shared" si="131"/>
        <v>46947.953864618961</v>
      </c>
      <c r="AV244">
        <f t="shared" si="132"/>
        <v>1200.032857142857</v>
      </c>
      <c r="AW244">
        <f t="shared" si="133"/>
        <v>1025.9535562731573</v>
      </c>
      <c r="AX244">
        <f t="shared" si="134"/>
        <v>0.85493788788070124</v>
      </c>
      <c r="AY244">
        <f t="shared" si="135"/>
        <v>0.18843012360975347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1665597639.0999999</v>
      </c>
      <c r="BF244">
        <v>1501.6342857142861</v>
      </c>
      <c r="BG244">
        <v>1515.1371428571431</v>
      </c>
      <c r="BH244">
        <v>38.493042857142861</v>
      </c>
      <c r="BI244">
        <v>38.276400000000002</v>
      </c>
      <c r="BJ244">
        <v>1501.758571428571</v>
      </c>
      <c r="BK244">
        <v>38.264828571428573</v>
      </c>
      <c r="BL244">
        <v>650.02071428571423</v>
      </c>
      <c r="BM244">
        <v>100.99985714285719</v>
      </c>
      <c r="BN244">
        <v>0.1000447857142857</v>
      </c>
      <c r="BO244">
        <v>34.751885714285713</v>
      </c>
      <c r="BP244">
        <v>35.027885714285723</v>
      </c>
      <c r="BQ244">
        <v>999.89999999999986</v>
      </c>
      <c r="BR244">
        <v>0</v>
      </c>
      <c r="BS244">
        <v>0</v>
      </c>
      <c r="BT244">
        <v>8991.1628571428555</v>
      </c>
      <c r="BU244">
        <v>0</v>
      </c>
      <c r="BV244">
        <v>288.28685714285712</v>
      </c>
      <c r="BW244">
        <v>-13.50548571428571</v>
      </c>
      <c r="BX244">
        <v>1561.7514285714281</v>
      </c>
      <c r="BY244">
        <v>1575.441428571429</v>
      </c>
      <c r="BZ244">
        <v>0.21664800000000001</v>
      </c>
      <c r="CA244">
        <v>1515.1371428571431</v>
      </c>
      <c r="CB244">
        <v>38.276400000000002</v>
      </c>
      <c r="CC244">
        <v>3.8877957142857151</v>
      </c>
      <c r="CD244">
        <v>3.86591</v>
      </c>
      <c r="CE244">
        <v>28.415757142857139</v>
      </c>
      <c r="CF244">
        <v>28.318671428571431</v>
      </c>
      <c r="CG244">
        <v>1200.032857142857</v>
      </c>
      <c r="CH244">
        <v>0.49998742857142853</v>
      </c>
      <c r="CI244">
        <v>0.50001228571428569</v>
      </c>
      <c r="CJ244">
        <v>0</v>
      </c>
      <c r="CK244">
        <v>770.26328571428564</v>
      </c>
      <c r="CL244">
        <v>4.9990899999999998</v>
      </c>
      <c r="CM244">
        <v>8425.795714285714</v>
      </c>
      <c r="CN244">
        <v>9558.0528571428567</v>
      </c>
      <c r="CO244">
        <v>45.686999999999998</v>
      </c>
      <c r="CP244">
        <v>48.241</v>
      </c>
      <c r="CQ244">
        <v>46.561999999999998</v>
      </c>
      <c r="CR244">
        <v>47.436999999999998</v>
      </c>
      <c r="CS244">
        <v>47.186999999999998</v>
      </c>
      <c r="CT244">
        <v>597.5</v>
      </c>
      <c r="CU244">
        <v>597.53</v>
      </c>
      <c r="CV244">
        <v>0</v>
      </c>
      <c r="CW244">
        <v>1665597648.4000001</v>
      </c>
      <c r="CX244">
        <v>0</v>
      </c>
      <c r="CY244">
        <v>1665596416</v>
      </c>
      <c r="CZ244" t="s">
        <v>356</v>
      </c>
      <c r="DA244">
        <v>1665596416</v>
      </c>
      <c r="DB244">
        <v>1665596413.5</v>
      </c>
      <c r="DC244">
        <v>13</v>
      </c>
      <c r="DD244">
        <v>-1.9E-2</v>
      </c>
      <c r="DE244">
        <v>-8.0000000000000002E-3</v>
      </c>
      <c r="DF244">
        <v>-0.56100000000000005</v>
      </c>
      <c r="DG244">
        <v>0.20899999999999999</v>
      </c>
      <c r="DH244">
        <v>415</v>
      </c>
      <c r="DI244">
        <v>38</v>
      </c>
      <c r="DJ244">
        <v>0.55000000000000004</v>
      </c>
      <c r="DK244">
        <v>0.34</v>
      </c>
      <c r="DL244">
        <v>-13.593109999999999</v>
      </c>
      <c r="DM244">
        <v>0.35929080675424879</v>
      </c>
      <c r="DN244">
        <v>8.7846783663376005E-2</v>
      </c>
      <c r="DO244">
        <v>0</v>
      </c>
      <c r="DP244">
        <v>0.230328325</v>
      </c>
      <c r="DQ244">
        <v>-4.4547455909944078E-2</v>
      </c>
      <c r="DR244">
        <v>2.165467300421263E-2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357</v>
      </c>
      <c r="EA244">
        <v>3.2936800000000002</v>
      </c>
      <c r="EB244">
        <v>2.6253299999999999</v>
      </c>
      <c r="EC244">
        <v>0.23857900000000001</v>
      </c>
      <c r="ED244">
        <v>0.23833499999999999</v>
      </c>
      <c r="EE244">
        <v>0.1502</v>
      </c>
      <c r="EF244">
        <v>0.148175</v>
      </c>
      <c r="EG244">
        <v>22946.9</v>
      </c>
      <c r="EH244">
        <v>23416.400000000001</v>
      </c>
      <c r="EI244">
        <v>28066.9</v>
      </c>
      <c r="EJ244">
        <v>29627</v>
      </c>
      <c r="EK244">
        <v>32763.599999999999</v>
      </c>
      <c r="EL244">
        <v>35084.1</v>
      </c>
      <c r="EM244">
        <v>39546.1</v>
      </c>
      <c r="EN244">
        <v>42401.4</v>
      </c>
      <c r="EO244">
        <v>2.05063</v>
      </c>
      <c r="EP244">
        <v>2.12948</v>
      </c>
      <c r="EQ244">
        <v>7.3161000000000004E-2</v>
      </c>
      <c r="ER244">
        <v>0</v>
      </c>
      <c r="ES244">
        <v>33.849699999999999</v>
      </c>
      <c r="ET244">
        <v>999.9</v>
      </c>
      <c r="EU244">
        <v>72.400000000000006</v>
      </c>
      <c r="EV244">
        <v>37.299999999999997</v>
      </c>
      <c r="EW244">
        <v>45.939100000000003</v>
      </c>
      <c r="EX244">
        <v>57.0428</v>
      </c>
      <c r="EY244">
        <v>-2.37981</v>
      </c>
      <c r="EZ244">
        <v>2</v>
      </c>
      <c r="FA244">
        <v>0.72978900000000002</v>
      </c>
      <c r="FB244">
        <v>1.7979499999999999</v>
      </c>
      <c r="FC244">
        <v>20.259</v>
      </c>
      <c r="FD244">
        <v>5.2174399999999999</v>
      </c>
      <c r="FE244">
        <v>12.0092</v>
      </c>
      <c r="FF244">
        <v>4.9858000000000002</v>
      </c>
      <c r="FG244">
        <v>3.2845</v>
      </c>
      <c r="FH244">
        <v>7053.1</v>
      </c>
      <c r="FI244">
        <v>9999</v>
      </c>
      <c r="FJ244">
        <v>9999</v>
      </c>
      <c r="FK244">
        <v>515.9</v>
      </c>
      <c r="FL244">
        <v>1.86581</v>
      </c>
      <c r="FM244">
        <v>1.8621700000000001</v>
      </c>
      <c r="FN244">
        <v>1.8642099999999999</v>
      </c>
      <c r="FO244">
        <v>1.86032</v>
      </c>
      <c r="FP244">
        <v>1.8610199999999999</v>
      </c>
      <c r="FQ244">
        <v>1.86008</v>
      </c>
      <c r="FR244">
        <v>1.8618300000000001</v>
      </c>
      <c r="FS244">
        <v>1.8583700000000001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-0.13</v>
      </c>
      <c r="GH244">
        <v>0.22819999999999999</v>
      </c>
      <c r="GI244">
        <v>-0.69928025100371916</v>
      </c>
      <c r="GJ244">
        <v>1.4630516110468079E-4</v>
      </c>
      <c r="GK244">
        <v>5.5642911680704064E-7</v>
      </c>
      <c r="GL244">
        <v>-2.6618900234199588E-10</v>
      </c>
      <c r="GM244">
        <v>-0.15148303708864999</v>
      </c>
      <c r="GN244">
        <v>8.1235993582925436E-3</v>
      </c>
      <c r="GO244">
        <v>6.4829555091776674E-5</v>
      </c>
      <c r="GP244">
        <v>-4.6489004256989501E-7</v>
      </c>
      <c r="GQ244">
        <v>2</v>
      </c>
      <c r="GR244">
        <v>2085</v>
      </c>
      <c r="GS244">
        <v>3</v>
      </c>
      <c r="GT244">
        <v>37</v>
      </c>
      <c r="GU244">
        <v>20.399999999999999</v>
      </c>
      <c r="GV244">
        <v>20.5</v>
      </c>
      <c r="GW244">
        <v>3.8940399999999999</v>
      </c>
      <c r="GX244">
        <v>2.5463900000000002</v>
      </c>
      <c r="GY244">
        <v>2.04834</v>
      </c>
      <c r="GZ244">
        <v>2.6184099999999999</v>
      </c>
      <c r="HA244">
        <v>2.1972700000000001</v>
      </c>
      <c r="HB244">
        <v>2.33521</v>
      </c>
      <c r="HC244">
        <v>42.271000000000001</v>
      </c>
      <c r="HD244">
        <v>14.946300000000001</v>
      </c>
      <c r="HE244">
        <v>18</v>
      </c>
      <c r="HF244">
        <v>597.60199999999998</v>
      </c>
      <c r="HG244">
        <v>730.83199999999999</v>
      </c>
      <c r="HH244">
        <v>31.002099999999999</v>
      </c>
      <c r="HI244">
        <v>36.3553</v>
      </c>
      <c r="HJ244">
        <v>30.000599999999999</v>
      </c>
      <c r="HK244">
        <v>36.105800000000002</v>
      </c>
      <c r="HL244">
        <v>36.069099999999999</v>
      </c>
      <c r="HM244">
        <v>77.854799999999997</v>
      </c>
      <c r="HN244">
        <v>20.977599999999999</v>
      </c>
      <c r="HO244">
        <v>97.013800000000003</v>
      </c>
      <c r="HP244">
        <v>31</v>
      </c>
      <c r="HQ244">
        <v>1531.13</v>
      </c>
      <c r="HR244">
        <v>38.285699999999999</v>
      </c>
      <c r="HS244">
        <v>98.795299999999997</v>
      </c>
      <c r="HT244">
        <v>98.273499999999999</v>
      </c>
    </row>
    <row r="245" spans="1:228" x14ac:dyDescent="0.2">
      <c r="A245">
        <v>230</v>
      </c>
      <c r="B245">
        <v>1665597645.0999999</v>
      </c>
      <c r="C245">
        <v>914.5</v>
      </c>
      <c r="D245" t="s">
        <v>819</v>
      </c>
      <c r="E245" t="s">
        <v>820</v>
      </c>
      <c r="F245">
        <v>4</v>
      </c>
      <c r="G245">
        <v>1665597642.7874999</v>
      </c>
      <c r="H245">
        <f t="shared" si="102"/>
        <v>5.5404599099745714E-4</v>
      </c>
      <c r="I245">
        <f t="shared" si="103"/>
        <v>0.55404599099745711</v>
      </c>
      <c r="J245">
        <f t="shared" si="104"/>
        <v>9.0725661615656854</v>
      </c>
      <c r="K245">
        <f t="shared" si="105"/>
        <v>1507.69875</v>
      </c>
      <c r="L245">
        <f t="shared" si="106"/>
        <v>990.81157327580979</v>
      </c>
      <c r="M245">
        <f t="shared" si="107"/>
        <v>100.17102492872583</v>
      </c>
      <c r="N245">
        <f t="shared" si="108"/>
        <v>152.42830538599046</v>
      </c>
      <c r="O245">
        <f t="shared" si="109"/>
        <v>3.0344651055534997E-2</v>
      </c>
      <c r="P245">
        <f t="shared" si="110"/>
        <v>3.6824427590838642</v>
      </c>
      <c r="Q245">
        <f t="shared" si="111"/>
        <v>3.0206417222412046E-2</v>
      </c>
      <c r="R245">
        <f t="shared" si="112"/>
        <v>1.88913778776417E-2</v>
      </c>
      <c r="S245">
        <f t="shared" si="113"/>
        <v>226.10736939837574</v>
      </c>
      <c r="T245">
        <f t="shared" si="114"/>
        <v>35.714872460819628</v>
      </c>
      <c r="U245">
        <f t="shared" si="115"/>
        <v>35.033362500000003</v>
      </c>
      <c r="V245">
        <f t="shared" si="116"/>
        <v>5.6588151250966199</v>
      </c>
      <c r="W245">
        <f t="shared" si="117"/>
        <v>69.830093045560076</v>
      </c>
      <c r="X245">
        <f t="shared" si="118"/>
        <v>3.8920305586236403</v>
      </c>
      <c r="Y245">
        <f t="shared" si="119"/>
        <v>5.5735720645314286</v>
      </c>
      <c r="Z245">
        <f t="shared" si="120"/>
        <v>1.7667845664729795</v>
      </c>
      <c r="AA245">
        <f t="shared" si="121"/>
        <v>-24.433428202987859</v>
      </c>
      <c r="AB245">
        <f t="shared" si="122"/>
        <v>-54.374297620022674</v>
      </c>
      <c r="AC245">
        <f t="shared" si="123"/>
        <v>-3.4449495123171645</v>
      </c>
      <c r="AD245">
        <f t="shared" si="124"/>
        <v>143.85469406304804</v>
      </c>
      <c r="AE245">
        <f t="shared" si="125"/>
        <v>31.739838659147232</v>
      </c>
      <c r="AF245">
        <f t="shared" si="126"/>
        <v>0.54252025168869289</v>
      </c>
      <c r="AG245">
        <f t="shared" si="127"/>
        <v>9.0725661615656854</v>
      </c>
      <c r="AH245">
        <v>1581.820173581159</v>
      </c>
      <c r="AI245">
        <v>1571.1178181818179</v>
      </c>
      <c r="AJ245">
        <v>1.6806047633340879</v>
      </c>
      <c r="AK245">
        <v>66.503047521225383</v>
      </c>
      <c r="AL245">
        <f t="shared" si="128"/>
        <v>0.55404599099745711</v>
      </c>
      <c r="AM245">
        <v>38.278903945528121</v>
      </c>
      <c r="AN245">
        <v>38.499938461538477</v>
      </c>
      <c r="AO245">
        <v>4.59551379711675E-5</v>
      </c>
      <c r="AP245">
        <v>87.114648894913799</v>
      </c>
      <c r="AQ245">
        <v>80</v>
      </c>
      <c r="AR245">
        <v>12</v>
      </c>
      <c r="AS245">
        <f t="shared" si="129"/>
        <v>1</v>
      </c>
      <c r="AT245">
        <f t="shared" si="130"/>
        <v>0</v>
      </c>
      <c r="AU245">
        <f t="shared" si="131"/>
        <v>47101.213845024213</v>
      </c>
      <c r="AV245">
        <f t="shared" si="132"/>
        <v>1199.9525000000001</v>
      </c>
      <c r="AW245">
        <f t="shared" si="133"/>
        <v>1025.8849447659979</v>
      </c>
      <c r="AX245">
        <f t="shared" si="134"/>
        <v>0.85493796193265803</v>
      </c>
      <c r="AY245">
        <f t="shared" si="135"/>
        <v>0.18843026653002992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1665597642.7874999</v>
      </c>
      <c r="BF245">
        <v>1507.69875</v>
      </c>
      <c r="BG245">
        <v>1521.2225000000001</v>
      </c>
      <c r="BH245">
        <v>38.496849999999988</v>
      </c>
      <c r="BI245">
        <v>38.280175</v>
      </c>
      <c r="BJ245">
        <v>1507.8262500000001</v>
      </c>
      <c r="BK245">
        <v>38.268562500000002</v>
      </c>
      <c r="BL245">
        <v>650.01237500000002</v>
      </c>
      <c r="BM245">
        <v>101.000125</v>
      </c>
      <c r="BN245">
        <v>9.9849637500000005E-2</v>
      </c>
      <c r="BO245">
        <v>34.759474999999988</v>
      </c>
      <c r="BP245">
        <v>35.033362500000003</v>
      </c>
      <c r="BQ245">
        <v>999.9</v>
      </c>
      <c r="BR245">
        <v>0</v>
      </c>
      <c r="BS245">
        <v>0</v>
      </c>
      <c r="BT245">
        <v>9021.1737499999981</v>
      </c>
      <c r="BU245">
        <v>0</v>
      </c>
      <c r="BV245">
        <v>290.97725000000003</v>
      </c>
      <c r="BW245">
        <v>-13.522550000000001</v>
      </c>
      <c r="BX245">
        <v>1568.0662500000001</v>
      </c>
      <c r="BY245">
        <v>1581.7737500000001</v>
      </c>
      <c r="BZ245">
        <v>0.21671362499999999</v>
      </c>
      <c r="CA245">
        <v>1521.2225000000001</v>
      </c>
      <c r="CB245">
        <v>38.280175</v>
      </c>
      <c r="CC245">
        <v>3.8881925000000002</v>
      </c>
      <c r="CD245">
        <v>3.8663025000000002</v>
      </c>
      <c r="CE245">
        <v>28.417525000000001</v>
      </c>
      <c r="CF245">
        <v>28.320387499999999</v>
      </c>
      <c r="CG245">
        <v>1199.9525000000001</v>
      </c>
      <c r="CH245">
        <v>0.49998399999999998</v>
      </c>
      <c r="CI245">
        <v>0.500015875</v>
      </c>
      <c r="CJ245">
        <v>0</v>
      </c>
      <c r="CK245">
        <v>770.38962500000002</v>
      </c>
      <c r="CL245">
        <v>4.9990899999999998</v>
      </c>
      <c r="CM245">
        <v>8424.77</v>
      </c>
      <c r="CN245">
        <v>9557.4262500000004</v>
      </c>
      <c r="CO245">
        <v>45.686999999999998</v>
      </c>
      <c r="CP245">
        <v>48.25</v>
      </c>
      <c r="CQ245">
        <v>46.561999999999998</v>
      </c>
      <c r="CR245">
        <v>47.468499999999999</v>
      </c>
      <c r="CS245">
        <v>47.186999999999998</v>
      </c>
      <c r="CT245">
        <v>597.45749999999998</v>
      </c>
      <c r="CU245">
        <v>597.49374999999998</v>
      </c>
      <c r="CV245">
        <v>0</v>
      </c>
      <c r="CW245">
        <v>1665597652</v>
      </c>
      <c r="CX245">
        <v>0</v>
      </c>
      <c r="CY245">
        <v>1665596416</v>
      </c>
      <c r="CZ245" t="s">
        <v>356</v>
      </c>
      <c r="DA245">
        <v>1665596416</v>
      </c>
      <c r="DB245">
        <v>1665596413.5</v>
      </c>
      <c r="DC245">
        <v>13</v>
      </c>
      <c r="DD245">
        <v>-1.9E-2</v>
      </c>
      <c r="DE245">
        <v>-8.0000000000000002E-3</v>
      </c>
      <c r="DF245">
        <v>-0.56100000000000005</v>
      </c>
      <c r="DG245">
        <v>0.20899999999999999</v>
      </c>
      <c r="DH245">
        <v>415</v>
      </c>
      <c r="DI245">
        <v>38</v>
      </c>
      <c r="DJ245">
        <v>0.55000000000000004</v>
      </c>
      <c r="DK245">
        <v>0.34</v>
      </c>
      <c r="DL245">
        <v>-13.5745825</v>
      </c>
      <c r="DM245">
        <v>0.54505103189494342</v>
      </c>
      <c r="DN245">
        <v>8.8160109708132595E-2</v>
      </c>
      <c r="DO245">
        <v>0</v>
      </c>
      <c r="DP245">
        <v>0.22857495</v>
      </c>
      <c r="DQ245">
        <v>-0.1247812232645398</v>
      </c>
      <c r="DR245">
        <v>1.2600978140505601E-2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416</v>
      </c>
      <c r="EA245">
        <v>3.2936200000000002</v>
      </c>
      <c r="EB245">
        <v>2.6253000000000002</v>
      </c>
      <c r="EC245">
        <v>0.239205</v>
      </c>
      <c r="ED245">
        <v>0.238958</v>
      </c>
      <c r="EE245">
        <v>0.150225</v>
      </c>
      <c r="EF245">
        <v>0.14818200000000001</v>
      </c>
      <c r="EG245">
        <v>22927.8</v>
      </c>
      <c r="EH245">
        <v>23397.1</v>
      </c>
      <c r="EI245">
        <v>28066.799999999999</v>
      </c>
      <c r="EJ245">
        <v>29627</v>
      </c>
      <c r="EK245">
        <v>32763</v>
      </c>
      <c r="EL245">
        <v>35083.599999999999</v>
      </c>
      <c r="EM245">
        <v>39546.5</v>
      </c>
      <c r="EN245">
        <v>42401.2</v>
      </c>
      <c r="EO245">
        <v>2.0505800000000001</v>
      </c>
      <c r="EP245">
        <v>2.1293700000000002</v>
      </c>
      <c r="EQ245">
        <v>7.2624499999999995E-2</v>
      </c>
      <c r="ER245">
        <v>0</v>
      </c>
      <c r="ES245">
        <v>33.863799999999998</v>
      </c>
      <c r="ET245">
        <v>999.9</v>
      </c>
      <c r="EU245">
        <v>72.400000000000006</v>
      </c>
      <c r="EV245">
        <v>37.299999999999997</v>
      </c>
      <c r="EW245">
        <v>45.937199999999997</v>
      </c>
      <c r="EX245">
        <v>57.102800000000002</v>
      </c>
      <c r="EY245">
        <v>-2.3878200000000001</v>
      </c>
      <c r="EZ245">
        <v>2</v>
      </c>
      <c r="FA245">
        <v>0.73029999999999995</v>
      </c>
      <c r="FB245">
        <v>1.8076399999999999</v>
      </c>
      <c r="FC245">
        <v>20.258800000000001</v>
      </c>
      <c r="FD245">
        <v>5.2172900000000002</v>
      </c>
      <c r="FE245">
        <v>12.008800000000001</v>
      </c>
      <c r="FF245">
        <v>4.9862000000000002</v>
      </c>
      <c r="FG245">
        <v>3.2845800000000001</v>
      </c>
      <c r="FH245">
        <v>7053.1</v>
      </c>
      <c r="FI245">
        <v>9999</v>
      </c>
      <c r="FJ245">
        <v>9999</v>
      </c>
      <c r="FK245">
        <v>515.9</v>
      </c>
      <c r="FL245">
        <v>1.86582</v>
      </c>
      <c r="FM245">
        <v>1.8621700000000001</v>
      </c>
      <c r="FN245">
        <v>1.8642399999999999</v>
      </c>
      <c r="FO245">
        <v>1.86033</v>
      </c>
      <c r="FP245">
        <v>1.8610199999999999</v>
      </c>
      <c r="FQ245">
        <v>1.86006</v>
      </c>
      <c r="FR245">
        <v>1.8618399999999999</v>
      </c>
      <c r="FS245">
        <v>1.8583700000000001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-0.13</v>
      </c>
      <c r="GH245">
        <v>0.22839999999999999</v>
      </c>
      <c r="GI245">
        <v>-0.69928025100371916</v>
      </c>
      <c r="GJ245">
        <v>1.4630516110468079E-4</v>
      </c>
      <c r="GK245">
        <v>5.5642911680704064E-7</v>
      </c>
      <c r="GL245">
        <v>-2.6618900234199588E-10</v>
      </c>
      <c r="GM245">
        <v>-0.15148303708864999</v>
      </c>
      <c r="GN245">
        <v>8.1235993582925436E-3</v>
      </c>
      <c r="GO245">
        <v>6.4829555091776674E-5</v>
      </c>
      <c r="GP245">
        <v>-4.6489004256989501E-7</v>
      </c>
      <c r="GQ245">
        <v>2</v>
      </c>
      <c r="GR245">
        <v>2085</v>
      </c>
      <c r="GS245">
        <v>3</v>
      </c>
      <c r="GT245">
        <v>37</v>
      </c>
      <c r="GU245">
        <v>20.5</v>
      </c>
      <c r="GV245">
        <v>20.5</v>
      </c>
      <c r="GW245">
        <v>3.90625</v>
      </c>
      <c r="GX245">
        <v>2.5451700000000002</v>
      </c>
      <c r="GY245">
        <v>2.04834</v>
      </c>
      <c r="GZ245">
        <v>2.6184099999999999</v>
      </c>
      <c r="HA245">
        <v>2.1972700000000001</v>
      </c>
      <c r="HB245">
        <v>2.3071299999999999</v>
      </c>
      <c r="HC245">
        <v>42.271000000000001</v>
      </c>
      <c r="HD245">
        <v>14.9376</v>
      </c>
      <c r="HE245">
        <v>18</v>
      </c>
      <c r="HF245">
        <v>597.60699999999997</v>
      </c>
      <c r="HG245">
        <v>730.81</v>
      </c>
      <c r="HH245">
        <v>31.002500000000001</v>
      </c>
      <c r="HI245">
        <v>36.360300000000002</v>
      </c>
      <c r="HJ245">
        <v>30.000699999999998</v>
      </c>
      <c r="HK245">
        <v>36.110500000000002</v>
      </c>
      <c r="HL245">
        <v>36.075400000000002</v>
      </c>
      <c r="HM245">
        <v>78.121499999999997</v>
      </c>
      <c r="HN245">
        <v>20.977599999999999</v>
      </c>
      <c r="HO245">
        <v>97.013800000000003</v>
      </c>
      <c r="HP245">
        <v>31</v>
      </c>
      <c r="HQ245">
        <v>1534.48</v>
      </c>
      <c r="HR245">
        <v>38.285699999999999</v>
      </c>
      <c r="HS245">
        <v>98.795699999999997</v>
      </c>
      <c r="HT245">
        <v>98.273200000000003</v>
      </c>
    </row>
    <row r="246" spans="1:228" x14ac:dyDescent="0.2">
      <c r="A246">
        <v>231</v>
      </c>
      <c r="B246">
        <v>1665597649.0999999</v>
      </c>
      <c r="C246">
        <v>918.5</v>
      </c>
      <c r="D246" t="s">
        <v>821</v>
      </c>
      <c r="E246" t="s">
        <v>822</v>
      </c>
      <c r="F246">
        <v>4</v>
      </c>
      <c r="G246">
        <v>1665597647.0999999</v>
      </c>
      <c r="H246">
        <f t="shared" si="102"/>
        <v>5.5512248942345143E-4</v>
      </c>
      <c r="I246">
        <f t="shared" si="103"/>
        <v>0.55512248942345144</v>
      </c>
      <c r="J246">
        <f t="shared" si="104"/>
        <v>8.0672859624074924</v>
      </c>
      <c r="K246">
        <f t="shared" si="105"/>
        <v>1514.8271428571429</v>
      </c>
      <c r="L246">
        <f t="shared" si="106"/>
        <v>1050.0965469255782</v>
      </c>
      <c r="M246">
        <f t="shared" si="107"/>
        <v>106.16676753866882</v>
      </c>
      <c r="N246">
        <f t="shared" si="108"/>
        <v>153.15191884768478</v>
      </c>
      <c r="O246">
        <f t="shared" si="109"/>
        <v>3.0344186728333517E-2</v>
      </c>
      <c r="P246">
        <f t="shared" si="110"/>
        <v>3.6762070455873306</v>
      </c>
      <c r="Q246">
        <f t="shared" si="111"/>
        <v>3.0205723800160726E-2</v>
      </c>
      <c r="R246">
        <f t="shared" si="112"/>
        <v>1.8890964897062608E-2</v>
      </c>
      <c r="S246">
        <f t="shared" si="113"/>
        <v>226.10951580630243</v>
      </c>
      <c r="T246">
        <f t="shared" si="114"/>
        <v>35.729356193930457</v>
      </c>
      <c r="U246">
        <f t="shared" si="115"/>
        <v>35.046114285714289</v>
      </c>
      <c r="V246">
        <f t="shared" si="116"/>
        <v>5.6628113660113906</v>
      </c>
      <c r="W246">
        <f t="shared" si="117"/>
        <v>69.788530661871903</v>
      </c>
      <c r="X246">
        <f t="shared" si="118"/>
        <v>3.892559335623226</v>
      </c>
      <c r="Y246">
        <f t="shared" si="119"/>
        <v>5.5776490760105331</v>
      </c>
      <c r="Z246">
        <f t="shared" si="120"/>
        <v>1.7702520303881646</v>
      </c>
      <c r="AA246">
        <f t="shared" si="121"/>
        <v>-24.480901783574208</v>
      </c>
      <c r="AB246">
        <f t="shared" si="122"/>
        <v>-54.196928976210856</v>
      </c>
      <c r="AC246">
        <f t="shared" si="123"/>
        <v>-3.4399710731163524</v>
      </c>
      <c r="AD246">
        <f t="shared" si="124"/>
        <v>143.99171397340103</v>
      </c>
      <c r="AE246">
        <f t="shared" si="125"/>
        <v>31.93762340525095</v>
      </c>
      <c r="AF246">
        <f t="shared" si="126"/>
        <v>0.54335085814214201</v>
      </c>
      <c r="AG246">
        <f t="shared" si="127"/>
        <v>8.0672859624074924</v>
      </c>
      <c r="AH246">
        <v>1588.761508720615</v>
      </c>
      <c r="AI246">
        <v>1578.1412121212111</v>
      </c>
      <c r="AJ246">
        <v>1.7677787503661211</v>
      </c>
      <c r="AK246">
        <v>66.503047521225383</v>
      </c>
      <c r="AL246">
        <f t="shared" si="128"/>
        <v>0.55512248942345144</v>
      </c>
      <c r="AM246">
        <v>38.281326833557031</v>
      </c>
      <c r="AN246">
        <v>38.502493406593423</v>
      </c>
      <c r="AO246">
        <v>1.038332206609771E-4</v>
      </c>
      <c r="AP246">
        <v>87.114648894913799</v>
      </c>
      <c r="AQ246">
        <v>81</v>
      </c>
      <c r="AR246">
        <v>12</v>
      </c>
      <c r="AS246">
        <f t="shared" si="129"/>
        <v>1</v>
      </c>
      <c r="AT246">
        <f t="shared" si="130"/>
        <v>0</v>
      </c>
      <c r="AU246">
        <f t="shared" si="131"/>
        <v>46988.407234773884</v>
      </c>
      <c r="AV246">
        <f t="shared" si="132"/>
        <v>1199.968571428572</v>
      </c>
      <c r="AW246">
        <f t="shared" si="133"/>
        <v>1025.8982278789135</v>
      </c>
      <c r="AX246">
        <f t="shared" si="134"/>
        <v>0.85493758112145701</v>
      </c>
      <c r="AY246">
        <f t="shared" si="135"/>
        <v>0.18842953156441195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1665597647.0999999</v>
      </c>
      <c r="BF246">
        <v>1514.8271428571429</v>
      </c>
      <c r="BG246">
        <v>1528.435714285715</v>
      </c>
      <c r="BH246">
        <v>38.501342857142852</v>
      </c>
      <c r="BI246">
        <v>38.28432857142856</v>
      </c>
      <c r="BJ246">
        <v>1514.9557142857141</v>
      </c>
      <c r="BK246">
        <v>38.272985714285717</v>
      </c>
      <c r="BL246">
        <v>649.98671428571436</v>
      </c>
      <c r="BM246">
        <v>101.00185714285711</v>
      </c>
      <c r="BN246">
        <v>0.1000537714285714</v>
      </c>
      <c r="BO246">
        <v>34.772657142857142</v>
      </c>
      <c r="BP246">
        <v>35.046114285714289</v>
      </c>
      <c r="BQ246">
        <v>999.89999999999986</v>
      </c>
      <c r="BR246">
        <v>0</v>
      </c>
      <c r="BS246">
        <v>0</v>
      </c>
      <c r="BT246">
        <v>8999.4642857142862</v>
      </c>
      <c r="BU246">
        <v>0</v>
      </c>
      <c r="BV246">
        <v>289.43128571428571</v>
      </c>
      <c r="BW246">
        <v>-13.60727142857143</v>
      </c>
      <c r="BX246">
        <v>1575.487142857143</v>
      </c>
      <c r="BY246">
        <v>1589.281428571428</v>
      </c>
      <c r="BZ246">
        <v>0.21699599999999999</v>
      </c>
      <c r="CA246">
        <v>1528.435714285715</v>
      </c>
      <c r="CB246">
        <v>38.28432857142856</v>
      </c>
      <c r="CC246">
        <v>3.888705714285714</v>
      </c>
      <c r="CD246">
        <v>3.8667899999999999</v>
      </c>
      <c r="CE246">
        <v>28.419785714285709</v>
      </c>
      <c r="CF246">
        <v>28.322571428571429</v>
      </c>
      <c r="CG246">
        <v>1199.968571428572</v>
      </c>
      <c r="CH246">
        <v>0.49999742857142859</v>
      </c>
      <c r="CI246">
        <v>0.50000257142857152</v>
      </c>
      <c r="CJ246">
        <v>0</v>
      </c>
      <c r="CK246">
        <v>770.41757142857148</v>
      </c>
      <c r="CL246">
        <v>4.9990899999999998</v>
      </c>
      <c r="CM246">
        <v>8422.0085714285706</v>
      </c>
      <c r="CN246">
        <v>9557.5828571428574</v>
      </c>
      <c r="CO246">
        <v>45.75</v>
      </c>
      <c r="CP246">
        <v>48.25</v>
      </c>
      <c r="CQ246">
        <v>46.561999999999998</v>
      </c>
      <c r="CR246">
        <v>47.473000000000013</v>
      </c>
      <c r="CS246">
        <v>47.186999999999998</v>
      </c>
      <c r="CT246">
        <v>597.48142857142852</v>
      </c>
      <c r="CU246">
        <v>597.48714285714289</v>
      </c>
      <c r="CV246">
        <v>0</v>
      </c>
      <c r="CW246">
        <v>1665597656.2</v>
      </c>
      <c r="CX246">
        <v>0</v>
      </c>
      <c r="CY246">
        <v>1665596416</v>
      </c>
      <c r="CZ246" t="s">
        <v>356</v>
      </c>
      <c r="DA246">
        <v>1665596416</v>
      </c>
      <c r="DB246">
        <v>1665596413.5</v>
      </c>
      <c r="DC246">
        <v>13</v>
      </c>
      <c r="DD246">
        <v>-1.9E-2</v>
      </c>
      <c r="DE246">
        <v>-8.0000000000000002E-3</v>
      </c>
      <c r="DF246">
        <v>-0.56100000000000005</v>
      </c>
      <c r="DG246">
        <v>0.20899999999999999</v>
      </c>
      <c r="DH246">
        <v>415</v>
      </c>
      <c r="DI246">
        <v>38</v>
      </c>
      <c r="DJ246">
        <v>0.55000000000000004</v>
      </c>
      <c r="DK246">
        <v>0.34</v>
      </c>
      <c r="DL246">
        <v>-13.5583525</v>
      </c>
      <c r="DM246">
        <v>-2.4739587242034091E-2</v>
      </c>
      <c r="DN246">
        <v>6.721381921710734E-2</v>
      </c>
      <c r="DO246">
        <v>1</v>
      </c>
      <c r="DP246">
        <v>0.222431675</v>
      </c>
      <c r="DQ246">
        <v>-6.8249684803002003E-2</v>
      </c>
      <c r="DR246">
        <v>7.7874234454904908E-3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2</v>
      </c>
      <c r="DY246">
        <v>2</v>
      </c>
      <c r="DZ246" t="s">
        <v>411</v>
      </c>
      <c r="EA246">
        <v>3.2936800000000002</v>
      </c>
      <c r="EB246">
        <v>2.62541</v>
      </c>
      <c r="EC246">
        <v>0.23983699999999999</v>
      </c>
      <c r="ED246">
        <v>0.239589</v>
      </c>
      <c r="EE246">
        <v>0.150228</v>
      </c>
      <c r="EF246">
        <v>0.14819599999999999</v>
      </c>
      <c r="EG246">
        <v>22908.400000000001</v>
      </c>
      <c r="EH246">
        <v>23377.200000000001</v>
      </c>
      <c r="EI246">
        <v>28066.5</v>
      </c>
      <c r="EJ246">
        <v>29626.5</v>
      </c>
      <c r="EK246">
        <v>32762.6</v>
      </c>
      <c r="EL246">
        <v>35082.699999999997</v>
      </c>
      <c r="EM246">
        <v>39546.1</v>
      </c>
      <c r="EN246">
        <v>42400.7</v>
      </c>
      <c r="EO246">
        <v>2.0503</v>
      </c>
      <c r="EP246">
        <v>2.1291699999999998</v>
      </c>
      <c r="EQ246">
        <v>7.2803300000000001E-2</v>
      </c>
      <c r="ER246">
        <v>0</v>
      </c>
      <c r="ES246">
        <v>33.878700000000002</v>
      </c>
      <c r="ET246">
        <v>999.9</v>
      </c>
      <c r="EU246">
        <v>72.400000000000006</v>
      </c>
      <c r="EV246">
        <v>37.299999999999997</v>
      </c>
      <c r="EW246">
        <v>45.939700000000002</v>
      </c>
      <c r="EX246">
        <v>57.222799999999999</v>
      </c>
      <c r="EY246">
        <v>-2.5200300000000002</v>
      </c>
      <c r="EZ246">
        <v>2</v>
      </c>
      <c r="FA246">
        <v>0.730935</v>
      </c>
      <c r="FB246">
        <v>1.8193299999999999</v>
      </c>
      <c r="FC246">
        <v>20.258800000000001</v>
      </c>
      <c r="FD246">
        <v>5.21774</v>
      </c>
      <c r="FE246">
        <v>12.008900000000001</v>
      </c>
      <c r="FF246">
        <v>4.9865000000000004</v>
      </c>
      <c r="FG246">
        <v>3.2846500000000001</v>
      </c>
      <c r="FH246">
        <v>7053.1</v>
      </c>
      <c r="FI246">
        <v>9999</v>
      </c>
      <c r="FJ246">
        <v>9999</v>
      </c>
      <c r="FK246">
        <v>515.9</v>
      </c>
      <c r="FL246">
        <v>1.8658300000000001</v>
      </c>
      <c r="FM246">
        <v>1.8621700000000001</v>
      </c>
      <c r="FN246">
        <v>1.86419</v>
      </c>
      <c r="FO246">
        <v>1.8603400000000001</v>
      </c>
      <c r="FP246">
        <v>1.86104</v>
      </c>
      <c r="FQ246">
        <v>1.86006</v>
      </c>
      <c r="FR246">
        <v>1.86181</v>
      </c>
      <c r="FS246">
        <v>1.8583700000000001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-0.13</v>
      </c>
      <c r="GH246">
        <v>0.2283</v>
      </c>
      <c r="GI246">
        <v>-0.69928025100371916</v>
      </c>
      <c r="GJ246">
        <v>1.4630516110468079E-4</v>
      </c>
      <c r="GK246">
        <v>5.5642911680704064E-7</v>
      </c>
      <c r="GL246">
        <v>-2.6618900234199588E-10</v>
      </c>
      <c r="GM246">
        <v>-0.15148303708864999</v>
      </c>
      <c r="GN246">
        <v>8.1235993582925436E-3</v>
      </c>
      <c r="GO246">
        <v>6.4829555091776674E-5</v>
      </c>
      <c r="GP246">
        <v>-4.6489004256989501E-7</v>
      </c>
      <c r="GQ246">
        <v>2</v>
      </c>
      <c r="GR246">
        <v>2085</v>
      </c>
      <c r="GS246">
        <v>3</v>
      </c>
      <c r="GT246">
        <v>37</v>
      </c>
      <c r="GU246">
        <v>20.6</v>
      </c>
      <c r="GV246">
        <v>20.6</v>
      </c>
      <c r="GW246">
        <v>3.9209000000000001</v>
      </c>
      <c r="GX246">
        <v>2.5341800000000001</v>
      </c>
      <c r="GY246">
        <v>2.04834</v>
      </c>
      <c r="GZ246">
        <v>2.6184099999999999</v>
      </c>
      <c r="HA246">
        <v>2.1972700000000001</v>
      </c>
      <c r="HB246">
        <v>2.3327599999999999</v>
      </c>
      <c r="HC246">
        <v>42.271000000000001</v>
      </c>
      <c r="HD246">
        <v>14.9376</v>
      </c>
      <c r="HE246">
        <v>18</v>
      </c>
      <c r="HF246">
        <v>597.46100000000001</v>
      </c>
      <c r="HG246">
        <v>730.69600000000003</v>
      </c>
      <c r="HH246">
        <v>31.003</v>
      </c>
      <c r="HI246">
        <v>36.366799999999998</v>
      </c>
      <c r="HJ246">
        <v>30.000699999999998</v>
      </c>
      <c r="HK246">
        <v>36.117199999999997</v>
      </c>
      <c r="HL246">
        <v>36.082099999999997</v>
      </c>
      <c r="HM246">
        <v>78.387100000000004</v>
      </c>
      <c r="HN246">
        <v>20.977599999999999</v>
      </c>
      <c r="HO246">
        <v>97.013800000000003</v>
      </c>
      <c r="HP246">
        <v>31</v>
      </c>
      <c r="HQ246">
        <v>1541.16</v>
      </c>
      <c r="HR246">
        <v>38.285699999999999</v>
      </c>
      <c r="HS246">
        <v>98.794899999999998</v>
      </c>
      <c r="HT246">
        <v>98.271799999999999</v>
      </c>
    </row>
    <row r="247" spans="1:228" x14ac:dyDescent="0.2">
      <c r="A247">
        <v>232</v>
      </c>
      <c r="B247">
        <v>1665597653.0999999</v>
      </c>
      <c r="C247">
        <v>922.5</v>
      </c>
      <c r="D247" t="s">
        <v>823</v>
      </c>
      <c r="E247" t="s">
        <v>824</v>
      </c>
      <c r="F247">
        <v>4</v>
      </c>
      <c r="G247">
        <v>1665597650.7874999</v>
      </c>
      <c r="H247">
        <f t="shared" si="102"/>
        <v>5.5384660695120586E-4</v>
      </c>
      <c r="I247">
        <f t="shared" si="103"/>
        <v>0.55384660695120591</v>
      </c>
      <c r="J247">
        <f t="shared" si="104"/>
        <v>9.0830803809910172</v>
      </c>
      <c r="K247">
        <f t="shared" si="105"/>
        <v>1521.06</v>
      </c>
      <c r="L247">
        <f t="shared" si="106"/>
        <v>1000.8329360649333</v>
      </c>
      <c r="M247">
        <f t="shared" si="107"/>
        <v>101.18588965918548</v>
      </c>
      <c r="N247">
        <f t="shared" si="108"/>
        <v>153.78171898513048</v>
      </c>
      <c r="O247">
        <f t="shared" si="109"/>
        <v>3.0201152867181374E-2</v>
      </c>
      <c r="P247">
        <f t="shared" si="110"/>
        <v>3.6766274342409382</v>
      </c>
      <c r="Q247">
        <f t="shared" si="111"/>
        <v>3.0064004633974673E-2</v>
      </c>
      <c r="R247">
        <f t="shared" si="112"/>
        <v>1.8802273049521322E-2</v>
      </c>
      <c r="S247">
        <f t="shared" si="113"/>
        <v>226.11480298546391</v>
      </c>
      <c r="T247">
        <f t="shared" si="114"/>
        <v>35.741294177536737</v>
      </c>
      <c r="U247">
        <f t="shared" si="115"/>
        <v>35.060950000000012</v>
      </c>
      <c r="V247">
        <f t="shared" si="116"/>
        <v>5.6674637691091903</v>
      </c>
      <c r="W247">
        <f t="shared" si="117"/>
        <v>69.751046107487241</v>
      </c>
      <c r="X247">
        <f t="shared" si="118"/>
        <v>3.8930060641812867</v>
      </c>
      <c r="Y247">
        <f t="shared" si="119"/>
        <v>5.5812869934339266</v>
      </c>
      <c r="Z247">
        <f t="shared" si="120"/>
        <v>1.7744577049279036</v>
      </c>
      <c r="AA247">
        <f t="shared" si="121"/>
        <v>-24.424635366548177</v>
      </c>
      <c r="AB247">
        <f t="shared" si="122"/>
        <v>-54.813697559607391</v>
      </c>
      <c r="AC247">
        <f t="shared" si="123"/>
        <v>-3.479171285361716</v>
      </c>
      <c r="AD247">
        <f t="shared" si="124"/>
        <v>143.3972987739466</v>
      </c>
      <c r="AE247">
        <f t="shared" si="125"/>
        <v>32.000226105971102</v>
      </c>
      <c r="AF247">
        <f t="shared" si="126"/>
        <v>0.54122474618453387</v>
      </c>
      <c r="AG247">
        <f t="shared" si="127"/>
        <v>9.0830803809910172</v>
      </c>
      <c r="AH247">
        <v>1595.8493572306579</v>
      </c>
      <c r="AI247">
        <v>1585.0641818181809</v>
      </c>
      <c r="AJ247">
        <v>1.7001690005071259</v>
      </c>
      <c r="AK247">
        <v>66.503047521225383</v>
      </c>
      <c r="AL247">
        <f t="shared" si="128"/>
        <v>0.55384660695120591</v>
      </c>
      <c r="AM247">
        <v>38.287781260956649</v>
      </c>
      <c r="AN247">
        <v>38.508392307692333</v>
      </c>
      <c r="AO247">
        <v>1.095467612475103E-4</v>
      </c>
      <c r="AP247">
        <v>87.114648894913799</v>
      </c>
      <c r="AQ247">
        <v>80</v>
      </c>
      <c r="AR247">
        <v>12</v>
      </c>
      <c r="AS247">
        <f t="shared" si="129"/>
        <v>1</v>
      </c>
      <c r="AT247">
        <f t="shared" si="130"/>
        <v>0</v>
      </c>
      <c r="AU247">
        <f t="shared" si="131"/>
        <v>46994.079575456846</v>
      </c>
      <c r="AV247">
        <f t="shared" si="132"/>
        <v>1199.9925000000001</v>
      </c>
      <c r="AW247">
        <f t="shared" si="133"/>
        <v>1025.9190885935045</v>
      </c>
      <c r="AX247">
        <f t="shared" si="134"/>
        <v>0.85493791718990286</v>
      </c>
      <c r="AY247">
        <f t="shared" si="135"/>
        <v>0.1884301801765127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1665597650.7874999</v>
      </c>
      <c r="BF247">
        <v>1521.06</v>
      </c>
      <c r="BG247">
        <v>1534.6937499999999</v>
      </c>
      <c r="BH247">
        <v>38.505850000000002</v>
      </c>
      <c r="BI247">
        <v>38.289700000000003</v>
      </c>
      <c r="BJ247">
        <v>1521.18625</v>
      </c>
      <c r="BK247">
        <v>38.277462499999999</v>
      </c>
      <c r="BL247">
        <v>650.02912500000002</v>
      </c>
      <c r="BM247">
        <v>101.001625</v>
      </c>
      <c r="BN247">
        <v>0.100053425</v>
      </c>
      <c r="BO247">
        <v>34.784412500000002</v>
      </c>
      <c r="BP247">
        <v>35.060950000000012</v>
      </c>
      <c r="BQ247">
        <v>999.9</v>
      </c>
      <c r="BR247">
        <v>0</v>
      </c>
      <c r="BS247">
        <v>0</v>
      </c>
      <c r="BT247">
        <v>9000.9375</v>
      </c>
      <c r="BU247">
        <v>0</v>
      </c>
      <c r="BV247">
        <v>284.10050000000001</v>
      </c>
      <c r="BW247">
        <v>-13.633212500000001</v>
      </c>
      <c r="BX247">
        <v>1581.9749999999999</v>
      </c>
      <c r="BY247">
        <v>1595.7962500000001</v>
      </c>
      <c r="BZ247">
        <v>0.216149125</v>
      </c>
      <c r="CA247">
        <v>1534.6937499999999</v>
      </c>
      <c r="CB247">
        <v>38.289700000000003</v>
      </c>
      <c r="CC247">
        <v>3.8891537500000002</v>
      </c>
      <c r="CD247">
        <v>3.8673212499999998</v>
      </c>
      <c r="CE247">
        <v>28.421775</v>
      </c>
      <c r="CF247">
        <v>28.324925</v>
      </c>
      <c r="CG247">
        <v>1199.9925000000001</v>
      </c>
      <c r="CH247">
        <v>0.49998724999999999</v>
      </c>
      <c r="CI247">
        <v>0.50001275000000001</v>
      </c>
      <c r="CJ247">
        <v>0</v>
      </c>
      <c r="CK247">
        <v>770.27649999999994</v>
      </c>
      <c r="CL247">
        <v>4.9990899999999998</v>
      </c>
      <c r="CM247">
        <v>8418.5825000000004</v>
      </c>
      <c r="CN247">
        <v>9557.7637499999983</v>
      </c>
      <c r="CO247">
        <v>45.75</v>
      </c>
      <c r="CP247">
        <v>48.25</v>
      </c>
      <c r="CQ247">
        <v>46.561999999999998</v>
      </c>
      <c r="CR247">
        <v>47.484250000000003</v>
      </c>
      <c r="CS247">
        <v>47.186999999999998</v>
      </c>
      <c r="CT247">
        <v>597.48</v>
      </c>
      <c r="CU247">
        <v>597.51249999999993</v>
      </c>
      <c r="CV247">
        <v>0</v>
      </c>
      <c r="CW247">
        <v>1665597659.8</v>
      </c>
      <c r="CX247">
        <v>0</v>
      </c>
      <c r="CY247">
        <v>1665596416</v>
      </c>
      <c r="CZ247" t="s">
        <v>356</v>
      </c>
      <c r="DA247">
        <v>1665596416</v>
      </c>
      <c r="DB247">
        <v>1665596413.5</v>
      </c>
      <c r="DC247">
        <v>13</v>
      </c>
      <c r="DD247">
        <v>-1.9E-2</v>
      </c>
      <c r="DE247">
        <v>-8.0000000000000002E-3</v>
      </c>
      <c r="DF247">
        <v>-0.56100000000000005</v>
      </c>
      <c r="DG247">
        <v>0.20899999999999999</v>
      </c>
      <c r="DH247">
        <v>415</v>
      </c>
      <c r="DI247">
        <v>38</v>
      </c>
      <c r="DJ247">
        <v>0.55000000000000004</v>
      </c>
      <c r="DK247">
        <v>0.34</v>
      </c>
      <c r="DL247">
        <v>-13.57489</v>
      </c>
      <c r="DM247">
        <v>-9.0353470919297046E-2</v>
      </c>
      <c r="DN247">
        <v>6.422636452423558E-2</v>
      </c>
      <c r="DO247">
        <v>1</v>
      </c>
      <c r="DP247">
        <v>0.21844335000000001</v>
      </c>
      <c r="DQ247">
        <v>-2.7565711069418752E-2</v>
      </c>
      <c r="DR247">
        <v>3.9071196779085207E-3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2</v>
      </c>
      <c r="DY247">
        <v>2</v>
      </c>
      <c r="DZ247" t="s">
        <v>411</v>
      </c>
      <c r="EA247">
        <v>3.2936399999999999</v>
      </c>
      <c r="EB247">
        <v>2.6252599999999999</v>
      </c>
      <c r="EC247">
        <v>0.240453</v>
      </c>
      <c r="ED247">
        <v>0.24021400000000001</v>
      </c>
      <c r="EE247">
        <v>0.15024199999999999</v>
      </c>
      <c r="EF247">
        <v>0.148204</v>
      </c>
      <c r="EG247">
        <v>22889.3</v>
      </c>
      <c r="EH247">
        <v>23357.9</v>
      </c>
      <c r="EI247">
        <v>28066.1</v>
      </c>
      <c r="EJ247">
        <v>29626.6</v>
      </c>
      <c r="EK247">
        <v>32761.7</v>
      </c>
      <c r="EL247">
        <v>35082.400000000001</v>
      </c>
      <c r="EM247">
        <v>39545.599999999999</v>
      </c>
      <c r="EN247">
        <v>42400.7</v>
      </c>
      <c r="EO247">
        <v>2.0505800000000001</v>
      </c>
      <c r="EP247">
        <v>2.1289799999999999</v>
      </c>
      <c r="EQ247">
        <v>7.2509100000000007E-2</v>
      </c>
      <c r="ER247">
        <v>0</v>
      </c>
      <c r="ES247">
        <v>33.893999999999998</v>
      </c>
      <c r="ET247">
        <v>999.9</v>
      </c>
      <c r="EU247">
        <v>72.400000000000006</v>
      </c>
      <c r="EV247">
        <v>37.299999999999997</v>
      </c>
      <c r="EW247">
        <v>45.938099999999999</v>
      </c>
      <c r="EX247">
        <v>57.4328</v>
      </c>
      <c r="EY247">
        <v>-2.5721099999999999</v>
      </c>
      <c r="EZ247">
        <v>2</v>
      </c>
      <c r="FA247">
        <v>0.73155499999999996</v>
      </c>
      <c r="FB247">
        <v>1.83161</v>
      </c>
      <c r="FC247">
        <v>20.258800000000001</v>
      </c>
      <c r="FD247">
        <v>5.2180400000000002</v>
      </c>
      <c r="FE247">
        <v>12.008900000000001</v>
      </c>
      <c r="FF247">
        <v>4.9863</v>
      </c>
      <c r="FG247">
        <v>3.2846500000000001</v>
      </c>
      <c r="FH247">
        <v>7053.4</v>
      </c>
      <c r="FI247">
        <v>9999</v>
      </c>
      <c r="FJ247">
        <v>9999</v>
      </c>
      <c r="FK247">
        <v>515.9</v>
      </c>
      <c r="FL247">
        <v>1.86582</v>
      </c>
      <c r="FM247">
        <v>1.8621700000000001</v>
      </c>
      <c r="FN247">
        <v>1.8642099999999999</v>
      </c>
      <c r="FO247">
        <v>1.8603499999999999</v>
      </c>
      <c r="FP247">
        <v>1.86104</v>
      </c>
      <c r="FQ247">
        <v>1.86006</v>
      </c>
      <c r="FR247">
        <v>1.8617999999999999</v>
      </c>
      <c r="FS247">
        <v>1.8583799999999999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-0.12</v>
      </c>
      <c r="GH247">
        <v>0.22850000000000001</v>
      </c>
      <c r="GI247">
        <v>-0.69928025100371916</v>
      </c>
      <c r="GJ247">
        <v>1.4630516110468079E-4</v>
      </c>
      <c r="GK247">
        <v>5.5642911680704064E-7</v>
      </c>
      <c r="GL247">
        <v>-2.6618900234199588E-10</v>
      </c>
      <c r="GM247">
        <v>-0.15148303708864999</v>
      </c>
      <c r="GN247">
        <v>8.1235993582925436E-3</v>
      </c>
      <c r="GO247">
        <v>6.4829555091776674E-5</v>
      </c>
      <c r="GP247">
        <v>-4.6489004256989501E-7</v>
      </c>
      <c r="GQ247">
        <v>2</v>
      </c>
      <c r="GR247">
        <v>2085</v>
      </c>
      <c r="GS247">
        <v>3</v>
      </c>
      <c r="GT247">
        <v>37</v>
      </c>
      <c r="GU247">
        <v>20.6</v>
      </c>
      <c r="GV247">
        <v>20.7</v>
      </c>
      <c r="GW247">
        <v>3.9331100000000001</v>
      </c>
      <c r="GX247">
        <v>2.5354000000000001</v>
      </c>
      <c r="GY247">
        <v>2.04834</v>
      </c>
      <c r="GZ247">
        <v>2.6184099999999999</v>
      </c>
      <c r="HA247">
        <v>2.1972700000000001</v>
      </c>
      <c r="HB247">
        <v>2.3754900000000001</v>
      </c>
      <c r="HC247">
        <v>42.271000000000001</v>
      </c>
      <c r="HD247">
        <v>14.946300000000001</v>
      </c>
      <c r="HE247">
        <v>18</v>
      </c>
      <c r="HF247">
        <v>597.726</v>
      </c>
      <c r="HG247">
        <v>730.601</v>
      </c>
      <c r="HH247">
        <v>31.0032</v>
      </c>
      <c r="HI247">
        <v>36.373600000000003</v>
      </c>
      <c r="HJ247">
        <v>30.000800000000002</v>
      </c>
      <c r="HK247">
        <v>36.123800000000003</v>
      </c>
      <c r="HL247">
        <v>36.090400000000002</v>
      </c>
      <c r="HM247">
        <v>78.654300000000006</v>
      </c>
      <c r="HN247">
        <v>20.977599999999999</v>
      </c>
      <c r="HO247">
        <v>97.013800000000003</v>
      </c>
      <c r="HP247">
        <v>31</v>
      </c>
      <c r="HQ247">
        <v>1547.84</v>
      </c>
      <c r="HR247">
        <v>38.285699999999999</v>
      </c>
      <c r="HS247">
        <v>98.793499999999995</v>
      </c>
      <c r="HT247">
        <v>98.272000000000006</v>
      </c>
    </row>
    <row r="248" spans="1:228" x14ac:dyDescent="0.2">
      <c r="A248">
        <v>233</v>
      </c>
      <c r="B248">
        <v>1665597657.0999999</v>
      </c>
      <c r="C248">
        <v>926.5</v>
      </c>
      <c r="D248" t="s">
        <v>825</v>
      </c>
      <c r="E248" t="s">
        <v>826</v>
      </c>
      <c r="F248">
        <v>4</v>
      </c>
      <c r="G248">
        <v>1665597655.0999999</v>
      </c>
      <c r="H248">
        <f t="shared" si="102"/>
        <v>5.6350313514598666E-4</v>
      </c>
      <c r="I248">
        <f t="shared" si="103"/>
        <v>0.56350313514598671</v>
      </c>
      <c r="J248">
        <f t="shared" si="104"/>
        <v>7.4460699698180912</v>
      </c>
      <c r="K248">
        <f t="shared" si="105"/>
        <v>1528.248571428571</v>
      </c>
      <c r="L248">
        <f t="shared" si="106"/>
        <v>1099.7509126957195</v>
      </c>
      <c r="M248">
        <f t="shared" si="107"/>
        <v>111.18641309066518</v>
      </c>
      <c r="N248">
        <f t="shared" si="108"/>
        <v>154.50814816926626</v>
      </c>
      <c r="O248">
        <f t="shared" si="109"/>
        <v>3.0689849685935171E-2</v>
      </c>
      <c r="P248">
        <f t="shared" si="110"/>
        <v>3.6685910721624766</v>
      </c>
      <c r="Q248">
        <f t="shared" si="111"/>
        <v>3.054792961193013E-2</v>
      </c>
      <c r="R248">
        <f t="shared" si="112"/>
        <v>1.9105152098754026E-2</v>
      </c>
      <c r="S248">
        <f t="shared" si="113"/>
        <v>226.12648637733156</v>
      </c>
      <c r="T248">
        <f t="shared" si="114"/>
        <v>35.749621821774653</v>
      </c>
      <c r="U248">
        <f t="shared" si="115"/>
        <v>35.070771428571433</v>
      </c>
      <c r="V248">
        <f t="shared" si="116"/>
        <v>5.6705455454038072</v>
      </c>
      <c r="W248">
        <f t="shared" si="117"/>
        <v>69.73285806964607</v>
      </c>
      <c r="X248">
        <f t="shared" si="118"/>
        <v>3.8937895118232331</v>
      </c>
      <c r="Y248">
        <f t="shared" si="119"/>
        <v>5.5838662283629468</v>
      </c>
      <c r="Z248">
        <f t="shared" si="120"/>
        <v>1.7767560335805741</v>
      </c>
      <c r="AA248">
        <f t="shared" si="121"/>
        <v>-24.850488259938011</v>
      </c>
      <c r="AB248">
        <f t="shared" si="122"/>
        <v>-54.988791651367428</v>
      </c>
      <c r="AC248">
        <f t="shared" si="123"/>
        <v>-3.4982400576257358</v>
      </c>
      <c r="AD248">
        <f t="shared" si="124"/>
        <v>142.7889664084004</v>
      </c>
      <c r="AE248">
        <f t="shared" si="125"/>
        <v>31.983598916251101</v>
      </c>
      <c r="AF248">
        <f t="shared" si="126"/>
        <v>0.54571360228949517</v>
      </c>
      <c r="AG248">
        <f t="shared" si="127"/>
        <v>7.4460699698180912</v>
      </c>
      <c r="AH248">
        <v>1602.7589430797821</v>
      </c>
      <c r="AI248">
        <v>1592.199212121212</v>
      </c>
      <c r="AJ248">
        <v>1.8195141365156089</v>
      </c>
      <c r="AK248">
        <v>66.503047521225383</v>
      </c>
      <c r="AL248">
        <f t="shared" si="128"/>
        <v>0.56350313514598671</v>
      </c>
      <c r="AM248">
        <v>38.291693916149001</v>
      </c>
      <c r="AN248">
        <v>38.515954945054951</v>
      </c>
      <c r="AO248">
        <v>1.486557342730526E-4</v>
      </c>
      <c r="AP248">
        <v>87.114648894913799</v>
      </c>
      <c r="AQ248">
        <v>80</v>
      </c>
      <c r="AR248">
        <v>12</v>
      </c>
      <c r="AS248">
        <f t="shared" si="129"/>
        <v>1</v>
      </c>
      <c r="AT248">
        <f t="shared" si="130"/>
        <v>0</v>
      </c>
      <c r="AU248">
        <f t="shared" si="131"/>
        <v>46850.058619666364</v>
      </c>
      <c r="AV248">
        <f t="shared" si="132"/>
        <v>1200.061428571428</v>
      </c>
      <c r="AW248">
        <f t="shared" si="133"/>
        <v>1025.9773421644202</v>
      </c>
      <c r="AX248">
        <f t="shared" si="134"/>
        <v>0.85493735382009539</v>
      </c>
      <c r="AY248">
        <f t="shared" si="135"/>
        <v>0.18842909287278409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1665597655.0999999</v>
      </c>
      <c r="BF248">
        <v>1528.248571428571</v>
      </c>
      <c r="BG248">
        <v>1541.88</v>
      </c>
      <c r="BH248">
        <v>38.513685714285707</v>
      </c>
      <c r="BI248">
        <v>38.295742857142862</v>
      </c>
      <c r="BJ248">
        <v>1528.3742857142861</v>
      </c>
      <c r="BK248">
        <v>38.285214285714289</v>
      </c>
      <c r="BL248">
        <v>650.02342857142855</v>
      </c>
      <c r="BM248">
        <v>101.0012857142857</v>
      </c>
      <c r="BN248">
        <v>0.1001653571428571</v>
      </c>
      <c r="BO248">
        <v>34.792742857142862</v>
      </c>
      <c r="BP248">
        <v>35.070771428571433</v>
      </c>
      <c r="BQ248">
        <v>999.89999999999986</v>
      </c>
      <c r="BR248">
        <v>0</v>
      </c>
      <c r="BS248">
        <v>0</v>
      </c>
      <c r="BT248">
        <v>8973.2157142857141</v>
      </c>
      <c r="BU248">
        <v>0</v>
      </c>
      <c r="BV248">
        <v>276.22785714285709</v>
      </c>
      <c r="BW248">
        <v>-13.63185714285714</v>
      </c>
      <c r="BX248">
        <v>1589.464285714286</v>
      </c>
      <c r="BY248">
        <v>1603.277142857143</v>
      </c>
      <c r="BZ248">
        <v>0.21793257142857139</v>
      </c>
      <c r="CA248">
        <v>1541.88</v>
      </c>
      <c r="CB248">
        <v>38.295742857142862</v>
      </c>
      <c r="CC248">
        <v>3.889925714285714</v>
      </c>
      <c r="CD248">
        <v>3.8679157142857141</v>
      </c>
      <c r="CE248">
        <v>28.425185714285711</v>
      </c>
      <c r="CF248">
        <v>28.327585714285711</v>
      </c>
      <c r="CG248">
        <v>1200.061428571428</v>
      </c>
      <c r="CH248">
        <v>0.50000328571428576</v>
      </c>
      <c r="CI248">
        <v>0.49999671428571429</v>
      </c>
      <c r="CJ248">
        <v>0</v>
      </c>
      <c r="CK248">
        <v>770.03542857142872</v>
      </c>
      <c r="CL248">
        <v>4.9990899999999998</v>
      </c>
      <c r="CM248">
        <v>8414.8942857142865</v>
      </c>
      <c r="CN248">
        <v>9558.36</v>
      </c>
      <c r="CO248">
        <v>45.75</v>
      </c>
      <c r="CP248">
        <v>48.303142857142859</v>
      </c>
      <c r="CQ248">
        <v>46.607000000000014</v>
      </c>
      <c r="CR248">
        <v>47.5</v>
      </c>
      <c r="CS248">
        <v>47.25</v>
      </c>
      <c r="CT248">
        <v>597.53714285714284</v>
      </c>
      <c r="CU248">
        <v>597.52428571428572</v>
      </c>
      <c r="CV248">
        <v>0</v>
      </c>
      <c r="CW248">
        <v>1665597664</v>
      </c>
      <c r="CX248">
        <v>0</v>
      </c>
      <c r="CY248">
        <v>1665596416</v>
      </c>
      <c r="CZ248" t="s">
        <v>356</v>
      </c>
      <c r="DA248">
        <v>1665596416</v>
      </c>
      <c r="DB248">
        <v>1665596413.5</v>
      </c>
      <c r="DC248">
        <v>13</v>
      </c>
      <c r="DD248">
        <v>-1.9E-2</v>
      </c>
      <c r="DE248">
        <v>-8.0000000000000002E-3</v>
      </c>
      <c r="DF248">
        <v>-0.56100000000000005</v>
      </c>
      <c r="DG248">
        <v>0.20899999999999999</v>
      </c>
      <c r="DH248">
        <v>415</v>
      </c>
      <c r="DI248">
        <v>38</v>
      </c>
      <c r="DJ248">
        <v>0.55000000000000004</v>
      </c>
      <c r="DK248">
        <v>0.34</v>
      </c>
      <c r="DL248">
        <v>-13.58051</v>
      </c>
      <c r="DM248">
        <v>-0.61242776735460736</v>
      </c>
      <c r="DN248">
        <v>7.0630053093566236E-2</v>
      </c>
      <c r="DO248">
        <v>0</v>
      </c>
      <c r="DP248">
        <v>0.21701400000000001</v>
      </c>
      <c r="DQ248">
        <v>1.496442776735296E-3</v>
      </c>
      <c r="DR248">
        <v>1.446438833826026E-3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357</v>
      </c>
      <c r="EA248">
        <v>3.29366</v>
      </c>
      <c r="EB248">
        <v>2.6252200000000001</v>
      </c>
      <c r="EC248">
        <v>0.24109800000000001</v>
      </c>
      <c r="ED248">
        <v>0.24083499999999999</v>
      </c>
      <c r="EE248">
        <v>0.150251</v>
      </c>
      <c r="EF248">
        <v>0.14821999999999999</v>
      </c>
      <c r="EG248">
        <v>22869.8</v>
      </c>
      <c r="EH248">
        <v>23338</v>
      </c>
      <c r="EI248">
        <v>28066.2</v>
      </c>
      <c r="EJ248">
        <v>29625.8</v>
      </c>
      <c r="EK248">
        <v>32761.4</v>
      </c>
      <c r="EL248">
        <v>35081.199999999997</v>
      </c>
      <c r="EM248">
        <v>39545.699999999997</v>
      </c>
      <c r="EN248">
        <v>42400</v>
      </c>
      <c r="EO248">
        <v>2.0505</v>
      </c>
      <c r="EP248">
        <v>2.1289699999999998</v>
      </c>
      <c r="EQ248">
        <v>7.2494100000000006E-2</v>
      </c>
      <c r="ER248">
        <v>0</v>
      </c>
      <c r="ES248">
        <v>33.906599999999997</v>
      </c>
      <c r="ET248">
        <v>999.9</v>
      </c>
      <c r="EU248">
        <v>72.400000000000006</v>
      </c>
      <c r="EV248">
        <v>37.299999999999997</v>
      </c>
      <c r="EW248">
        <v>45.944499999999998</v>
      </c>
      <c r="EX248">
        <v>57.492800000000003</v>
      </c>
      <c r="EY248">
        <v>-2.5600999999999998</v>
      </c>
      <c r="EZ248">
        <v>2</v>
      </c>
      <c r="FA248">
        <v>0.73224299999999998</v>
      </c>
      <c r="FB248">
        <v>1.84076</v>
      </c>
      <c r="FC248">
        <v>20.258600000000001</v>
      </c>
      <c r="FD248">
        <v>5.2174399999999999</v>
      </c>
      <c r="FE248">
        <v>12.009499999999999</v>
      </c>
      <c r="FF248">
        <v>4.9861500000000003</v>
      </c>
      <c r="FG248">
        <v>3.2846000000000002</v>
      </c>
      <c r="FH248">
        <v>7053.4</v>
      </c>
      <c r="FI248">
        <v>9999</v>
      </c>
      <c r="FJ248">
        <v>9999</v>
      </c>
      <c r="FK248">
        <v>515.9</v>
      </c>
      <c r="FL248">
        <v>1.86581</v>
      </c>
      <c r="FM248">
        <v>1.8621700000000001</v>
      </c>
      <c r="FN248">
        <v>1.8642099999999999</v>
      </c>
      <c r="FO248">
        <v>1.8603400000000001</v>
      </c>
      <c r="FP248">
        <v>1.8610599999999999</v>
      </c>
      <c r="FQ248">
        <v>1.86006</v>
      </c>
      <c r="FR248">
        <v>1.86182</v>
      </c>
      <c r="FS248">
        <v>1.8583700000000001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-0.13</v>
      </c>
      <c r="GH248">
        <v>0.22850000000000001</v>
      </c>
      <c r="GI248">
        <v>-0.69928025100371916</v>
      </c>
      <c r="GJ248">
        <v>1.4630516110468079E-4</v>
      </c>
      <c r="GK248">
        <v>5.5642911680704064E-7</v>
      </c>
      <c r="GL248">
        <v>-2.6618900234199588E-10</v>
      </c>
      <c r="GM248">
        <v>-0.15148303708864999</v>
      </c>
      <c r="GN248">
        <v>8.1235993582925436E-3</v>
      </c>
      <c r="GO248">
        <v>6.4829555091776674E-5</v>
      </c>
      <c r="GP248">
        <v>-4.6489004256989501E-7</v>
      </c>
      <c r="GQ248">
        <v>2</v>
      </c>
      <c r="GR248">
        <v>2085</v>
      </c>
      <c r="GS248">
        <v>3</v>
      </c>
      <c r="GT248">
        <v>37</v>
      </c>
      <c r="GU248">
        <v>20.7</v>
      </c>
      <c r="GV248">
        <v>20.7</v>
      </c>
      <c r="GW248">
        <v>3.9465300000000001</v>
      </c>
      <c r="GX248">
        <v>2.5390600000000001</v>
      </c>
      <c r="GY248">
        <v>2.04834</v>
      </c>
      <c r="GZ248">
        <v>2.6196299999999999</v>
      </c>
      <c r="HA248">
        <v>2.1972700000000001</v>
      </c>
      <c r="HB248">
        <v>2.3645</v>
      </c>
      <c r="HC248">
        <v>42.271000000000001</v>
      </c>
      <c r="HD248">
        <v>14.946300000000001</v>
      </c>
      <c r="HE248">
        <v>18</v>
      </c>
      <c r="HF248">
        <v>597.73</v>
      </c>
      <c r="HG248">
        <v>730.67899999999997</v>
      </c>
      <c r="HH248">
        <v>31.0029</v>
      </c>
      <c r="HI248">
        <v>36.380400000000002</v>
      </c>
      <c r="HJ248">
        <v>30.000800000000002</v>
      </c>
      <c r="HK248">
        <v>36.130499999999998</v>
      </c>
      <c r="HL248">
        <v>36.097099999999998</v>
      </c>
      <c r="HM248">
        <v>78.918700000000001</v>
      </c>
      <c r="HN248">
        <v>20.977599999999999</v>
      </c>
      <c r="HO248">
        <v>97.013800000000003</v>
      </c>
      <c r="HP248">
        <v>31</v>
      </c>
      <c r="HQ248">
        <v>1554.52</v>
      </c>
      <c r="HR248">
        <v>38.285699999999999</v>
      </c>
      <c r="HS248">
        <v>98.793800000000005</v>
      </c>
      <c r="HT248">
        <v>98.27</v>
      </c>
    </row>
    <row r="249" spans="1:228" x14ac:dyDescent="0.2">
      <c r="A249">
        <v>234</v>
      </c>
      <c r="B249">
        <v>1665597661.0999999</v>
      </c>
      <c r="C249">
        <v>930.5</v>
      </c>
      <c r="D249" t="s">
        <v>827</v>
      </c>
      <c r="E249" t="s">
        <v>828</v>
      </c>
      <c r="F249">
        <v>4</v>
      </c>
      <c r="G249">
        <v>1665597658.7874999</v>
      </c>
      <c r="H249">
        <f t="shared" si="102"/>
        <v>5.3325027365398628E-4</v>
      </c>
      <c r="I249">
        <f t="shared" si="103"/>
        <v>0.53325027365398625</v>
      </c>
      <c r="J249">
        <f t="shared" si="104"/>
        <v>8.6858403399425193</v>
      </c>
      <c r="K249">
        <f t="shared" si="105"/>
        <v>1534.4925000000001</v>
      </c>
      <c r="L249">
        <f t="shared" si="106"/>
        <v>1015.9930956641247</v>
      </c>
      <c r="M249">
        <f t="shared" si="107"/>
        <v>102.71834899980951</v>
      </c>
      <c r="N249">
        <f t="shared" si="108"/>
        <v>155.13937725094314</v>
      </c>
      <c r="O249">
        <f t="shared" si="109"/>
        <v>2.9009956095939472E-2</v>
      </c>
      <c r="P249">
        <f t="shared" si="110"/>
        <v>3.6744497146153501</v>
      </c>
      <c r="Q249">
        <f t="shared" si="111"/>
        <v>2.8883314201365785E-2</v>
      </c>
      <c r="R249">
        <f t="shared" si="112"/>
        <v>1.8063403414817981E-2</v>
      </c>
      <c r="S249">
        <f t="shared" si="113"/>
        <v>226.11717748565709</v>
      </c>
      <c r="T249">
        <f t="shared" si="114"/>
        <v>35.759380489933811</v>
      </c>
      <c r="U249">
        <f t="shared" si="115"/>
        <v>35.075762500000003</v>
      </c>
      <c r="V249">
        <f t="shared" si="116"/>
        <v>5.6721122061240061</v>
      </c>
      <c r="W249">
        <f t="shared" si="117"/>
        <v>69.715135011287444</v>
      </c>
      <c r="X249">
        <f t="shared" si="118"/>
        <v>3.8938594303663963</v>
      </c>
      <c r="Y249">
        <f t="shared" si="119"/>
        <v>5.5853860567521654</v>
      </c>
      <c r="Z249">
        <f t="shared" si="120"/>
        <v>1.7782527757576099</v>
      </c>
      <c r="AA249">
        <f t="shared" si="121"/>
        <v>-23.516337068140796</v>
      </c>
      <c r="AB249">
        <f t="shared" si="122"/>
        <v>-55.093233282952589</v>
      </c>
      <c r="AC249">
        <f t="shared" si="123"/>
        <v>-3.4994647985726743</v>
      </c>
      <c r="AD249">
        <f t="shared" si="124"/>
        <v>144.00814233599104</v>
      </c>
      <c r="AE249">
        <f t="shared" si="125"/>
        <v>31.823671268153635</v>
      </c>
      <c r="AF249">
        <f t="shared" si="126"/>
        <v>0.53491522344541942</v>
      </c>
      <c r="AG249">
        <f t="shared" si="127"/>
        <v>8.6858403399425193</v>
      </c>
      <c r="AH249">
        <v>1609.7429445535449</v>
      </c>
      <c r="AI249">
        <v>1599.0726666666669</v>
      </c>
      <c r="AJ249">
        <v>1.7141628739427219</v>
      </c>
      <c r="AK249">
        <v>66.503047521225383</v>
      </c>
      <c r="AL249">
        <f t="shared" si="128"/>
        <v>0.53325027365398625</v>
      </c>
      <c r="AM249">
        <v>38.29922173097453</v>
      </c>
      <c r="AN249">
        <v>38.51178351648354</v>
      </c>
      <c r="AO249">
        <v>7.7799569622184441E-5</v>
      </c>
      <c r="AP249">
        <v>87.114648894913799</v>
      </c>
      <c r="AQ249">
        <v>80</v>
      </c>
      <c r="AR249">
        <v>12</v>
      </c>
      <c r="AS249">
        <f t="shared" si="129"/>
        <v>1</v>
      </c>
      <c r="AT249">
        <f t="shared" si="130"/>
        <v>0</v>
      </c>
      <c r="AU249">
        <f t="shared" si="131"/>
        <v>46953.37049942078</v>
      </c>
      <c r="AV249">
        <f t="shared" si="132"/>
        <v>1200.0037500000001</v>
      </c>
      <c r="AW249">
        <f t="shared" si="133"/>
        <v>1025.9288385936047</v>
      </c>
      <c r="AX249">
        <f t="shared" si="134"/>
        <v>0.85493802714666911</v>
      </c>
      <c r="AY249">
        <f t="shared" si="135"/>
        <v>0.18843039239307133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1665597658.7874999</v>
      </c>
      <c r="BF249">
        <v>1534.4925000000001</v>
      </c>
      <c r="BG249">
        <v>1548.0525</v>
      </c>
      <c r="BH249">
        <v>38.514387499999998</v>
      </c>
      <c r="BI249">
        <v>38.300750000000001</v>
      </c>
      <c r="BJ249">
        <v>1534.62</v>
      </c>
      <c r="BK249">
        <v>38.285899999999998</v>
      </c>
      <c r="BL249">
        <v>650.00100000000009</v>
      </c>
      <c r="BM249">
        <v>101.001375</v>
      </c>
      <c r="BN249">
        <v>0.10004925000000001</v>
      </c>
      <c r="BO249">
        <v>34.797649999999997</v>
      </c>
      <c r="BP249">
        <v>35.075762500000003</v>
      </c>
      <c r="BQ249">
        <v>999.9</v>
      </c>
      <c r="BR249">
        <v>0</v>
      </c>
      <c r="BS249">
        <v>0</v>
      </c>
      <c r="BT249">
        <v>8993.4362500000007</v>
      </c>
      <c r="BU249">
        <v>0</v>
      </c>
      <c r="BV249">
        <v>270.86937499999999</v>
      </c>
      <c r="BW249">
        <v>-13.560287499999999</v>
      </c>
      <c r="BX249">
        <v>1595.9612500000001</v>
      </c>
      <c r="BY249">
        <v>1609.70625</v>
      </c>
      <c r="BZ249">
        <v>0.21362437500000001</v>
      </c>
      <c r="CA249">
        <v>1548.0525</v>
      </c>
      <c r="CB249">
        <v>38.300750000000001</v>
      </c>
      <c r="CC249">
        <v>3.8900062499999999</v>
      </c>
      <c r="CD249">
        <v>3.8684287500000001</v>
      </c>
      <c r="CE249">
        <v>28.425550000000001</v>
      </c>
      <c r="CF249">
        <v>28.329875000000001</v>
      </c>
      <c r="CG249">
        <v>1200.0037500000001</v>
      </c>
      <c r="CH249">
        <v>0.49998187500000002</v>
      </c>
      <c r="CI249">
        <v>0.50001812499999998</v>
      </c>
      <c r="CJ249">
        <v>0</v>
      </c>
      <c r="CK249">
        <v>770.04949999999997</v>
      </c>
      <c r="CL249">
        <v>4.9990899999999998</v>
      </c>
      <c r="CM249">
        <v>8410.9837499999994</v>
      </c>
      <c r="CN249">
        <v>9557.8112499999988</v>
      </c>
      <c r="CO249">
        <v>45.765500000000003</v>
      </c>
      <c r="CP249">
        <v>48.311999999999998</v>
      </c>
      <c r="CQ249">
        <v>46.625</v>
      </c>
      <c r="CR249">
        <v>47.5</v>
      </c>
      <c r="CS249">
        <v>47.25</v>
      </c>
      <c r="CT249">
        <v>597.48125000000005</v>
      </c>
      <c r="CU249">
        <v>597.52250000000004</v>
      </c>
      <c r="CV249">
        <v>0</v>
      </c>
      <c r="CW249">
        <v>1665597667.5999999</v>
      </c>
      <c r="CX249">
        <v>0</v>
      </c>
      <c r="CY249">
        <v>1665596416</v>
      </c>
      <c r="CZ249" t="s">
        <v>356</v>
      </c>
      <c r="DA249">
        <v>1665596416</v>
      </c>
      <c r="DB249">
        <v>1665596413.5</v>
      </c>
      <c r="DC249">
        <v>13</v>
      </c>
      <c r="DD249">
        <v>-1.9E-2</v>
      </c>
      <c r="DE249">
        <v>-8.0000000000000002E-3</v>
      </c>
      <c r="DF249">
        <v>-0.56100000000000005</v>
      </c>
      <c r="DG249">
        <v>0.20899999999999999</v>
      </c>
      <c r="DH249">
        <v>415</v>
      </c>
      <c r="DI249">
        <v>38</v>
      </c>
      <c r="DJ249">
        <v>0.55000000000000004</v>
      </c>
      <c r="DK249">
        <v>0.34</v>
      </c>
      <c r="DL249">
        <v>-13.5874243902439</v>
      </c>
      <c r="DM249">
        <v>-0.28747944250871671</v>
      </c>
      <c r="DN249">
        <v>6.4029984517498625E-2</v>
      </c>
      <c r="DO249">
        <v>0</v>
      </c>
      <c r="DP249">
        <v>0.21655839024390239</v>
      </c>
      <c r="DQ249">
        <v>-2.4035749128918831E-3</v>
      </c>
      <c r="DR249">
        <v>1.6456868516104011E-3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3.2935500000000002</v>
      </c>
      <c r="EB249">
        <v>2.6252200000000001</v>
      </c>
      <c r="EC249">
        <v>0.24172199999999999</v>
      </c>
      <c r="ED249">
        <v>0.241451</v>
      </c>
      <c r="EE249">
        <v>0.15024199999999999</v>
      </c>
      <c r="EF249">
        <v>0.148229</v>
      </c>
      <c r="EG249">
        <v>22849.9</v>
      </c>
      <c r="EH249">
        <v>23318.5</v>
      </c>
      <c r="EI249">
        <v>28065.1</v>
      </c>
      <c r="EJ249">
        <v>29625.3</v>
      </c>
      <c r="EK249">
        <v>32760.1</v>
      </c>
      <c r="EL249">
        <v>35080.1</v>
      </c>
      <c r="EM249">
        <v>39543.699999999997</v>
      </c>
      <c r="EN249">
        <v>42399.1</v>
      </c>
      <c r="EO249">
        <v>2.0504500000000001</v>
      </c>
      <c r="EP249">
        <v>2.1289199999999999</v>
      </c>
      <c r="EQ249">
        <v>7.1529300000000004E-2</v>
      </c>
      <c r="ER249">
        <v>0</v>
      </c>
      <c r="ES249">
        <v>33.918799999999997</v>
      </c>
      <c r="ET249">
        <v>999.9</v>
      </c>
      <c r="EU249">
        <v>72.400000000000006</v>
      </c>
      <c r="EV249">
        <v>37.299999999999997</v>
      </c>
      <c r="EW249">
        <v>45.933999999999997</v>
      </c>
      <c r="EX249">
        <v>57.702800000000003</v>
      </c>
      <c r="EY249">
        <v>-2.4759600000000002</v>
      </c>
      <c r="EZ249">
        <v>2</v>
      </c>
      <c r="FA249">
        <v>0.73296700000000004</v>
      </c>
      <c r="FB249">
        <v>1.8483799999999999</v>
      </c>
      <c r="FC249">
        <v>20.258199999999999</v>
      </c>
      <c r="FD249">
        <v>5.21774</v>
      </c>
      <c r="FE249">
        <v>12.0098</v>
      </c>
      <c r="FF249">
        <v>4.9859499999999999</v>
      </c>
      <c r="FG249">
        <v>3.2846500000000001</v>
      </c>
      <c r="FH249">
        <v>7053.4</v>
      </c>
      <c r="FI249">
        <v>9999</v>
      </c>
      <c r="FJ249">
        <v>9999</v>
      </c>
      <c r="FK249">
        <v>515.9</v>
      </c>
      <c r="FL249">
        <v>1.8658300000000001</v>
      </c>
      <c r="FM249">
        <v>1.8621799999999999</v>
      </c>
      <c r="FN249">
        <v>1.86422</v>
      </c>
      <c r="FO249">
        <v>1.86033</v>
      </c>
      <c r="FP249">
        <v>1.86104</v>
      </c>
      <c r="FQ249">
        <v>1.86008</v>
      </c>
      <c r="FR249">
        <v>1.86185</v>
      </c>
      <c r="FS249">
        <v>1.8583799999999999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-0.12</v>
      </c>
      <c r="GH249">
        <v>0.22850000000000001</v>
      </c>
      <c r="GI249">
        <v>-0.69928025100371916</v>
      </c>
      <c r="GJ249">
        <v>1.4630516110468079E-4</v>
      </c>
      <c r="GK249">
        <v>5.5642911680704064E-7</v>
      </c>
      <c r="GL249">
        <v>-2.6618900234199588E-10</v>
      </c>
      <c r="GM249">
        <v>-0.15148303708864999</v>
      </c>
      <c r="GN249">
        <v>8.1235993582925436E-3</v>
      </c>
      <c r="GO249">
        <v>6.4829555091776674E-5</v>
      </c>
      <c r="GP249">
        <v>-4.6489004256989501E-7</v>
      </c>
      <c r="GQ249">
        <v>2</v>
      </c>
      <c r="GR249">
        <v>2085</v>
      </c>
      <c r="GS249">
        <v>3</v>
      </c>
      <c r="GT249">
        <v>37</v>
      </c>
      <c r="GU249">
        <v>20.8</v>
      </c>
      <c r="GV249">
        <v>20.8</v>
      </c>
      <c r="GW249">
        <v>3.9599600000000001</v>
      </c>
      <c r="GX249">
        <v>2.5390600000000001</v>
      </c>
      <c r="GY249">
        <v>2.04834</v>
      </c>
      <c r="GZ249">
        <v>2.6196299999999999</v>
      </c>
      <c r="HA249">
        <v>2.1972700000000001</v>
      </c>
      <c r="HB249">
        <v>2.3559600000000001</v>
      </c>
      <c r="HC249">
        <v>42.271000000000001</v>
      </c>
      <c r="HD249">
        <v>14.9551</v>
      </c>
      <c r="HE249">
        <v>18</v>
      </c>
      <c r="HF249">
        <v>597.75199999999995</v>
      </c>
      <c r="HG249">
        <v>730.72199999999998</v>
      </c>
      <c r="HH249">
        <v>31.002400000000002</v>
      </c>
      <c r="HI249">
        <v>36.3872</v>
      </c>
      <c r="HJ249">
        <v>30.000900000000001</v>
      </c>
      <c r="HK249">
        <v>36.1372</v>
      </c>
      <c r="HL249">
        <v>36.104999999999997</v>
      </c>
      <c r="HM249">
        <v>79.180499999999995</v>
      </c>
      <c r="HN249">
        <v>20.977599999999999</v>
      </c>
      <c r="HO249">
        <v>97.013800000000003</v>
      </c>
      <c r="HP249">
        <v>31</v>
      </c>
      <c r="HQ249">
        <v>1561.2</v>
      </c>
      <c r="HR249">
        <v>38.285400000000003</v>
      </c>
      <c r="HS249">
        <v>98.789199999999994</v>
      </c>
      <c r="HT249">
        <v>98.268100000000004</v>
      </c>
    </row>
    <row r="250" spans="1:228" x14ac:dyDescent="0.2">
      <c r="A250">
        <v>235</v>
      </c>
      <c r="B250">
        <v>1665597665.0999999</v>
      </c>
      <c r="C250">
        <v>934.5</v>
      </c>
      <c r="D250" t="s">
        <v>829</v>
      </c>
      <c r="E250" t="s">
        <v>830</v>
      </c>
      <c r="F250">
        <v>4</v>
      </c>
      <c r="G250">
        <v>1665597663.0999999</v>
      </c>
      <c r="H250">
        <f t="shared" si="102"/>
        <v>5.2233417983430972E-4</v>
      </c>
      <c r="I250">
        <f t="shared" si="103"/>
        <v>0.52233417983430974</v>
      </c>
      <c r="J250">
        <f t="shared" si="104"/>
        <v>9.493282153873114</v>
      </c>
      <c r="K250">
        <f t="shared" si="105"/>
        <v>1541.5985714285709</v>
      </c>
      <c r="L250">
        <f t="shared" si="106"/>
        <v>967.69585531540281</v>
      </c>
      <c r="M250">
        <f t="shared" si="107"/>
        <v>97.83601878190899</v>
      </c>
      <c r="N250">
        <f t="shared" si="108"/>
        <v>155.8587504121235</v>
      </c>
      <c r="O250">
        <f t="shared" si="109"/>
        <v>2.8397611004089149E-2</v>
      </c>
      <c r="P250">
        <f t="shared" si="110"/>
        <v>3.6754354323143006</v>
      </c>
      <c r="Q250">
        <f t="shared" si="111"/>
        <v>2.8276279350052606E-2</v>
      </c>
      <c r="R250">
        <f t="shared" si="112"/>
        <v>1.768353240386121E-2</v>
      </c>
      <c r="S250">
        <f t="shared" si="113"/>
        <v>226.1131595217181</v>
      </c>
      <c r="T250">
        <f t="shared" si="114"/>
        <v>35.761924603276142</v>
      </c>
      <c r="U250">
        <f t="shared" si="115"/>
        <v>35.077785714285717</v>
      </c>
      <c r="V250">
        <f t="shared" si="116"/>
        <v>5.672747385395021</v>
      </c>
      <c r="W250">
        <f t="shared" si="117"/>
        <v>69.706580112829968</v>
      </c>
      <c r="X250">
        <f t="shared" si="118"/>
        <v>3.8934941940460428</v>
      </c>
      <c r="Y250">
        <f t="shared" si="119"/>
        <v>5.585547573477097</v>
      </c>
      <c r="Z250">
        <f t="shared" si="120"/>
        <v>1.7792531913489782</v>
      </c>
      <c r="AA250">
        <f t="shared" si="121"/>
        <v>-23.034937330693058</v>
      </c>
      <c r="AB250">
        <f t="shared" si="122"/>
        <v>-55.405591692887263</v>
      </c>
      <c r="AC250">
        <f t="shared" si="123"/>
        <v>-3.5184052534078316</v>
      </c>
      <c r="AD250">
        <f t="shared" si="124"/>
        <v>144.15422524472996</v>
      </c>
      <c r="AE250">
        <f t="shared" si="125"/>
        <v>32.04841459317052</v>
      </c>
      <c r="AF250">
        <f t="shared" si="126"/>
        <v>0.51840403420043302</v>
      </c>
      <c r="AG250">
        <f t="shared" si="127"/>
        <v>9.493282153873114</v>
      </c>
      <c r="AH250">
        <v>1616.6946660463941</v>
      </c>
      <c r="AI250">
        <v>1605.848727272727</v>
      </c>
      <c r="AJ250">
        <v>1.6712810842071391</v>
      </c>
      <c r="AK250">
        <v>66.503047521225383</v>
      </c>
      <c r="AL250">
        <f t="shared" si="128"/>
        <v>0.52233417983430974</v>
      </c>
      <c r="AM250">
        <v>38.302781377609953</v>
      </c>
      <c r="AN250">
        <v>38.512074725274744</v>
      </c>
      <c r="AO250">
        <v>-1.288384682815477E-4</v>
      </c>
      <c r="AP250">
        <v>87.114648894913799</v>
      </c>
      <c r="AQ250">
        <v>80</v>
      </c>
      <c r="AR250">
        <v>12</v>
      </c>
      <c r="AS250">
        <f t="shared" si="129"/>
        <v>1</v>
      </c>
      <c r="AT250">
        <f t="shared" si="130"/>
        <v>0</v>
      </c>
      <c r="AU250">
        <f t="shared" si="131"/>
        <v>46970.805700636171</v>
      </c>
      <c r="AV250">
        <f t="shared" si="132"/>
        <v>1199.98</v>
      </c>
      <c r="AW250">
        <f t="shared" si="133"/>
        <v>1025.9087707366414</v>
      </c>
      <c r="AX250">
        <f t="shared" si="134"/>
        <v>0.8549382245842776</v>
      </c>
      <c r="AY250">
        <f t="shared" si="135"/>
        <v>0.18843077344765588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1665597663.0999999</v>
      </c>
      <c r="BF250">
        <v>1541.5985714285709</v>
      </c>
      <c r="BG250">
        <v>1555.242857142857</v>
      </c>
      <c r="BH250">
        <v>38.510542857142859</v>
      </c>
      <c r="BI250">
        <v>38.3035</v>
      </c>
      <c r="BJ250">
        <v>1541.725714285714</v>
      </c>
      <c r="BK250">
        <v>38.282114285714279</v>
      </c>
      <c r="BL250">
        <v>650.00457142857147</v>
      </c>
      <c r="BM250">
        <v>101.002</v>
      </c>
      <c r="BN250">
        <v>0.1000335</v>
      </c>
      <c r="BO250">
        <v>34.798171428571429</v>
      </c>
      <c r="BP250">
        <v>35.077785714285717</v>
      </c>
      <c r="BQ250">
        <v>999.89999999999986</v>
      </c>
      <c r="BR250">
        <v>0</v>
      </c>
      <c r="BS250">
        <v>0</v>
      </c>
      <c r="BT250">
        <v>8996.7857142857138</v>
      </c>
      <c r="BU250">
        <v>0</v>
      </c>
      <c r="BV250">
        <v>263.67314285714292</v>
      </c>
      <c r="BW250">
        <v>-13.6442</v>
      </c>
      <c r="BX250">
        <v>1603.3428571428569</v>
      </c>
      <c r="BY250">
        <v>1617.1857142857141</v>
      </c>
      <c r="BZ250">
        <v>0.20702842857142861</v>
      </c>
      <c r="CA250">
        <v>1555.242857142857</v>
      </c>
      <c r="CB250">
        <v>38.3035</v>
      </c>
      <c r="CC250">
        <v>3.8896414285714291</v>
      </c>
      <c r="CD250">
        <v>3.8687299999999998</v>
      </c>
      <c r="CE250">
        <v>28.423928571428569</v>
      </c>
      <c r="CF250">
        <v>28.331185714285709</v>
      </c>
      <c r="CG250">
        <v>1199.98</v>
      </c>
      <c r="CH250">
        <v>0.49997514285714278</v>
      </c>
      <c r="CI250">
        <v>0.50002485714285716</v>
      </c>
      <c r="CJ250">
        <v>0</v>
      </c>
      <c r="CK250">
        <v>770.14928571428572</v>
      </c>
      <c r="CL250">
        <v>4.9990899999999998</v>
      </c>
      <c r="CM250">
        <v>8405.387142857142</v>
      </c>
      <c r="CN250">
        <v>9557.6114285714284</v>
      </c>
      <c r="CO250">
        <v>45.767714285714291</v>
      </c>
      <c r="CP250">
        <v>48.311999999999998</v>
      </c>
      <c r="CQ250">
        <v>46.625</v>
      </c>
      <c r="CR250">
        <v>47.5</v>
      </c>
      <c r="CS250">
        <v>47.25</v>
      </c>
      <c r="CT250">
        <v>597.46142857142866</v>
      </c>
      <c r="CU250">
        <v>597.51857142857136</v>
      </c>
      <c r="CV250">
        <v>0</v>
      </c>
      <c r="CW250">
        <v>1665597671.8</v>
      </c>
      <c r="CX250">
        <v>0</v>
      </c>
      <c r="CY250">
        <v>1665596416</v>
      </c>
      <c r="CZ250" t="s">
        <v>356</v>
      </c>
      <c r="DA250">
        <v>1665596416</v>
      </c>
      <c r="DB250">
        <v>1665596413.5</v>
      </c>
      <c r="DC250">
        <v>13</v>
      </c>
      <c r="DD250">
        <v>-1.9E-2</v>
      </c>
      <c r="DE250">
        <v>-8.0000000000000002E-3</v>
      </c>
      <c r="DF250">
        <v>-0.56100000000000005</v>
      </c>
      <c r="DG250">
        <v>0.20899999999999999</v>
      </c>
      <c r="DH250">
        <v>415</v>
      </c>
      <c r="DI250">
        <v>38</v>
      </c>
      <c r="DJ250">
        <v>0.55000000000000004</v>
      </c>
      <c r="DK250">
        <v>0.34</v>
      </c>
      <c r="DL250">
        <v>-13.606421951219509</v>
      </c>
      <c r="DM250">
        <v>-8.6529616724862115E-3</v>
      </c>
      <c r="DN250">
        <v>5.3952994501741493E-2</v>
      </c>
      <c r="DO250">
        <v>1</v>
      </c>
      <c r="DP250">
        <v>0.21499097560975611</v>
      </c>
      <c r="DQ250">
        <v>-3.095857839721252E-2</v>
      </c>
      <c r="DR250">
        <v>3.9726207205884921E-3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2</v>
      </c>
      <c r="DY250">
        <v>2</v>
      </c>
      <c r="DZ250" t="s">
        <v>411</v>
      </c>
      <c r="EA250">
        <v>3.2936000000000001</v>
      </c>
      <c r="EB250">
        <v>2.62534</v>
      </c>
      <c r="EC250">
        <v>0.24232999999999999</v>
      </c>
      <c r="ED250">
        <v>0.242065</v>
      </c>
      <c r="EE250">
        <v>0.15024299999999999</v>
      </c>
      <c r="EF250">
        <v>0.14823</v>
      </c>
      <c r="EG250">
        <v>22831.3</v>
      </c>
      <c r="EH250">
        <v>23298.9</v>
      </c>
      <c r="EI250">
        <v>28064.799999999999</v>
      </c>
      <c r="EJ250">
        <v>29624.5</v>
      </c>
      <c r="EK250">
        <v>32760.400000000001</v>
      </c>
      <c r="EL250">
        <v>35079.199999999997</v>
      </c>
      <c r="EM250">
        <v>39544.1</v>
      </c>
      <c r="EN250">
        <v>42398.1</v>
      </c>
      <c r="EO250">
        <v>2.0507499999999999</v>
      </c>
      <c r="EP250">
        <v>2.12873</v>
      </c>
      <c r="EQ250">
        <v>7.1212600000000001E-2</v>
      </c>
      <c r="ER250">
        <v>0</v>
      </c>
      <c r="ES250">
        <v>33.927999999999997</v>
      </c>
      <c r="ET250">
        <v>999.9</v>
      </c>
      <c r="EU250">
        <v>72.400000000000006</v>
      </c>
      <c r="EV250">
        <v>37.299999999999997</v>
      </c>
      <c r="EW250">
        <v>45.938000000000002</v>
      </c>
      <c r="EX250">
        <v>57.282800000000002</v>
      </c>
      <c r="EY250">
        <v>-2.45994</v>
      </c>
      <c r="EZ250">
        <v>2</v>
      </c>
      <c r="FA250">
        <v>0.73360300000000001</v>
      </c>
      <c r="FB250">
        <v>1.85154</v>
      </c>
      <c r="FC250">
        <v>20.258199999999999</v>
      </c>
      <c r="FD250">
        <v>5.2181899999999999</v>
      </c>
      <c r="FE250">
        <v>12.0091</v>
      </c>
      <c r="FF250">
        <v>4.9862000000000002</v>
      </c>
      <c r="FG250">
        <v>3.2845800000000001</v>
      </c>
      <c r="FH250">
        <v>7053.7</v>
      </c>
      <c r="FI250">
        <v>9999</v>
      </c>
      <c r="FJ250">
        <v>9999</v>
      </c>
      <c r="FK250">
        <v>515.9</v>
      </c>
      <c r="FL250">
        <v>1.86582</v>
      </c>
      <c r="FM250">
        <v>1.8621799999999999</v>
      </c>
      <c r="FN250">
        <v>1.86426</v>
      </c>
      <c r="FO250">
        <v>1.8603400000000001</v>
      </c>
      <c r="FP250">
        <v>1.8610199999999999</v>
      </c>
      <c r="FQ250">
        <v>1.86008</v>
      </c>
      <c r="FR250">
        <v>1.86185</v>
      </c>
      <c r="FS250">
        <v>1.8583799999999999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-0.13</v>
      </c>
      <c r="GH250">
        <v>0.22839999999999999</v>
      </c>
      <c r="GI250">
        <v>-0.69928025100371916</v>
      </c>
      <c r="GJ250">
        <v>1.4630516110468079E-4</v>
      </c>
      <c r="GK250">
        <v>5.5642911680704064E-7</v>
      </c>
      <c r="GL250">
        <v>-2.6618900234199588E-10</v>
      </c>
      <c r="GM250">
        <v>-0.15148303708864999</v>
      </c>
      <c r="GN250">
        <v>8.1235993582925436E-3</v>
      </c>
      <c r="GO250">
        <v>6.4829555091776674E-5</v>
      </c>
      <c r="GP250">
        <v>-4.6489004256989501E-7</v>
      </c>
      <c r="GQ250">
        <v>2</v>
      </c>
      <c r="GR250">
        <v>2085</v>
      </c>
      <c r="GS250">
        <v>3</v>
      </c>
      <c r="GT250">
        <v>37</v>
      </c>
      <c r="GU250">
        <v>20.8</v>
      </c>
      <c r="GV250">
        <v>20.9</v>
      </c>
      <c r="GW250">
        <v>3.9733900000000002</v>
      </c>
      <c r="GX250">
        <v>2.5341800000000001</v>
      </c>
      <c r="GY250">
        <v>2.04834</v>
      </c>
      <c r="GZ250">
        <v>2.6196299999999999</v>
      </c>
      <c r="HA250">
        <v>2.1972700000000001</v>
      </c>
      <c r="HB250">
        <v>2.34375</v>
      </c>
      <c r="HC250">
        <v>42.297499999999999</v>
      </c>
      <c r="HD250">
        <v>14.946300000000001</v>
      </c>
      <c r="HE250">
        <v>18</v>
      </c>
      <c r="HF250">
        <v>598.03599999999994</v>
      </c>
      <c r="HG250">
        <v>730.61300000000006</v>
      </c>
      <c r="HH250">
        <v>31.0015</v>
      </c>
      <c r="HI250">
        <v>36.393999999999998</v>
      </c>
      <c r="HJ250">
        <v>30.000900000000001</v>
      </c>
      <c r="HK250">
        <v>36.143900000000002</v>
      </c>
      <c r="HL250">
        <v>36.112099999999998</v>
      </c>
      <c r="HM250">
        <v>79.451099999999997</v>
      </c>
      <c r="HN250">
        <v>20.977599999999999</v>
      </c>
      <c r="HO250">
        <v>97.013800000000003</v>
      </c>
      <c r="HP250">
        <v>31</v>
      </c>
      <c r="HQ250">
        <v>1567.88</v>
      </c>
      <c r="HR250">
        <v>38.285400000000003</v>
      </c>
      <c r="HS250">
        <v>98.789400000000001</v>
      </c>
      <c r="HT250">
        <v>98.265600000000006</v>
      </c>
    </row>
    <row r="251" spans="1:228" x14ac:dyDescent="0.2">
      <c r="A251">
        <v>236</v>
      </c>
      <c r="B251">
        <v>1665597669.0999999</v>
      </c>
      <c r="C251">
        <v>938.5</v>
      </c>
      <c r="D251" t="s">
        <v>831</v>
      </c>
      <c r="E251" t="s">
        <v>832</v>
      </c>
      <c r="F251">
        <v>4</v>
      </c>
      <c r="G251">
        <v>1665597666.7874999</v>
      </c>
      <c r="H251">
        <f t="shared" si="102"/>
        <v>5.1693489665522059E-4</v>
      </c>
      <c r="I251">
        <f t="shared" si="103"/>
        <v>0.51693489665522063</v>
      </c>
      <c r="J251">
        <f t="shared" si="104"/>
        <v>7.5547127824584992</v>
      </c>
      <c r="K251">
        <f t="shared" si="105"/>
        <v>1547.7737500000001</v>
      </c>
      <c r="L251">
        <f t="shared" si="106"/>
        <v>1077.1992590202115</v>
      </c>
      <c r="M251">
        <f t="shared" si="107"/>
        <v>108.90805594863471</v>
      </c>
      <c r="N251">
        <f t="shared" si="108"/>
        <v>156.48453965160533</v>
      </c>
      <c r="O251">
        <f t="shared" si="109"/>
        <v>2.8095116133238871E-2</v>
      </c>
      <c r="P251">
        <f t="shared" si="110"/>
        <v>3.6857494583992443</v>
      </c>
      <c r="Q251">
        <f t="shared" si="111"/>
        <v>2.7976680594242347E-2</v>
      </c>
      <c r="R251">
        <f t="shared" si="112"/>
        <v>1.7496024573891364E-2</v>
      </c>
      <c r="S251">
        <f t="shared" si="113"/>
        <v>226.10798473600923</v>
      </c>
      <c r="T251">
        <f t="shared" si="114"/>
        <v>35.761443656935974</v>
      </c>
      <c r="U251">
        <f t="shared" si="115"/>
        <v>35.079725000000003</v>
      </c>
      <c r="V251">
        <f t="shared" si="116"/>
        <v>5.6733562736818897</v>
      </c>
      <c r="W251">
        <f t="shared" si="117"/>
        <v>69.705279412950787</v>
      </c>
      <c r="X251">
        <f t="shared" si="118"/>
        <v>3.8936274431536249</v>
      </c>
      <c r="Y251">
        <f t="shared" si="119"/>
        <v>5.585842960454749</v>
      </c>
      <c r="Z251">
        <f t="shared" si="120"/>
        <v>1.7797288305282648</v>
      </c>
      <c r="AA251">
        <f t="shared" si="121"/>
        <v>-22.796828942495228</v>
      </c>
      <c r="AB251">
        <f t="shared" si="122"/>
        <v>-55.756938619223718</v>
      </c>
      <c r="AC251">
        <f t="shared" si="123"/>
        <v>-3.5308583216744034</v>
      </c>
      <c r="AD251">
        <f t="shared" si="124"/>
        <v>144.02335885261587</v>
      </c>
      <c r="AE251">
        <f t="shared" si="125"/>
        <v>31.877424314227426</v>
      </c>
      <c r="AF251">
        <f t="shared" si="126"/>
        <v>0.51316320502493951</v>
      </c>
      <c r="AG251">
        <f t="shared" si="127"/>
        <v>7.5547127824584992</v>
      </c>
      <c r="AH251">
        <v>1623.5720294924099</v>
      </c>
      <c r="AI251">
        <v>1613.0314545454539</v>
      </c>
      <c r="AJ251">
        <v>1.8030556970564069</v>
      </c>
      <c r="AK251">
        <v>66.503047521225383</v>
      </c>
      <c r="AL251">
        <f t="shared" si="128"/>
        <v>0.51693489665522063</v>
      </c>
      <c r="AM251">
        <v>38.303762084075608</v>
      </c>
      <c r="AN251">
        <v>38.509876923076952</v>
      </c>
      <c r="AO251">
        <v>6.4660343424895476E-5</v>
      </c>
      <c r="AP251">
        <v>87.114648894913799</v>
      </c>
      <c r="AQ251">
        <v>80</v>
      </c>
      <c r="AR251">
        <v>12</v>
      </c>
      <c r="AS251">
        <f t="shared" si="129"/>
        <v>1</v>
      </c>
      <c r="AT251">
        <f t="shared" si="130"/>
        <v>0</v>
      </c>
      <c r="AU251">
        <f t="shared" si="131"/>
        <v>47153.932185024561</v>
      </c>
      <c r="AV251">
        <f t="shared" si="132"/>
        <v>1199.9525000000001</v>
      </c>
      <c r="AW251">
        <f t="shared" si="133"/>
        <v>1025.8852635937872</v>
      </c>
      <c r="AX251">
        <f t="shared" si="134"/>
        <v>0.85493822763299976</v>
      </c>
      <c r="AY251">
        <f t="shared" si="135"/>
        <v>0.18843077933168956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1665597666.7874999</v>
      </c>
      <c r="BF251">
        <v>1547.7737500000001</v>
      </c>
      <c r="BG251">
        <v>1561.345</v>
      </c>
      <c r="BH251">
        <v>38.511499999999998</v>
      </c>
      <c r="BI251">
        <v>38.306550000000001</v>
      </c>
      <c r="BJ251">
        <v>1547.9037499999999</v>
      </c>
      <c r="BK251">
        <v>38.283087500000008</v>
      </c>
      <c r="BL251">
        <v>650.00312499999995</v>
      </c>
      <c r="BM251">
        <v>101.003125</v>
      </c>
      <c r="BN251">
        <v>9.9855749999999993E-2</v>
      </c>
      <c r="BO251">
        <v>34.799124999999997</v>
      </c>
      <c r="BP251">
        <v>35.079725000000003</v>
      </c>
      <c r="BQ251">
        <v>999.9</v>
      </c>
      <c r="BR251">
        <v>0</v>
      </c>
      <c r="BS251">
        <v>0</v>
      </c>
      <c r="BT251">
        <v>9032.34375</v>
      </c>
      <c r="BU251">
        <v>0</v>
      </c>
      <c r="BV251">
        <v>254.67724999999999</v>
      </c>
      <c r="BW251">
        <v>-13.570062500000001</v>
      </c>
      <c r="BX251">
        <v>1609.76875</v>
      </c>
      <c r="BY251">
        <v>1623.5362500000001</v>
      </c>
      <c r="BZ251">
        <v>0.204977875</v>
      </c>
      <c r="CA251">
        <v>1561.345</v>
      </c>
      <c r="CB251">
        <v>38.306550000000001</v>
      </c>
      <c r="CC251">
        <v>3.8897837499999999</v>
      </c>
      <c r="CD251">
        <v>3.8690812499999998</v>
      </c>
      <c r="CE251">
        <v>28.424575000000001</v>
      </c>
      <c r="CF251">
        <v>28.332762500000001</v>
      </c>
      <c r="CG251">
        <v>1199.9525000000001</v>
      </c>
      <c r="CH251">
        <v>0.499977</v>
      </c>
      <c r="CI251">
        <v>0.500023</v>
      </c>
      <c r="CJ251">
        <v>0</v>
      </c>
      <c r="CK251">
        <v>769.97950000000003</v>
      </c>
      <c r="CL251">
        <v>4.9990899999999998</v>
      </c>
      <c r="CM251">
        <v>8399.4675000000007</v>
      </c>
      <c r="CN251">
        <v>9557.3924999999981</v>
      </c>
      <c r="CO251">
        <v>45.811999999999998</v>
      </c>
      <c r="CP251">
        <v>48.327749999999988</v>
      </c>
      <c r="CQ251">
        <v>46.625</v>
      </c>
      <c r="CR251">
        <v>47.5</v>
      </c>
      <c r="CS251">
        <v>47.25</v>
      </c>
      <c r="CT251">
        <v>597.44749999999999</v>
      </c>
      <c r="CU251">
        <v>597.50500000000011</v>
      </c>
      <c r="CV251">
        <v>0</v>
      </c>
      <c r="CW251">
        <v>1665597676</v>
      </c>
      <c r="CX251">
        <v>0</v>
      </c>
      <c r="CY251">
        <v>1665596416</v>
      </c>
      <c r="CZ251" t="s">
        <v>356</v>
      </c>
      <c r="DA251">
        <v>1665596416</v>
      </c>
      <c r="DB251">
        <v>1665596413.5</v>
      </c>
      <c r="DC251">
        <v>13</v>
      </c>
      <c r="DD251">
        <v>-1.9E-2</v>
      </c>
      <c r="DE251">
        <v>-8.0000000000000002E-3</v>
      </c>
      <c r="DF251">
        <v>-0.56100000000000005</v>
      </c>
      <c r="DG251">
        <v>0.20899999999999999</v>
      </c>
      <c r="DH251">
        <v>415</v>
      </c>
      <c r="DI251">
        <v>38</v>
      </c>
      <c r="DJ251">
        <v>0.55000000000000004</v>
      </c>
      <c r="DK251">
        <v>0.34</v>
      </c>
      <c r="DL251">
        <v>-13.614407317073169</v>
      </c>
      <c r="DM251">
        <v>0.1060076655051907</v>
      </c>
      <c r="DN251">
        <v>5.4227373117651023E-2</v>
      </c>
      <c r="DO251">
        <v>0</v>
      </c>
      <c r="DP251">
        <v>0.2127837317073171</v>
      </c>
      <c r="DQ251">
        <v>-4.1292543554006779E-2</v>
      </c>
      <c r="DR251">
        <v>4.7434658062273727E-3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357</v>
      </c>
      <c r="EA251">
        <v>3.29352</v>
      </c>
      <c r="EB251">
        <v>2.6254</v>
      </c>
      <c r="EC251">
        <v>0.24296699999999999</v>
      </c>
      <c r="ED251">
        <v>0.242673</v>
      </c>
      <c r="EE251">
        <v>0.15023900000000001</v>
      </c>
      <c r="EF251">
        <v>0.14824599999999999</v>
      </c>
      <c r="EG251">
        <v>22812.3</v>
      </c>
      <c r="EH251">
        <v>23280</v>
      </c>
      <c r="EI251">
        <v>28065.3</v>
      </c>
      <c r="EJ251">
        <v>29624.5</v>
      </c>
      <c r="EK251">
        <v>32760.7</v>
      </c>
      <c r="EL251">
        <v>35078.5</v>
      </c>
      <c r="EM251">
        <v>39544.199999999997</v>
      </c>
      <c r="EN251">
        <v>42398</v>
      </c>
      <c r="EO251">
        <v>2.0503999999999998</v>
      </c>
      <c r="EP251">
        <v>2.12853</v>
      </c>
      <c r="EQ251">
        <v>7.1089700000000006E-2</v>
      </c>
      <c r="ER251">
        <v>0</v>
      </c>
      <c r="ES251">
        <v>33.934100000000001</v>
      </c>
      <c r="ET251">
        <v>999.9</v>
      </c>
      <c r="EU251">
        <v>72.400000000000006</v>
      </c>
      <c r="EV251">
        <v>37.299999999999997</v>
      </c>
      <c r="EW251">
        <v>45.939799999999998</v>
      </c>
      <c r="EX251">
        <v>57.342799999999997</v>
      </c>
      <c r="EY251">
        <v>-2.3757999999999999</v>
      </c>
      <c r="EZ251">
        <v>2</v>
      </c>
      <c r="FA251">
        <v>0.73428400000000005</v>
      </c>
      <c r="FB251">
        <v>1.8526899999999999</v>
      </c>
      <c r="FC251">
        <v>20.258400000000002</v>
      </c>
      <c r="FD251">
        <v>5.2174399999999999</v>
      </c>
      <c r="FE251">
        <v>12.0097</v>
      </c>
      <c r="FF251">
        <v>4.9861000000000004</v>
      </c>
      <c r="FG251">
        <v>3.2845800000000001</v>
      </c>
      <c r="FH251">
        <v>7053.7</v>
      </c>
      <c r="FI251">
        <v>9999</v>
      </c>
      <c r="FJ251">
        <v>9999</v>
      </c>
      <c r="FK251">
        <v>515.9</v>
      </c>
      <c r="FL251">
        <v>1.8658300000000001</v>
      </c>
      <c r="FM251">
        <v>1.8621700000000001</v>
      </c>
      <c r="FN251">
        <v>1.86426</v>
      </c>
      <c r="FO251">
        <v>1.8603499999999999</v>
      </c>
      <c r="FP251">
        <v>1.8610599999999999</v>
      </c>
      <c r="FQ251">
        <v>1.8601000000000001</v>
      </c>
      <c r="FR251">
        <v>1.8618399999999999</v>
      </c>
      <c r="FS251">
        <v>1.8583700000000001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-0.13</v>
      </c>
      <c r="GH251">
        <v>0.22850000000000001</v>
      </c>
      <c r="GI251">
        <v>-0.69928025100371916</v>
      </c>
      <c r="GJ251">
        <v>1.4630516110468079E-4</v>
      </c>
      <c r="GK251">
        <v>5.5642911680704064E-7</v>
      </c>
      <c r="GL251">
        <v>-2.6618900234199588E-10</v>
      </c>
      <c r="GM251">
        <v>-0.15148303708864999</v>
      </c>
      <c r="GN251">
        <v>8.1235993582925436E-3</v>
      </c>
      <c r="GO251">
        <v>6.4829555091776674E-5</v>
      </c>
      <c r="GP251">
        <v>-4.6489004256989501E-7</v>
      </c>
      <c r="GQ251">
        <v>2</v>
      </c>
      <c r="GR251">
        <v>2085</v>
      </c>
      <c r="GS251">
        <v>3</v>
      </c>
      <c r="GT251">
        <v>37</v>
      </c>
      <c r="GU251">
        <v>20.9</v>
      </c>
      <c r="GV251">
        <v>20.9</v>
      </c>
      <c r="GW251">
        <v>3.9855999999999998</v>
      </c>
      <c r="GX251">
        <v>2.5439500000000002</v>
      </c>
      <c r="GY251">
        <v>2.04834</v>
      </c>
      <c r="GZ251">
        <v>2.6196299999999999</v>
      </c>
      <c r="HA251">
        <v>2.1972700000000001</v>
      </c>
      <c r="HB251">
        <v>2.3339799999999999</v>
      </c>
      <c r="HC251">
        <v>42.297499999999999</v>
      </c>
      <c r="HD251">
        <v>14.9376</v>
      </c>
      <c r="HE251">
        <v>18</v>
      </c>
      <c r="HF251">
        <v>597.83500000000004</v>
      </c>
      <c r="HG251">
        <v>730.49900000000002</v>
      </c>
      <c r="HH251">
        <v>31.000900000000001</v>
      </c>
      <c r="HI251">
        <v>36.402200000000001</v>
      </c>
      <c r="HJ251">
        <v>30.000900000000001</v>
      </c>
      <c r="HK251">
        <v>36.150599999999997</v>
      </c>
      <c r="HL251">
        <v>36.118699999999997</v>
      </c>
      <c r="HM251">
        <v>79.698300000000003</v>
      </c>
      <c r="HN251">
        <v>20.977599999999999</v>
      </c>
      <c r="HO251">
        <v>97.013800000000003</v>
      </c>
      <c r="HP251">
        <v>31</v>
      </c>
      <c r="HQ251">
        <v>1574.72</v>
      </c>
      <c r="HR251">
        <v>38.285400000000003</v>
      </c>
      <c r="HS251">
        <v>98.790400000000005</v>
      </c>
      <c r="HT251">
        <v>98.2654</v>
      </c>
    </row>
    <row r="252" spans="1:228" x14ac:dyDescent="0.2">
      <c r="A252">
        <v>237</v>
      </c>
      <c r="B252">
        <v>1665597673.0999999</v>
      </c>
      <c r="C252">
        <v>942.5</v>
      </c>
      <c r="D252" t="s">
        <v>833</v>
      </c>
      <c r="E252" t="s">
        <v>834</v>
      </c>
      <c r="F252">
        <v>4</v>
      </c>
      <c r="G252">
        <v>1665597671.0999999</v>
      </c>
      <c r="H252">
        <f t="shared" si="102"/>
        <v>5.2039247592831916E-4</v>
      </c>
      <c r="I252">
        <f t="shared" si="103"/>
        <v>0.52039247592831916</v>
      </c>
      <c r="J252">
        <f t="shared" si="104"/>
        <v>8.2035422750370799</v>
      </c>
      <c r="K252">
        <f t="shared" si="105"/>
        <v>1555.0842857142859</v>
      </c>
      <c r="L252">
        <f t="shared" si="106"/>
        <v>1050.9994067767525</v>
      </c>
      <c r="M252">
        <f t="shared" si="107"/>
        <v>106.25877025133154</v>
      </c>
      <c r="N252">
        <f t="shared" si="108"/>
        <v>157.22306099480988</v>
      </c>
      <c r="O252">
        <f t="shared" si="109"/>
        <v>2.8293862855488027E-2</v>
      </c>
      <c r="P252">
        <f t="shared" si="110"/>
        <v>3.6847553789544589</v>
      </c>
      <c r="Q252">
        <f t="shared" si="111"/>
        <v>2.8173717358790047E-2</v>
      </c>
      <c r="R252">
        <f t="shared" si="112"/>
        <v>1.7619325273876378E-2</v>
      </c>
      <c r="S252">
        <f t="shared" si="113"/>
        <v>226.11140023528202</v>
      </c>
      <c r="T252">
        <f t="shared" si="114"/>
        <v>35.767196484488899</v>
      </c>
      <c r="U252">
        <f t="shared" si="115"/>
        <v>35.078899999999997</v>
      </c>
      <c r="V252">
        <f t="shared" si="116"/>
        <v>5.6730972369165507</v>
      </c>
      <c r="W252">
        <f t="shared" si="117"/>
        <v>69.687962868606235</v>
      </c>
      <c r="X252">
        <f t="shared" si="118"/>
        <v>3.8940026601367679</v>
      </c>
      <c r="Y252">
        <f t="shared" si="119"/>
        <v>5.5877693935159911</v>
      </c>
      <c r="Z252">
        <f t="shared" si="120"/>
        <v>1.7790945767797828</v>
      </c>
      <c r="AA252">
        <f t="shared" si="121"/>
        <v>-22.949308188438874</v>
      </c>
      <c r="AB252">
        <f t="shared" si="122"/>
        <v>-54.342819072572979</v>
      </c>
      <c r="AC252">
        <f t="shared" si="123"/>
        <v>-3.4423267201466077</v>
      </c>
      <c r="AD252">
        <f t="shared" si="124"/>
        <v>145.37694625412357</v>
      </c>
      <c r="AE252">
        <f t="shared" si="125"/>
        <v>30.926393413579941</v>
      </c>
      <c r="AF252">
        <f t="shared" si="126"/>
        <v>0.5064616742587098</v>
      </c>
      <c r="AG252">
        <f t="shared" si="127"/>
        <v>8.2035422750370799</v>
      </c>
      <c r="AH252">
        <v>1630.2648052584821</v>
      </c>
      <c r="AI252">
        <v>1619.9038787878781</v>
      </c>
      <c r="AJ252">
        <v>1.688980002001601</v>
      </c>
      <c r="AK252">
        <v>66.503047521225383</v>
      </c>
      <c r="AL252">
        <f t="shared" si="128"/>
        <v>0.52039247592831916</v>
      </c>
      <c r="AM252">
        <v>38.310831466094527</v>
      </c>
      <c r="AN252">
        <v>38.518718681318703</v>
      </c>
      <c r="AO252">
        <v>-7.2115381876974588E-6</v>
      </c>
      <c r="AP252">
        <v>87.114648894913799</v>
      </c>
      <c r="AQ252">
        <v>81</v>
      </c>
      <c r="AR252">
        <v>12</v>
      </c>
      <c r="AS252">
        <f t="shared" si="129"/>
        <v>1</v>
      </c>
      <c r="AT252">
        <f t="shared" si="130"/>
        <v>0</v>
      </c>
      <c r="AU252">
        <f t="shared" si="131"/>
        <v>47135.311205264152</v>
      </c>
      <c r="AV252">
        <f t="shared" si="132"/>
        <v>1199.975714285714</v>
      </c>
      <c r="AW252">
        <f t="shared" si="133"/>
        <v>1025.9046135934102</v>
      </c>
      <c r="AX252">
        <f t="shared" si="134"/>
        <v>0.85493781364073707</v>
      </c>
      <c r="AY252">
        <f t="shared" si="135"/>
        <v>0.18842998032662261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1665597671.0999999</v>
      </c>
      <c r="BF252">
        <v>1555.0842857142859</v>
      </c>
      <c r="BG252">
        <v>1568.2585714285719</v>
      </c>
      <c r="BH252">
        <v>38.515357142857148</v>
      </c>
      <c r="BI252">
        <v>38.313071428571433</v>
      </c>
      <c r="BJ252">
        <v>1555.21</v>
      </c>
      <c r="BK252">
        <v>38.28688571428571</v>
      </c>
      <c r="BL252">
        <v>649.96128571428574</v>
      </c>
      <c r="BM252">
        <v>101.0028571428572</v>
      </c>
      <c r="BN252">
        <v>9.9740599999999985E-2</v>
      </c>
      <c r="BO252">
        <v>34.805342857142861</v>
      </c>
      <c r="BP252">
        <v>35.078899999999997</v>
      </c>
      <c r="BQ252">
        <v>999.89999999999986</v>
      </c>
      <c r="BR252">
        <v>0</v>
      </c>
      <c r="BS252">
        <v>0</v>
      </c>
      <c r="BT252">
        <v>9028.9285714285706</v>
      </c>
      <c r="BU252">
        <v>0</v>
      </c>
      <c r="BV252">
        <v>244.113</v>
      </c>
      <c r="BW252">
        <v>-13.175885714285711</v>
      </c>
      <c r="BX252">
        <v>1617.3757142857139</v>
      </c>
      <c r="BY252">
        <v>1630.738571428572</v>
      </c>
      <c r="BZ252">
        <v>0.20230771428571431</v>
      </c>
      <c r="CA252">
        <v>1568.2585714285719</v>
      </c>
      <c r="CB252">
        <v>38.313071428571433</v>
      </c>
      <c r="CC252">
        <v>3.8901600000000012</v>
      </c>
      <c r="CD252">
        <v>3.869725714285714</v>
      </c>
      <c r="CE252">
        <v>28.426214285714281</v>
      </c>
      <c r="CF252">
        <v>28.335628571428568</v>
      </c>
      <c r="CG252">
        <v>1199.975714285714</v>
      </c>
      <c r="CH252">
        <v>0.49999114285714291</v>
      </c>
      <c r="CI252">
        <v>0.50000885714285714</v>
      </c>
      <c r="CJ252">
        <v>0</v>
      </c>
      <c r="CK252">
        <v>769.85914285714284</v>
      </c>
      <c r="CL252">
        <v>4.9990899999999998</v>
      </c>
      <c r="CM252">
        <v>8393.5371428571434</v>
      </c>
      <c r="CN252">
        <v>9557.6085714285728</v>
      </c>
      <c r="CO252">
        <v>45.811999999999998</v>
      </c>
      <c r="CP252">
        <v>48.348000000000013</v>
      </c>
      <c r="CQ252">
        <v>46.625</v>
      </c>
      <c r="CR252">
        <v>47.5</v>
      </c>
      <c r="CS252">
        <v>47.25</v>
      </c>
      <c r="CT252">
        <v>597.47571428571428</v>
      </c>
      <c r="CU252">
        <v>597.5</v>
      </c>
      <c r="CV252">
        <v>0</v>
      </c>
      <c r="CW252">
        <v>1665597679.5999999</v>
      </c>
      <c r="CX252">
        <v>0</v>
      </c>
      <c r="CY252">
        <v>1665596416</v>
      </c>
      <c r="CZ252" t="s">
        <v>356</v>
      </c>
      <c r="DA252">
        <v>1665596416</v>
      </c>
      <c r="DB252">
        <v>1665596413.5</v>
      </c>
      <c r="DC252">
        <v>13</v>
      </c>
      <c r="DD252">
        <v>-1.9E-2</v>
      </c>
      <c r="DE252">
        <v>-8.0000000000000002E-3</v>
      </c>
      <c r="DF252">
        <v>-0.56100000000000005</v>
      </c>
      <c r="DG252">
        <v>0.20899999999999999</v>
      </c>
      <c r="DH252">
        <v>415</v>
      </c>
      <c r="DI252">
        <v>38</v>
      </c>
      <c r="DJ252">
        <v>0.55000000000000004</v>
      </c>
      <c r="DK252">
        <v>0.34</v>
      </c>
      <c r="DL252">
        <v>-13.53646</v>
      </c>
      <c r="DM252">
        <v>1.221118198874332</v>
      </c>
      <c r="DN252">
        <v>0.163886597682666</v>
      </c>
      <c r="DO252">
        <v>0</v>
      </c>
      <c r="DP252">
        <v>0.20947902500000001</v>
      </c>
      <c r="DQ252">
        <v>-6.0375298311444947E-2</v>
      </c>
      <c r="DR252">
        <v>6.0983780650575442E-3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357</v>
      </c>
      <c r="EA252">
        <v>3.2935400000000001</v>
      </c>
      <c r="EB252">
        <v>2.62527</v>
      </c>
      <c r="EC252">
        <v>0.243566</v>
      </c>
      <c r="ED252">
        <v>0.24324799999999999</v>
      </c>
      <c r="EE252">
        <v>0.150251</v>
      </c>
      <c r="EF252">
        <v>0.14825199999999999</v>
      </c>
      <c r="EG252">
        <v>22793.3</v>
      </c>
      <c r="EH252">
        <v>23261.7</v>
      </c>
      <c r="EI252">
        <v>28064.3</v>
      </c>
      <c r="EJ252">
        <v>29623.9</v>
      </c>
      <c r="EK252">
        <v>32759.5</v>
      </c>
      <c r="EL252">
        <v>35077.699999999997</v>
      </c>
      <c r="EM252">
        <v>39543.300000000003</v>
      </c>
      <c r="EN252">
        <v>42397.2</v>
      </c>
      <c r="EO252">
        <v>2.0495999999999999</v>
      </c>
      <c r="EP252">
        <v>2.1285500000000002</v>
      </c>
      <c r="EQ252">
        <v>7.0352100000000001E-2</v>
      </c>
      <c r="ER252">
        <v>0</v>
      </c>
      <c r="ES252">
        <v>33.937199999999997</v>
      </c>
      <c r="ET252">
        <v>999.9</v>
      </c>
      <c r="EU252">
        <v>72.400000000000006</v>
      </c>
      <c r="EV252">
        <v>37.4</v>
      </c>
      <c r="EW252">
        <v>46.188899999999997</v>
      </c>
      <c r="EX252">
        <v>57.252800000000001</v>
      </c>
      <c r="EY252">
        <v>-2.3757999999999999</v>
      </c>
      <c r="EZ252">
        <v>2</v>
      </c>
      <c r="FA252">
        <v>0.73500500000000002</v>
      </c>
      <c r="FB252">
        <v>1.85408</v>
      </c>
      <c r="FC252">
        <v>20.257999999999999</v>
      </c>
      <c r="FD252">
        <v>5.2144399999999997</v>
      </c>
      <c r="FE252">
        <v>12.008900000000001</v>
      </c>
      <c r="FF252">
        <v>4.9848999999999997</v>
      </c>
      <c r="FG252">
        <v>3.2841</v>
      </c>
      <c r="FH252">
        <v>7054</v>
      </c>
      <c r="FI252">
        <v>9999</v>
      </c>
      <c r="FJ252">
        <v>9999</v>
      </c>
      <c r="FK252">
        <v>515.9</v>
      </c>
      <c r="FL252">
        <v>1.86582</v>
      </c>
      <c r="FM252">
        <v>1.8621700000000001</v>
      </c>
      <c r="FN252">
        <v>1.8642399999999999</v>
      </c>
      <c r="FO252">
        <v>1.8603499999999999</v>
      </c>
      <c r="FP252">
        <v>1.86107</v>
      </c>
      <c r="FQ252">
        <v>1.86006</v>
      </c>
      <c r="FR252">
        <v>1.86185</v>
      </c>
      <c r="FS252">
        <v>1.8583799999999999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-0.12</v>
      </c>
      <c r="GH252">
        <v>0.22850000000000001</v>
      </c>
      <c r="GI252">
        <v>-0.69928025100371916</v>
      </c>
      <c r="GJ252">
        <v>1.4630516110468079E-4</v>
      </c>
      <c r="GK252">
        <v>5.5642911680704064E-7</v>
      </c>
      <c r="GL252">
        <v>-2.6618900234199588E-10</v>
      </c>
      <c r="GM252">
        <v>-0.15148303708864999</v>
      </c>
      <c r="GN252">
        <v>8.1235993582925436E-3</v>
      </c>
      <c r="GO252">
        <v>6.4829555091776674E-5</v>
      </c>
      <c r="GP252">
        <v>-4.6489004256989501E-7</v>
      </c>
      <c r="GQ252">
        <v>2</v>
      </c>
      <c r="GR252">
        <v>2085</v>
      </c>
      <c r="GS252">
        <v>3</v>
      </c>
      <c r="GT252">
        <v>37</v>
      </c>
      <c r="GU252">
        <v>21</v>
      </c>
      <c r="GV252">
        <v>21</v>
      </c>
      <c r="GW252">
        <v>3.9990199999999998</v>
      </c>
      <c r="GX252">
        <v>2.5439500000000002</v>
      </c>
      <c r="GY252">
        <v>2.04834</v>
      </c>
      <c r="GZ252">
        <v>2.6196299999999999</v>
      </c>
      <c r="HA252">
        <v>2.1972700000000001</v>
      </c>
      <c r="HB252">
        <v>2.3120099999999999</v>
      </c>
      <c r="HC252">
        <v>42.297499999999999</v>
      </c>
      <c r="HD252">
        <v>14.928800000000001</v>
      </c>
      <c r="HE252">
        <v>18</v>
      </c>
      <c r="HF252">
        <v>597.30399999999997</v>
      </c>
      <c r="HG252">
        <v>730.601</v>
      </c>
      <c r="HH252">
        <v>31.000599999999999</v>
      </c>
      <c r="HI252">
        <v>36.409199999999998</v>
      </c>
      <c r="HJ252">
        <v>30.000900000000001</v>
      </c>
      <c r="HK252">
        <v>36.158099999999997</v>
      </c>
      <c r="HL252">
        <v>36.125399999999999</v>
      </c>
      <c r="HM252">
        <v>79.961500000000001</v>
      </c>
      <c r="HN252">
        <v>20.977599999999999</v>
      </c>
      <c r="HO252">
        <v>97.013800000000003</v>
      </c>
      <c r="HP252">
        <v>31</v>
      </c>
      <c r="HQ252">
        <v>1581.42</v>
      </c>
      <c r="HR252">
        <v>38.420299999999997</v>
      </c>
      <c r="HS252">
        <v>98.787599999999998</v>
      </c>
      <c r="HT252">
        <v>98.263499999999993</v>
      </c>
    </row>
    <row r="253" spans="1:228" x14ac:dyDescent="0.2">
      <c r="A253">
        <v>238</v>
      </c>
      <c r="B253">
        <v>1665597677.0999999</v>
      </c>
      <c r="C253">
        <v>946.5</v>
      </c>
      <c r="D253" t="s">
        <v>835</v>
      </c>
      <c r="E253" t="s">
        <v>836</v>
      </c>
      <c r="F253">
        <v>4</v>
      </c>
      <c r="G253">
        <v>1665597674.7874999</v>
      </c>
      <c r="H253">
        <f t="shared" si="102"/>
        <v>5.0930372468185826E-4</v>
      </c>
      <c r="I253">
        <f t="shared" si="103"/>
        <v>0.50930372468185825</v>
      </c>
      <c r="J253">
        <f t="shared" si="104"/>
        <v>8.273064311769188</v>
      </c>
      <c r="K253">
        <f t="shared" si="105"/>
        <v>1560.9825000000001</v>
      </c>
      <c r="L253">
        <f t="shared" si="106"/>
        <v>1043.3147755556734</v>
      </c>
      <c r="M253">
        <f t="shared" si="107"/>
        <v>105.48226680748137</v>
      </c>
      <c r="N253">
        <f t="shared" si="108"/>
        <v>157.82003322929353</v>
      </c>
      <c r="O253">
        <f t="shared" si="109"/>
        <v>2.7719290817074339E-2</v>
      </c>
      <c r="P253">
        <f t="shared" si="110"/>
        <v>3.6685568451905985</v>
      </c>
      <c r="Q253">
        <f t="shared" si="111"/>
        <v>2.760345777440942E-2</v>
      </c>
      <c r="R253">
        <f t="shared" si="112"/>
        <v>1.7262527758846027E-2</v>
      </c>
      <c r="S253">
        <f t="shared" si="113"/>
        <v>226.12225498522074</v>
      </c>
      <c r="T253">
        <f t="shared" si="114"/>
        <v>35.775409833750061</v>
      </c>
      <c r="U253">
        <f t="shared" si="115"/>
        <v>35.073524999999997</v>
      </c>
      <c r="V253">
        <f t="shared" si="116"/>
        <v>5.6714098247692188</v>
      </c>
      <c r="W253">
        <f t="shared" si="117"/>
        <v>69.684952031507834</v>
      </c>
      <c r="X253">
        <f t="shared" si="118"/>
        <v>3.8942327568749056</v>
      </c>
      <c r="Y253">
        <f t="shared" si="119"/>
        <v>5.5883410167436729</v>
      </c>
      <c r="Z253">
        <f t="shared" si="120"/>
        <v>1.7771770678943133</v>
      </c>
      <c r="AA253">
        <f t="shared" si="121"/>
        <v>-22.460294258469951</v>
      </c>
      <c r="AB253">
        <f t="shared" si="122"/>
        <v>-52.676027438050596</v>
      </c>
      <c r="AC253">
        <f t="shared" si="123"/>
        <v>-3.3514201376319672</v>
      </c>
      <c r="AD253">
        <f t="shared" si="124"/>
        <v>147.63451315106821</v>
      </c>
      <c r="AE253">
        <f t="shared" si="125"/>
        <v>31.035530918941422</v>
      </c>
      <c r="AF253">
        <f t="shared" si="126"/>
        <v>0.5034219545391414</v>
      </c>
      <c r="AG253">
        <f t="shared" si="127"/>
        <v>8.273064311769188</v>
      </c>
      <c r="AH253">
        <v>1636.9411568752901</v>
      </c>
      <c r="AI253">
        <v>1626.562363636363</v>
      </c>
      <c r="AJ253">
        <v>1.6862460747346679</v>
      </c>
      <c r="AK253">
        <v>66.503047521225383</v>
      </c>
      <c r="AL253">
        <f t="shared" si="128"/>
        <v>0.50930372468185825</v>
      </c>
      <c r="AM253">
        <v>38.314295279096967</v>
      </c>
      <c r="AN253">
        <v>38.517436263736293</v>
      </c>
      <c r="AO253">
        <v>4.8802364719936901E-5</v>
      </c>
      <c r="AP253">
        <v>87.114648894913799</v>
      </c>
      <c r="AQ253">
        <v>80</v>
      </c>
      <c r="AR253">
        <v>12</v>
      </c>
      <c r="AS253">
        <f t="shared" si="129"/>
        <v>1</v>
      </c>
      <c r="AT253">
        <f t="shared" si="130"/>
        <v>0</v>
      </c>
      <c r="AU253">
        <f t="shared" si="131"/>
        <v>46847.262030709797</v>
      </c>
      <c r="AV253">
        <f t="shared" si="132"/>
        <v>1200.0337500000001</v>
      </c>
      <c r="AW253">
        <f t="shared" si="133"/>
        <v>1025.9541885933786</v>
      </c>
      <c r="AX253">
        <f t="shared" si="134"/>
        <v>0.85493777870278942</v>
      </c>
      <c r="AY253">
        <f t="shared" si="135"/>
        <v>0.18842991289638372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1665597674.7874999</v>
      </c>
      <c r="BF253">
        <v>1560.9825000000001</v>
      </c>
      <c r="BG253">
        <v>1574.2</v>
      </c>
      <c r="BH253">
        <v>38.517474999999997</v>
      </c>
      <c r="BI253">
        <v>38.316425000000002</v>
      </c>
      <c r="BJ253">
        <v>1561.1087500000001</v>
      </c>
      <c r="BK253">
        <v>38.288962499999997</v>
      </c>
      <c r="BL253">
        <v>650.02975000000004</v>
      </c>
      <c r="BM253">
        <v>101.00275000000001</v>
      </c>
      <c r="BN253">
        <v>0.1002625125</v>
      </c>
      <c r="BO253">
        <v>34.807187499999998</v>
      </c>
      <c r="BP253">
        <v>35.073524999999997</v>
      </c>
      <c r="BQ253">
        <v>999.9</v>
      </c>
      <c r="BR253">
        <v>0</v>
      </c>
      <c r="BS253">
        <v>0</v>
      </c>
      <c r="BT253">
        <v>8972.9674999999988</v>
      </c>
      <c r="BU253">
        <v>0</v>
      </c>
      <c r="BV253">
        <v>236.68899999999999</v>
      </c>
      <c r="BW253">
        <v>-13.218087499999999</v>
      </c>
      <c r="BX253">
        <v>1623.5137500000001</v>
      </c>
      <c r="BY253">
        <v>1636.91875</v>
      </c>
      <c r="BZ253">
        <v>0.201036625</v>
      </c>
      <c r="CA253">
        <v>1574.2</v>
      </c>
      <c r="CB253">
        <v>38.316425000000002</v>
      </c>
      <c r="CC253">
        <v>3.8903712499999998</v>
      </c>
      <c r="CD253">
        <v>3.8700649999999999</v>
      </c>
      <c r="CE253">
        <v>28.427150000000001</v>
      </c>
      <c r="CF253">
        <v>28.337125</v>
      </c>
      <c r="CG253">
        <v>1200.0337500000001</v>
      </c>
      <c r="CH253">
        <v>0.49999225000000003</v>
      </c>
      <c r="CI253">
        <v>0.50000774999999997</v>
      </c>
      <c r="CJ253">
        <v>0</v>
      </c>
      <c r="CK253">
        <v>769.83662499999991</v>
      </c>
      <c r="CL253">
        <v>4.9990899999999998</v>
      </c>
      <c r="CM253">
        <v>8390.6237499999988</v>
      </c>
      <c r="CN253">
        <v>9558.098750000001</v>
      </c>
      <c r="CO253">
        <v>45.811999999999998</v>
      </c>
      <c r="CP253">
        <v>48.367125000000001</v>
      </c>
      <c r="CQ253">
        <v>46.655999999999999</v>
      </c>
      <c r="CR253">
        <v>47.515500000000003</v>
      </c>
      <c r="CS253">
        <v>47.25</v>
      </c>
      <c r="CT253">
        <v>597.50624999999991</v>
      </c>
      <c r="CU253">
        <v>597.52749999999992</v>
      </c>
      <c r="CV253">
        <v>0</v>
      </c>
      <c r="CW253">
        <v>1665597683.8</v>
      </c>
      <c r="CX253">
        <v>0</v>
      </c>
      <c r="CY253">
        <v>1665596416</v>
      </c>
      <c r="CZ253" t="s">
        <v>356</v>
      </c>
      <c r="DA253">
        <v>1665596416</v>
      </c>
      <c r="DB253">
        <v>1665596413.5</v>
      </c>
      <c r="DC253">
        <v>13</v>
      </c>
      <c r="DD253">
        <v>-1.9E-2</v>
      </c>
      <c r="DE253">
        <v>-8.0000000000000002E-3</v>
      </c>
      <c r="DF253">
        <v>-0.56100000000000005</v>
      </c>
      <c r="DG253">
        <v>0.20899999999999999</v>
      </c>
      <c r="DH253">
        <v>415</v>
      </c>
      <c r="DI253">
        <v>38</v>
      </c>
      <c r="DJ253">
        <v>0.55000000000000004</v>
      </c>
      <c r="DK253">
        <v>0.34</v>
      </c>
      <c r="DL253">
        <v>-13.444235000000001</v>
      </c>
      <c r="DM253">
        <v>1.5878679174484081</v>
      </c>
      <c r="DN253">
        <v>0.19260778612247231</v>
      </c>
      <c r="DO253">
        <v>0</v>
      </c>
      <c r="DP253">
        <v>0.206164825</v>
      </c>
      <c r="DQ253">
        <v>-4.7402938086304559E-2</v>
      </c>
      <c r="DR253">
        <v>5.0030827441063762E-3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357</v>
      </c>
      <c r="EA253">
        <v>3.2937799999999999</v>
      </c>
      <c r="EB253">
        <v>2.6252300000000002</v>
      </c>
      <c r="EC253">
        <v>0.24416599999999999</v>
      </c>
      <c r="ED253">
        <v>0.24385699999999999</v>
      </c>
      <c r="EE253">
        <v>0.150254</v>
      </c>
      <c r="EF253">
        <v>0.14826500000000001</v>
      </c>
      <c r="EG253">
        <v>22775</v>
      </c>
      <c r="EH253">
        <v>23242.2</v>
      </c>
      <c r="EI253">
        <v>28064.3</v>
      </c>
      <c r="EJ253">
        <v>29623.1</v>
      </c>
      <c r="EK253">
        <v>32759</v>
      </c>
      <c r="EL253">
        <v>35076.699999999997</v>
      </c>
      <c r="EM253">
        <v>39542.800000000003</v>
      </c>
      <c r="EN253">
        <v>42396.6</v>
      </c>
      <c r="EO253">
        <v>2.0503200000000001</v>
      </c>
      <c r="EP253">
        <v>2.1280999999999999</v>
      </c>
      <c r="EQ253">
        <v>7.0467600000000005E-2</v>
      </c>
      <c r="ER253">
        <v>0</v>
      </c>
      <c r="ES253">
        <v>33.937199999999997</v>
      </c>
      <c r="ET253">
        <v>999.9</v>
      </c>
      <c r="EU253">
        <v>72.400000000000006</v>
      </c>
      <c r="EV253">
        <v>37.299999999999997</v>
      </c>
      <c r="EW253">
        <v>45.936900000000001</v>
      </c>
      <c r="EX253">
        <v>57.162799999999997</v>
      </c>
      <c r="EY253">
        <v>-2.5160300000000002</v>
      </c>
      <c r="EZ253">
        <v>2</v>
      </c>
      <c r="FA253">
        <v>0.73569899999999999</v>
      </c>
      <c r="FB253">
        <v>1.8550199999999999</v>
      </c>
      <c r="FC253">
        <v>20.258299999999998</v>
      </c>
      <c r="FD253">
        <v>5.2168400000000004</v>
      </c>
      <c r="FE253">
        <v>12.009399999999999</v>
      </c>
      <c r="FF253">
        <v>4.9858500000000001</v>
      </c>
      <c r="FG253">
        <v>3.2845</v>
      </c>
      <c r="FH253">
        <v>7054</v>
      </c>
      <c r="FI253">
        <v>9999</v>
      </c>
      <c r="FJ253">
        <v>9999</v>
      </c>
      <c r="FK253">
        <v>515.9</v>
      </c>
      <c r="FL253">
        <v>1.8658399999999999</v>
      </c>
      <c r="FM253">
        <v>1.8621799999999999</v>
      </c>
      <c r="FN253">
        <v>1.86425</v>
      </c>
      <c r="FO253">
        <v>1.8603499999999999</v>
      </c>
      <c r="FP253">
        <v>1.8610599999999999</v>
      </c>
      <c r="FQ253">
        <v>1.86009</v>
      </c>
      <c r="FR253">
        <v>1.8618699999999999</v>
      </c>
      <c r="FS253">
        <v>1.8584000000000001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-0.13</v>
      </c>
      <c r="GH253">
        <v>0.22850000000000001</v>
      </c>
      <c r="GI253">
        <v>-0.69928025100371916</v>
      </c>
      <c r="GJ253">
        <v>1.4630516110468079E-4</v>
      </c>
      <c r="GK253">
        <v>5.5642911680704064E-7</v>
      </c>
      <c r="GL253">
        <v>-2.6618900234199588E-10</v>
      </c>
      <c r="GM253">
        <v>-0.15148303708864999</v>
      </c>
      <c r="GN253">
        <v>8.1235993582925436E-3</v>
      </c>
      <c r="GO253">
        <v>6.4829555091776674E-5</v>
      </c>
      <c r="GP253">
        <v>-4.6489004256989501E-7</v>
      </c>
      <c r="GQ253">
        <v>2</v>
      </c>
      <c r="GR253">
        <v>2085</v>
      </c>
      <c r="GS253">
        <v>3</v>
      </c>
      <c r="GT253">
        <v>37</v>
      </c>
      <c r="GU253">
        <v>21</v>
      </c>
      <c r="GV253">
        <v>21.1</v>
      </c>
      <c r="GW253">
        <v>4.0124500000000003</v>
      </c>
      <c r="GX253">
        <v>2.5378400000000001</v>
      </c>
      <c r="GY253">
        <v>2.04834</v>
      </c>
      <c r="GZ253">
        <v>2.6196299999999999</v>
      </c>
      <c r="HA253">
        <v>2.1972700000000001</v>
      </c>
      <c r="HB253">
        <v>2.31812</v>
      </c>
      <c r="HC253">
        <v>42.297499999999999</v>
      </c>
      <c r="HD253">
        <v>14.928800000000001</v>
      </c>
      <c r="HE253">
        <v>18</v>
      </c>
      <c r="HF253">
        <v>597.91399999999999</v>
      </c>
      <c r="HG253">
        <v>730.26700000000005</v>
      </c>
      <c r="HH253">
        <v>31.000499999999999</v>
      </c>
      <c r="HI253">
        <v>36.415999999999997</v>
      </c>
      <c r="HJ253">
        <v>30.000900000000001</v>
      </c>
      <c r="HK253">
        <v>36.165700000000001</v>
      </c>
      <c r="HL253">
        <v>36.133800000000001</v>
      </c>
      <c r="HM253">
        <v>80.224500000000006</v>
      </c>
      <c r="HN253">
        <v>20.7043</v>
      </c>
      <c r="HO253">
        <v>97.013800000000003</v>
      </c>
      <c r="HP253">
        <v>31</v>
      </c>
      <c r="HQ253">
        <v>1588.12</v>
      </c>
      <c r="HR253">
        <v>38.461599999999997</v>
      </c>
      <c r="HS253">
        <v>98.786699999999996</v>
      </c>
      <c r="HT253">
        <v>98.261700000000005</v>
      </c>
    </row>
    <row r="254" spans="1:228" x14ac:dyDescent="0.2">
      <c r="A254">
        <v>239</v>
      </c>
      <c r="B254">
        <v>1665597681.0999999</v>
      </c>
      <c r="C254">
        <v>950.5</v>
      </c>
      <c r="D254" t="s">
        <v>837</v>
      </c>
      <c r="E254" t="s">
        <v>838</v>
      </c>
      <c r="F254">
        <v>4</v>
      </c>
      <c r="G254">
        <v>1665597679.0999999</v>
      </c>
      <c r="H254">
        <f t="shared" si="102"/>
        <v>5.2444323049310071E-4</v>
      </c>
      <c r="I254">
        <f t="shared" si="103"/>
        <v>0.52444323049310071</v>
      </c>
      <c r="J254">
        <f t="shared" si="104"/>
        <v>7.8296162725184608</v>
      </c>
      <c r="K254">
        <f t="shared" si="105"/>
        <v>1568.09</v>
      </c>
      <c r="L254">
        <f t="shared" si="106"/>
        <v>1087.8801684333048</v>
      </c>
      <c r="M254">
        <f t="shared" si="107"/>
        <v>109.98792367895088</v>
      </c>
      <c r="N254">
        <f t="shared" si="108"/>
        <v>158.53856724873265</v>
      </c>
      <c r="O254">
        <f t="shared" si="109"/>
        <v>2.8512446057892805E-2</v>
      </c>
      <c r="P254">
        <f t="shared" si="110"/>
        <v>3.6812777457119155</v>
      </c>
      <c r="Q254">
        <f t="shared" si="111"/>
        <v>2.8390326629242676E-2</v>
      </c>
      <c r="R254">
        <f t="shared" si="112"/>
        <v>1.7754882344485141E-2</v>
      </c>
      <c r="S254">
        <f t="shared" si="113"/>
        <v>226.13147614806036</v>
      </c>
      <c r="T254">
        <f t="shared" si="114"/>
        <v>35.768770260241126</v>
      </c>
      <c r="U254">
        <f t="shared" si="115"/>
        <v>35.081699999999998</v>
      </c>
      <c r="V254">
        <f t="shared" si="116"/>
        <v>5.6739764337588241</v>
      </c>
      <c r="W254">
        <f t="shared" si="117"/>
        <v>69.695125115116838</v>
      </c>
      <c r="X254">
        <f t="shared" si="118"/>
        <v>3.8947206563159824</v>
      </c>
      <c r="Y254">
        <f t="shared" si="119"/>
        <v>5.5882253599272458</v>
      </c>
      <c r="Z254">
        <f t="shared" si="120"/>
        <v>1.7792557774428417</v>
      </c>
      <c r="AA254">
        <f t="shared" si="121"/>
        <v>-23.12794646474574</v>
      </c>
      <c r="AB254">
        <f t="shared" si="122"/>
        <v>-54.555205882853031</v>
      </c>
      <c r="AC254">
        <f t="shared" si="123"/>
        <v>-3.4591168749931698</v>
      </c>
      <c r="AD254">
        <f t="shared" si="124"/>
        <v>144.98920692546841</v>
      </c>
      <c r="AE254">
        <f t="shared" si="125"/>
        <v>31.340207536484915</v>
      </c>
      <c r="AF254">
        <f t="shared" si="126"/>
        <v>0.36801865409583756</v>
      </c>
      <c r="AG254">
        <f t="shared" si="127"/>
        <v>7.8296162725184608</v>
      </c>
      <c r="AH254">
        <v>1643.9594975829609</v>
      </c>
      <c r="AI254">
        <v>1633.5350303030309</v>
      </c>
      <c r="AJ254">
        <v>1.7449993104133821</v>
      </c>
      <c r="AK254">
        <v>66.503047521225383</v>
      </c>
      <c r="AL254">
        <f t="shared" si="128"/>
        <v>0.52444323049310071</v>
      </c>
      <c r="AM254">
        <v>38.316834882300078</v>
      </c>
      <c r="AN254">
        <v>38.526299999999999</v>
      </c>
      <c r="AO254">
        <v>-4.7385743652433779E-6</v>
      </c>
      <c r="AP254">
        <v>87.114648894913799</v>
      </c>
      <c r="AQ254">
        <v>80</v>
      </c>
      <c r="AR254">
        <v>12</v>
      </c>
      <c r="AS254">
        <f t="shared" si="129"/>
        <v>1</v>
      </c>
      <c r="AT254">
        <f t="shared" si="130"/>
        <v>0</v>
      </c>
      <c r="AU254">
        <f t="shared" si="131"/>
        <v>47073.290966299304</v>
      </c>
      <c r="AV254">
        <f t="shared" si="132"/>
        <v>1200.0771428571429</v>
      </c>
      <c r="AW254">
        <f t="shared" si="133"/>
        <v>1025.9918280559898</v>
      </c>
      <c r="AX254">
        <f t="shared" si="134"/>
        <v>0.85493822973188971</v>
      </c>
      <c r="AY254">
        <f t="shared" si="135"/>
        <v>0.18843078338254712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1665597679.0999999</v>
      </c>
      <c r="BF254">
        <v>1568.09</v>
      </c>
      <c r="BG254">
        <v>1581.3471428571429</v>
      </c>
      <c r="BH254">
        <v>38.522314285714288</v>
      </c>
      <c r="BI254">
        <v>38.375342857142861</v>
      </c>
      <c r="BJ254">
        <v>1568.2185714285711</v>
      </c>
      <c r="BK254">
        <v>38.293714285714287</v>
      </c>
      <c r="BL254">
        <v>650.03971428571435</v>
      </c>
      <c r="BM254">
        <v>101.0031428571429</v>
      </c>
      <c r="BN254">
        <v>9.9834171428571442E-2</v>
      </c>
      <c r="BO254">
        <v>34.806814285714282</v>
      </c>
      <c r="BP254">
        <v>35.081699999999998</v>
      </c>
      <c r="BQ254">
        <v>999.89999999999986</v>
      </c>
      <c r="BR254">
        <v>0</v>
      </c>
      <c r="BS254">
        <v>0</v>
      </c>
      <c r="BT254">
        <v>9016.8757142857139</v>
      </c>
      <c r="BU254">
        <v>0</v>
      </c>
      <c r="BV254">
        <v>231.33099999999999</v>
      </c>
      <c r="BW254">
        <v>-13.25558571428571</v>
      </c>
      <c r="BX254">
        <v>1630.918571428572</v>
      </c>
      <c r="BY254">
        <v>1644.454285714286</v>
      </c>
      <c r="BZ254">
        <v>0.14694654285714279</v>
      </c>
      <c r="CA254">
        <v>1581.3471428571429</v>
      </c>
      <c r="CB254">
        <v>38.375342857142861</v>
      </c>
      <c r="CC254">
        <v>3.8908828571428571</v>
      </c>
      <c r="CD254">
        <v>3.8760400000000002</v>
      </c>
      <c r="CE254">
        <v>28.42941428571428</v>
      </c>
      <c r="CF254">
        <v>28.363657142857139</v>
      </c>
      <c r="CG254">
        <v>1200.0771428571429</v>
      </c>
      <c r="CH254">
        <v>0.49997685714285711</v>
      </c>
      <c r="CI254">
        <v>0.50002342857142856</v>
      </c>
      <c r="CJ254">
        <v>0</v>
      </c>
      <c r="CK254">
        <v>769.4911428571429</v>
      </c>
      <c r="CL254">
        <v>4.9990899999999998</v>
      </c>
      <c r="CM254">
        <v>8387.3557142857135</v>
      </c>
      <c r="CN254">
        <v>9558.3914285714291</v>
      </c>
      <c r="CO254">
        <v>45.811999999999998</v>
      </c>
      <c r="CP254">
        <v>48.375</v>
      </c>
      <c r="CQ254">
        <v>46.678142857142859</v>
      </c>
      <c r="CR254">
        <v>47.517714285714291</v>
      </c>
      <c r="CS254">
        <v>47.285428571428568</v>
      </c>
      <c r="CT254">
        <v>597.51142857142861</v>
      </c>
      <c r="CU254">
        <v>597.56857142857132</v>
      </c>
      <c r="CV254">
        <v>0</v>
      </c>
      <c r="CW254">
        <v>1665597688</v>
      </c>
      <c r="CX254">
        <v>0</v>
      </c>
      <c r="CY254">
        <v>1665596416</v>
      </c>
      <c r="CZ254" t="s">
        <v>356</v>
      </c>
      <c r="DA254">
        <v>1665596416</v>
      </c>
      <c r="DB254">
        <v>1665596413.5</v>
      </c>
      <c r="DC254">
        <v>13</v>
      </c>
      <c r="DD254">
        <v>-1.9E-2</v>
      </c>
      <c r="DE254">
        <v>-8.0000000000000002E-3</v>
      </c>
      <c r="DF254">
        <v>-0.56100000000000005</v>
      </c>
      <c r="DG254">
        <v>0.20899999999999999</v>
      </c>
      <c r="DH254">
        <v>415</v>
      </c>
      <c r="DI254">
        <v>38</v>
      </c>
      <c r="DJ254">
        <v>0.55000000000000004</v>
      </c>
      <c r="DK254">
        <v>0.34</v>
      </c>
      <c r="DL254">
        <v>-13.403912195121951</v>
      </c>
      <c r="DM254">
        <v>1.4905881533101031</v>
      </c>
      <c r="DN254">
        <v>0.19060691026697571</v>
      </c>
      <c r="DO254">
        <v>0</v>
      </c>
      <c r="DP254">
        <v>0.20032800000000001</v>
      </c>
      <c r="DQ254">
        <v>-8.9232815331009727E-2</v>
      </c>
      <c r="DR254">
        <v>1.4447383567664399E-2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357</v>
      </c>
      <c r="EA254">
        <v>3.2935300000000001</v>
      </c>
      <c r="EB254">
        <v>2.6253099999999998</v>
      </c>
      <c r="EC254">
        <v>0.244783</v>
      </c>
      <c r="ED254">
        <v>0.244453</v>
      </c>
      <c r="EE254">
        <v>0.15029000000000001</v>
      </c>
      <c r="EF254">
        <v>0.1487</v>
      </c>
      <c r="EG254">
        <v>22755.3</v>
      </c>
      <c r="EH254">
        <v>23223</v>
      </c>
      <c r="EI254">
        <v>28063.1</v>
      </c>
      <c r="EJ254">
        <v>29622.3</v>
      </c>
      <c r="EK254">
        <v>32756.400000000001</v>
      </c>
      <c r="EL254">
        <v>35057.599999999999</v>
      </c>
      <c r="EM254">
        <v>39541.300000000003</v>
      </c>
      <c r="EN254">
        <v>42395.1</v>
      </c>
      <c r="EO254">
        <v>2.0497999999999998</v>
      </c>
      <c r="EP254">
        <v>2.1286499999999999</v>
      </c>
      <c r="EQ254">
        <v>7.1044999999999997E-2</v>
      </c>
      <c r="ER254">
        <v>0</v>
      </c>
      <c r="ES254">
        <v>33.939900000000002</v>
      </c>
      <c r="ET254">
        <v>999.9</v>
      </c>
      <c r="EU254">
        <v>72.400000000000006</v>
      </c>
      <c r="EV254">
        <v>37.299999999999997</v>
      </c>
      <c r="EW254">
        <v>45.94</v>
      </c>
      <c r="EX254">
        <v>57.162799999999997</v>
      </c>
      <c r="EY254">
        <v>-2.4559299999999999</v>
      </c>
      <c r="EZ254">
        <v>2</v>
      </c>
      <c r="FA254">
        <v>0.73648599999999997</v>
      </c>
      <c r="FB254">
        <v>1.8573500000000001</v>
      </c>
      <c r="FC254">
        <v>20.258400000000002</v>
      </c>
      <c r="FD254">
        <v>5.2166899999999998</v>
      </c>
      <c r="FE254">
        <v>12.0092</v>
      </c>
      <c r="FF254">
        <v>4.9858500000000001</v>
      </c>
      <c r="FG254">
        <v>3.2845</v>
      </c>
      <c r="FH254">
        <v>7054</v>
      </c>
      <c r="FI254">
        <v>9999</v>
      </c>
      <c r="FJ254">
        <v>9999</v>
      </c>
      <c r="FK254">
        <v>515.9</v>
      </c>
      <c r="FL254">
        <v>1.8658300000000001</v>
      </c>
      <c r="FM254">
        <v>1.8621799999999999</v>
      </c>
      <c r="FN254">
        <v>1.86425</v>
      </c>
      <c r="FO254">
        <v>1.8603499999999999</v>
      </c>
      <c r="FP254">
        <v>1.8610800000000001</v>
      </c>
      <c r="FQ254">
        <v>1.8601099999999999</v>
      </c>
      <c r="FR254">
        <v>1.86188</v>
      </c>
      <c r="FS254">
        <v>1.8583700000000001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-0.13</v>
      </c>
      <c r="GH254">
        <v>0.22869999999999999</v>
      </c>
      <c r="GI254">
        <v>-0.69928025100371916</v>
      </c>
      <c r="GJ254">
        <v>1.4630516110468079E-4</v>
      </c>
      <c r="GK254">
        <v>5.5642911680704064E-7</v>
      </c>
      <c r="GL254">
        <v>-2.6618900234199588E-10</v>
      </c>
      <c r="GM254">
        <v>-0.15148303708864999</v>
      </c>
      <c r="GN254">
        <v>8.1235993582925436E-3</v>
      </c>
      <c r="GO254">
        <v>6.4829555091776674E-5</v>
      </c>
      <c r="GP254">
        <v>-4.6489004256989501E-7</v>
      </c>
      <c r="GQ254">
        <v>2</v>
      </c>
      <c r="GR254">
        <v>2085</v>
      </c>
      <c r="GS254">
        <v>3</v>
      </c>
      <c r="GT254">
        <v>37</v>
      </c>
      <c r="GU254">
        <v>21.1</v>
      </c>
      <c r="GV254">
        <v>21.1</v>
      </c>
      <c r="GW254">
        <v>4.0258799999999999</v>
      </c>
      <c r="GX254">
        <v>2.5378400000000001</v>
      </c>
      <c r="GY254">
        <v>2.04834</v>
      </c>
      <c r="GZ254">
        <v>2.6196299999999999</v>
      </c>
      <c r="HA254">
        <v>2.1972700000000001</v>
      </c>
      <c r="HB254">
        <v>2.3022499999999999</v>
      </c>
      <c r="HC254">
        <v>42.324100000000001</v>
      </c>
      <c r="HD254">
        <v>14.928800000000001</v>
      </c>
      <c r="HE254">
        <v>18</v>
      </c>
      <c r="HF254">
        <v>597.58100000000002</v>
      </c>
      <c r="HG254">
        <v>730.87400000000002</v>
      </c>
      <c r="HH254">
        <v>31.000599999999999</v>
      </c>
      <c r="HI254">
        <v>36.424500000000002</v>
      </c>
      <c r="HJ254">
        <v>30.001000000000001</v>
      </c>
      <c r="HK254">
        <v>36.172400000000003</v>
      </c>
      <c r="HL254">
        <v>36.140900000000002</v>
      </c>
      <c r="HM254">
        <v>80.498099999999994</v>
      </c>
      <c r="HN254">
        <v>20.7043</v>
      </c>
      <c r="HO254">
        <v>97.013800000000003</v>
      </c>
      <c r="HP254">
        <v>31</v>
      </c>
      <c r="HQ254">
        <v>1594.8</v>
      </c>
      <c r="HR254">
        <v>38.485500000000002</v>
      </c>
      <c r="HS254">
        <v>98.782799999999995</v>
      </c>
      <c r="HT254">
        <v>98.258499999999998</v>
      </c>
    </row>
    <row r="255" spans="1:228" x14ac:dyDescent="0.2">
      <c r="A255">
        <v>240</v>
      </c>
      <c r="B255">
        <v>1665597685.0999999</v>
      </c>
      <c r="C255">
        <v>954.5</v>
      </c>
      <c r="D255" t="s">
        <v>839</v>
      </c>
      <c r="E255" t="s">
        <v>840</v>
      </c>
      <c r="F255">
        <v>4</v>
      </c>
      <c r="G255">
        <v>1665597682.7874999</v>
      </c>
      <c r="H255">
        <f t="shared" si="102"/>
        <v>2.9370723760176881E-4</v>
      </c>
      <c r="I255">
        <f t="shared" si="103"/>
        <v>0.29370723760176881</v>
      </c>
      <c r="J255">
        <f t="shared" si="104"/>
        <v>8.1173407670333813</v>
      </c>
      <c r="K255">
        <f t="shared" si="105"/>
        <v>1574.12</v>
      </c>
      <c r="L255">
        <f t="shared" si="106"/>
        <v>723.80801343374219</v>
      </c>
      <c r="M255">
        <f t="shared" si="107"/>
        <v>73.179858699784589</v>
      </c>
      <c r="N255">
        <f t="shared" si="108"/>
        <v>159.14977043432501</v>
      </c>
      <c r="O255">
        <f t="shared" si="109"/>
        <v>1.5941866903079239E-2</v>
      </c>
      <c r="P255">
        <f t="shared" si="110"/>
        <v>3.6788625347728949</v>
      </c>
      <c r="Q255">
        <f t="shared" si="111"/>
        <v>1.590358753784293E-2</v>
      </c>
      <c r="R255">
        <f t="shared" si="112"/>
        <v>9.9431737351984763E-3</v>
      </c>
      <c r="S255">
        <f t="shared" si="113"/>
        <v>226.12283398565981</v>
      </c>
      <c r="T255">
        <f t="shared" si="114"/>
        <v>35.819230289146176</v>
      </c>
      <c r="U255">
        <f t="shared" si="115"/>
        <v>35.093262499999987</v>
      </c>
      <c r="V255">
        <f t="shared" si="116"/>
        <v>5.6776083000013422</v>
      </c>
      <c r="W255">
        <f t="shared" si="117"/>
        <v>69.762605358354506</v>
      </c>
      <c r="X255">
        <f t="shared" si="118"/>
        <v>3.8988506453972107</v>
      </c>
      <c r="Y255">
        <f t="shared" si="119"/>
        <v>5.5887400210610103</v>
      </c>
      <c r="Z255">
        <f t="shared" si="120"/>
        <v>1.7787576546041315</v>
      </c>
      <c r="AA255">
        <f t="shared" si="121"/>
        <v>-12.952489178238004</v>
      </c>
      <c r="AB255">
        <f t="shared" si="122"/>
        <v>-56.483282384922859</v>
      </c>
      <c r="AC255">
        <f t="shared" si="123"/>
        <v>-3.5839502133072192</v>
      </c>
      <c r="AD255">
        <f t="shared" si="124"/>
        <v>153.10311220919172</v>
      </c>
      <c r="AE255">
        <f t="shared" si="125"/>
        <v>31.655859670601934</v>
      </c>
      <c r="AF255">
        <f t="shared" si="126"/>
        <v>3.0985696387840669E-2</v>
      </c>
      <c r="AG255">
        <f t="shared" si="127"/>
        <v>8.1173407670333813</v>
      </c>
      <c r="AH255">
        <v>1650.9466335729669</v>
      </c>
      <c r="AI255">
        <v>1640.4092727272721</v>
      </c>
      <c r="AJ255">
        <v>1.741777371193802</v>
      </c>
      <c r="AK255">
        <v>66.503047521225383</v>
      </c>
      <c r="AL255">
        <f t="shared" si="128"/>
        <v>0.29370723760176881</v>
      </c>
      <c r="AM255">
        <v>38.485391947025967</v>
      </c>
      <c r="AN255">
        <v>38.602320879120882</v>
      </c>
      <c r="AO255">
        <v>6.9299575306918819E-5</v>
      </c>
      <c r="AP255">
        <v>87.114648894913799</v>
      </c>
      <c r="AQ255">
        <v>81</v>
      </c>
      <c r="AR255">
        <v>12</v>
      </c>
      <c r="AS255">
        <f t="shared" si="129"/>
        <v>1</v>
      </c>
      <c r="AT255">
        <f t="shared" si="130"/>
        <v>0</v>
      </c>
      <c r="AU255">
        <f t="shared" si="131"/>
        <v>47030.131791812528</v>
      </c>
      <c r="AV255">
        <f t="shared" si="132"/>
        <v>1200.0337500000001</v>
      </c>
      <c r="AW255">
        <f t="shared" si="133"/>
        <v>1025.9544885936061</v>
      </c>
      <c r="AX255">
        <f t="shared" si="134"/>
        <v>0.85493802869594804</v>
      </c>
      <c r="AY255">
        <f t="shared" si="135"/>
        <v>0.18843039538317968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1665597682.7874999</v>
      </c>
      <c r="BF255">
        <v>1574.12</v>
      </c>
      <c r="BG255">
        <v>1587.29</v>
      </c>
      <c r="BH255">
        <v>38.562787499999999</v>
      </c>
      <c r="BI255">
        <v>38.5504125</v>
      </c>
      <c r="BJ255">
        <v>1574.2474999999999</v>
      </c>
      <c r="BK255">
        <v>38.3337875</v>
      </c>
      <c r="BL255">
        <v>649.98112500000002</v>
      </c>
      <c r="BM255">
        <v>101.004125</v>
      </c>
      <c r="BN255">
        <v>9.9838125E-2</v>
      </c>
      <c r="BO255">
        <v>34.808475000000001</v>
      </c>
      <c r="BP255">
        <v>35.093262499999987</v>
      </c>
      <c r="BQ255">
        <v>999.9</v>
      </c>
      <c r="BR255">
        <v>0</v>
      </c>
      <c r="BS255">
        <v>0</v>
      </c>
      <c r="BT255">
        <v>9008.4387499999993</v>
      </c>
      <c r="BU255">
        <v>0</v>
      </c>
      <c r="BV255">
        <v>226.78812500000001</v>
      </c>
      <c r="BW255">
        <v>-13.169449999999999</v>
      </c>
      <c r="BX255">
        <v>1637.25875</v>
      </c>
      <c r="BY255">
        <v>1650.9337499999999</v>
      </c>
      <c r="BZ255">
        <v>1.2379649E-2</v>
      </c>
      <c r="CA255">
        <v>1587.29</v>
      </c>
      <c r="CB255">
        <v>38.5504125</v>
      </c>
      <c r="CC255">
        <v>3.8949975000000001</v>
      </c>
      <c r="CD255">
        <v>3.8937499999999998</v>
      </c>
      <c r="CE255">
        <v>28.447587500000001</v>
      </c>
      <c r="CF255">
        <v>28.442074999999999</v>
      </c>
      <c r="CG255">
        <v>1200.0337500000001</v>
      </c>
      <c r="CH255">
        <v>0.499984875</v>
      </c>
      <c r="CI255">
        <v>0.50001525000000002</v>
      </c>
      <c r="CJ255">
        <v>0</v>
      </c>
      <c r="CK255">
        <v>769.44024999999988</v>
      </c>
      <c r="CL255">
        <v>4.9990899999999998</v>
      </c>
      <c r="CM255">
        <v>8383.151249999999</v>
      </c>
      <c r="CN255">
        <v>9558.0612499999988</v>
      </c>
      <c r="CO255">
        <v>45.827749999999988</v>
      </c>
      <c r="CP255">
        <v>48.375</v>
      </c>
      <c r="CQ255">
        <v>46.686999999999998</v>
      </c>
      <c r="CR255">
        <v>47.546499999999988</v>
      </c>
      <c r="CS255">
        <v>47.296499999999988</v>
      </c>
      <c r="CT255">
        <v>597.49625000000003</v>
      </c>
      <c r="CU255">
        <v>597.53749999999991</v>
      </c>
      <c r="CV255">
        <v>0</v>
      </c>
      <c r="CW255">
        <v>1665597691.5999999</v>
      </c>
      <c r="CX255">
        <v>0</v>
      </c>
      <c r="CY255">
        <v>1665596416</v>
      </c>
      <c r="CZ255" t="s">
        <v>356</v>
      </c>
      <c r="DA255">
        <v>1665596416</v>
      </c>
      <c r="DB255">
        <v>1665596413.5</v>
      </c>
      <c r="DC255">
        <v>13</v>
      </c>
      <c r="DD255">
        <v>-1.9E-2</v>
      </c>
      <c r="DE255">
        <v>-8.0000000000000002E-3</v>
      </c>
      <c r="DF255">
        <v>-0.56100000000000005</v>
      </c>
      <c r="DG255">
        <v>0.20899999999999999</v>
      </c>
      <c r="DH255">
        <v>415</v>
      </c>
      <c r="DI255">
        <v>38</v>
      </c>
      <c r="DJ255">
        <v>0.55000000000000004</v>
      </c>
      <c r="DK255">
        <v>0.34</v>
      </c>
      <c r="DL255">
        <v>-13.294729999999999</v>
      </c>
      <c r="DM255">
        <v>1.2918596622889209</v>
      </c>
      <c r="DN255">
        <v>0.17374538296023859</v>
      </c>
      <c r="DO255">
        <v>0</v>
      </c>
      <c r="DP255">
        <v>0.15887139480000001</v>
      </c>
      <c r="DQ255">
        <v>-0.61789795087429689</v>
      </c>
      <c r="DR255">
        <v>7.553594893169345E-2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416</v>
      </c>
      <c r="EA255">
        <v>3.2934999999999999</v>
      </c>
      <c r="EB255">
        <v>2.6251699999999998</v>
      </c>
      <c r="EC255">
        <v>0.24538299999999999</v>
      </c>
      <c r="ED255">
        <v>0.24507200000000001</v>
      </c>
      <c r="EE255">
        <v>0.15049199999999999</v>
      </c>
      <c r="EF255">
        <v>0.14894099999999999</v>
      </c>
      <c r="EG255">
        <v>22737.200000000001</v>
      </c>
      <c r="EH255">
        <v>23203.3</v>
      </c>
      <c r="EI255">
        <v>28063.200000000001</v>
      </c>
      <c r="EJ255">
        <v>29621.599999999999</v>
      </c>
      <c r="EK255">
        <v>32749.1</v>
      </c>
      <c r="EL255">
        <v>35047.1</v>
      </c>
      <c r="EM255">
        <v>39541.800000000003</v>
      </c>
      <c r="EN255">
        <v>42394.5</v>
      </c>
      <c r="EO255">
        <v>2.0492499999999998</v>
      </c>
      <c r="EP255">
        <v>2.1284700000000001</v>
      </c>
      <c r="EQ255">
        <v>7.1700700000000006E-2</v>
      </c>
      <c r="ER255">
        <v>0</v>
      </c>
      <c r="ES255">
        <v>33.940199999999997</v>
      </c>
      <c r="ET255">
        <v>999.9</v>
      </c>
      <c r="EU255">
        <v>72.400000000000006</v>
      </c>
      <c r="EV255">
        <v>37.4</v>
      </c>
      <c r="EW255">
        <v>46.1935</v>
      </c>
      <c r="EX255">
        <v>57.492800000000003</v>
      </c>
      <c r="EY255">
        <v>-2.4479099999999998</v>
      </c>
      <c r="EZ255">
        <v>2</v>
      </c>
      <c r="FA255">
        <v>0.73713200000000001</v>
      </c>
      <c r="FB255">
        <v>1.8616200000000001</v>
      </c>
      <c r="FC255">
        <v>20.258199999999999</v>
      </c>
      <c r="FD255">
        <v>5.2156399999999996</v>
      </c>
      <c r="FE255">
        <v>12.0099</v>
      </c>
      <c r="FF255">
        <v>4.9852499999999997</v>
      </c>
      <c r="FG255">
        <v>3.2844799999999998</v>
      </c>
      <c r="FH255">
        <v>7054.3</v>
      </c>
      <c r="FI255">
        <v>9999</v>
      </c>
      <c r="FJ255">
        <v>9999</v>
      </c>
      <c r="FK255">
        <v>515.9</v>
      </c>
      <c r="FL255">
        <v>1.8658399999999999</v>
      </c>
      <c r="FM255">
        <v>1.8621799999999999</v>
      </c>
      <c r="FN255">
        <v>1.86426</v>
      </c>
      <c r="FO255">
        <v>1.8603499999999999</v>
      </c>
      <c r="FP255">
        <v>1.86107</v>
      </c>
      <c r="FQ255">
        <v>1.86006</v>
      </c>
      <c r="FR255">
        <v>1.8618699999999999</v>
      </c>
      <c r="FS255">
        <v>1.8583700000000001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-0.12</v>
      </c>
      <c r="GH255">
        <v>0.2296</v>
      </c>
      <c r="GI255">
        <v>-0.69928025100371916</v>
      </c>
      <c r="GJ255">
        <v>1.4630516110468079E-4</v>
      </c>
      <c r="GK255">
        <v>5.5642911680704064E-7</v>
      </c>
      <c r="GL255">
        <v>-2.6618900234199588E-10</v>
      </c>
      <c r="GM255">
        <v>-0.15148303708864999</v>
      </c>
      <c r="GN255">
        <v>8.1235993582925436E-3</v>
      </c>
      <c r="GO255">
        <v>6.4829555091776674E-5</v>
      </c>
      <c r="GP255">
        <v>-4.6489004256989501E-7</v>
      </c>
      <c r="GQ255">
        <v>2</v>
      </c>
      <c r="GR255">
        <v>2085</v>
      </c>
      <c r="GS255">
        <v>3</v>
      </c>
      <c r="GT255">
        <v>37</v>
      </c>
      <c r="GU255">
        <v>21.2</v>
      </c>
      <c r="GV255">
        <v>21.2</v>
      </c>
      <c r="GW255">
        <v>4.0393100000000004</v>
      </c>
      <c r="GX255">
        <v>2.5341800000000001</v>
      </c>
      <c r="GY255">
        <v>2.04956</v>
      </c>
      <c r="GZ255">
        <v>2.6196299999999999</v>
      </c>
      <c r="HA255">
        <v>2.1972700000000001</v>
      </c>
      <c r="HB255">
        <v>2.3303199999999999</v>
      </c>
      <c r="HC255">
        <v>42.324100000000001</v>
      </c>
      <c r="HD255">
        <v>14.928800000000001</v>
      </c>
      <c r="HE255">
        <v>18</v>
      </c>
      <c r="HF255">
        <v>597.24199999999996</v>
      </c>
      <c r="HG255">
        <v>730.8</v>
      </c>
      <c r="HH255">
        <v>31.000900000000001</v>
      </c>
      <c r="HI255">
        <v>36.4313</v>
      </c>
      <c r="HJ255">
        <v>30.000900000000001</v>
      </c>
      <c r="HK255">
        <v>36.180500000000002</v>
      </c>
      <c r="HL255">
        <v>36.148800000000001</v>
      </c>
      <c r="HM255">
        <v>80.765799999999999</v>
      </c>
      <c r="HN255">
        <v>20.7043</v>
      </c>
      <c r="HO255">
        <v>97.013800000000003</v>
      </c>
      <c r="HP255">
        <v>31</v>
      </c>
      <c r="HQ255">
        <v>1601.48</v>
      </c>
      <c r="HR255">
        <v>38.441200000000002</v>
      </c>
      <c r="HS255">
        <v>98.783600000000007</v>
      </c>
      <c r="HT255">
        <v>98.256699999999995</v>
      </c>
    </row>
    <row r="256" spans="1:228" x14ac:dyDescent="0.2">
      <c r="A256">
        <v>241</v>
      </c>
      <c r="B256">
        <v>1665597689.0999999</v>
      </c>
      <c r="C256">
        <v>958.5</v>
      </c>
      <c r="D256" t="s">
        <v>841</v>
      </c>
      <c r="E256" t="s">
        <v>842</v>
      </c>
      <c r="F256">
        <v>4</v>
      </c>
      <c r="G256">
        <v>1665597687.0999999</v>
      </c>
      <c r="H256">
        <f t="shared" si="102"/>
        <v>5.1913487862664852E-4</v>
      </c>
      <c r="I256">
        <f t="shared" si="103"/>
        <v>0.51913487862664853</v>
      </c>
      <c r="J256">
        <f t="shared" si="104"/>
        <v>7.9649112828516841</v>
      </c>
      <c r="K256">
        <f t="shared" si="105"/>
        <v>1581.328571428571</v>
      </c>
      <c r="L256">
        <f t="shared" si="106"/>
        <v>1090.6062652732664</v>
      </c>
      <c r="M256">
        <f t="shared" si="107"/>
        <v>110.26496462598222</v>
      </c>
      <c r="N256">
        <f t="shared" si="108"/>
        <v>159.87909160501366</v>
      </c>
      <c r="O256">
        <f t="shared" si="109"/>
        <v>2.8334573238294823E-2</v>
      </c>
      <c r="P256">
        <f t="shared" si="110"/>
        <v>3.6693331331714147</v>
      </c>
      <c r="Q256">
        <f t="shared" si="111"/>
        <v>2.8213578457767327E-2</v>
      </c>
      <c r="R256">
        <f t="shared" si="112"/>
        <v>1.7644314223788725E-2</v>
      </c>
      <c r="S256">
        <f t="shared" si="113"/>
        <v>226.12445880477375</v>
      </c>
      <c r="T256">
        <f t="shared" si="114"/>
        <v>35.780275472578296</v>
      </c>
      <c r="U256">
        <f t="shared" si="115"/>
        <v>35.098599999999998</v>
      </c>
      <c r="V256">
        <f t="shared" si="116"/>
        <v>5.6792855294655995</v>
      </c>
      <c r="W256">
        <f t="shared" si="117"/>
        <v>69.888433357467349</v>
      </c>
      <c r="X256">
        <f t="shared" si="118"/>
        <v>3.9071446902187041</v>
      </c>
      <c r="Y256">
        <f t="shared" si="119"/>
        <v>5.5905455345297685</v>
      </c>
      <c r="Z256">
        <f t="shared" si="120"/>
        <v>1.7721408392468954</v>
      </c>
      <c r="AA256">
        <f t="shared" si="121"/>
        <v>-22.8938481474352</v>
      </c>
      <c r="AB256">
        <f t="shared" si="122"/>
        <v>-56.240535283014211</v>
      </c>
      <c r="AC256">
        <f t="shared" si="123"/>
        <v>-3.5780097298518077</v>
      </c>
      <c r="AD256">
        <f t="shared" si="124"/>
        <v>143.41206564447253</v>
      </c>
      <c r="AE256">
        <f t="shared" si="125"/>
        <v>31.722904832668945</v>
      </c>
      <c r="AF256">
        <f t="shared" si="126"/>
        <v>0.22838263690092803</v>
      </c>
      <c r="AG256">
        <f t="shared" si="127"/>
        <v>7.9649112828516841</v>
      </c>
      <c r="AH256">
        <v>1658.0786979522479</v>
      </c>
      <c r="AI256">
        <v>1647.528727272726</v>
      </c>
      <c r="AJ256">
        <v>1.761342218242421</v>
      </c>
      <c r="AK256">
        <v>66.503047521225383</v>
      </c>
      <c r="AL256">
        <f t="shared" si="128"/>
        <v>0.51913487862664853</v>
      </c>
      <c r="AM256">
        <v>38.584338182477438</v>
      </c>
      <c r="AN256">
        <v>38.665729670329704</v>
      </c>
      <c r="AO256">
        <v>2.3815344153774589E-2</v>
      </c>
      <c r="AP256">
        <v>87.114648894913799</v>
      </c>
      <c r="AQ256">
        <v>80</v>
      </c>
      <c r="AR256">
        <v>12</v>
      </c>
      <c r="AS256">
        <f t="shared" si="129"/>
        <v>1</v>
      </c>
      <c r="AT256">
        <f t="shared" si="130"/>
        <v>0</v>
      </c>
      <c r="AU256">
        <f t="shared" si="131"/>
        <v>46859.97376984838</v>
      </c>
      <c r="AV256">
        <f t="shared" si="132"/>
        <v>1200.058571428571</v>
      </c>
      <c r="AW256">
        <f t="shared" si="133"/>
        <v>1025.9741278781207</v>
      </c>
      <c r="AX256">
        <f t="shared" si="134"/>
        <v>0.85493671084469058</v>
      </c>
      <c r="AY256">
        <f t="shared" si="135"/>
        <v>0.18842785193025302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1665597687.0999999</v>
      </c>
      <c r="BF256">
        <v>1581.328571428571</v>
      </c>
      <c r="BG256">
        <v>1594.6557142857141</v>
      </c>
      <c r="BH256">
        <v>38.644699999999993</v>
      </c>
      <c r="BI256">
        <v>38.5535</v>
      </c>
      <c r="BJ256">
        <v>1581.4557142857141</v>
      </c>
      <c r="BK256">
        <v>38.414785714285713</v>
      </c>
      <c r="BL256">
        <v>650.0038571428571</v>
      </c>
      <c r="BM256">
        <v>101.004</v>
      </c>
      <c r="BN256">
        <v>0.1002831285714286</v>
      </c>
      <c r="BO256">
        <v>34.814300000000003</v>
      </c>
      <c r="BP256">
        <v>35.098599999999998</v>
      </c>
      <c r="BQ256">
        <v>999.89999999999986</v>
      </c>
      <c r="BR256">
        <v>0</v>
      </c>
      <c r="BS256">
        <v>0</v>
      </c>
      <c r="BT256">
        <v>8975.5357142857138</v>
      </c>
      <c r="BU256">
        <v>0</v>
      </c>
      <c r="BV256">
        <v>219.51485714285721</v>
      </c>
      <c r="BW256">
        <v>-13.3285</v>
      </c>
      <c r="BX256">
        <v>1644.8928571428571</v>
      </c>
      <c r="BY256">
        <v>1658.601428571428</v>
      </c>
      <c r="BZ256">
        <v>9.118098571428572E-2</v>
      </c>
      <c r="CA256">
        <v>1594.6557142857141</v>
      </c>
      <c r="CB256">
        <v>38.5535</v>
      </c>
      <c r="CC256">
        <v>3.9032628571428569</v>
      </c>
      <c r="CD256">
        <v>3.8940514285714278</v>
      </c>
      <c r="CE256">
        <v>28.484085714285719</v>
      </c>
      <c r="CF256">
        <v>28.443442857142859</v>
      </c>
      <c r="CG256">
        <v>1200.058571428571</v>
      </c>
      <c r="CH256">
        <v>0.50002842857142848</v>
      </c>
      <c r="CI256">
        <v>0.49997157142857152</v>
      </c>
      <c r="CJ256">
        <v>0</v>
      </c>
      <c r="CK256">
        <v>769.2725714285715</v>
      </c>
      <c r="CL256">
        <v>4.9990899999999998</v>
      </c>
      <c r="CM256">
        <v>8378.8828571428567</v>
      </c>
      <c r="CN256">
        <v>9558.4199999999983</v>
      </c>
      <c r="CO256">
        <v>45.83</v>
      </c>
      <c r="CP256">
        <v>48.375</v>
      </c>
      <c r="CQ256">
        <v>46.686999999999998</v>
      </c>
      <c r="CR256">
        <v>47.561999999999998</v>
      </c>
      <c r="CS256">
        <v>47.311999999999998</v>
      </c>
      <c r="CT256">
        <v>597.56142857142856</v>
      </c>
      <c r="CU256">
        <v>597.49714285714288</v>
      </c>
      <c r="CV256">
        <v>0</v>
      </c>
      <c r="CW256">
        <v>1665597695.8</v>
      </c>
      <c r="CX256">
        <v>0</v>
      </c>
      <c r="CY256">
        <v>1665596416</v>
      </c>
      <c r="CZ256" t="s">
        <v>356</v>
      </c>
      <c r="DA256">
        <v>1665596416</v>
      </c>
      <c r="DB256">
        <v>1665596413.5</v>
      </c>
      <c r="DC256">
        <v>13</v>
      </c>
      <c r="DD256">
        <v>-1.9E-2</v>
      </c>
      <c r="DE256">
        <v>-8.0000000000000002E-3</v>
      </c>
      <c r="DF256">
        <v>-0.56100000000000005</v>
      </c>
      <c r="DG256">
        <v>0.20899999999999999</v>
      </c>
      <c r="DH256">
        <v>415</v>
      </c>
      <c r="DI256">
        <v>38</v>
      </c>
      <c r="DJ256">
        <v>0.55000000000000004</v>
      </c>
      <c r="DK256">
        <v>0.34</v>
      </c>
      <c r="DL256">
        <v>-13.24588536585366</v>
      </c>
      <c r="DM256">
        <v>0.25445644599301792</v>
      </c>
      <c r="DN256">
        <v>0.10897119458488271</v>
      </c>
      <c r="DO256">
        <v>0</v>
      </c>
      <c r="DP256">
        <v>0.13375104614634151</v>
      </c>
      <c r="DQ256">
        <v>-0.68624780625783954</v>
      </c>
      <c r="DR256">
        <v>8.1474186230497514E-2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416</v>
      </c>
      <c r="EA256">
        <v>3.2935500000000002</v>
      </c>
      <c r="EB256">
        <v>2.62534</v>
      </c>
      <c r="EC256">
        <v>0.24601300000000001</v>
      </c>
      <c r="ED256">
        <v>0.245703</v>
      </c>
      <c r="EE256">
        <v>0.15063599999999999</v>
      </c>
      <c r="EF256">
        <v>0.14862800000000001</v>
      </c>
      <c r="EG256">
        <v>22717.5</v>
      </c>
      <c r="EH256">
        <v>23183.4</v>
      </c>
      <c r="EI256">
        <v>28062.6</v>
      </c>
      <c r="EJ256">
        <v>29621.200000000001</v>
      </c>
      <c r="EK256">
        <v>32742.5</v>
      </c>
      <c r="EL256">
        <v>35059.5</v>
      </c>
      <c r="EM256">
        <v>39540.5</v>
      </c>
      <c r="EN256">
        <v>42393.8</v>
      </c>
      <c r="EO256">
        <v>2.0499999999999998</v>
      </c>
      <c r="EP256">
        <v>2.1278999999999999</v>
      </c>
      <c r="EQ256">
        <v>7.1741600000000003E-2</v>
      </c>
      <c r="ER256">
        <v>0</v>
      </c>
      <c r="ES256">
        <v>33.942999999999998</v>
      </c>
      <c r="ET256">
        <v>999.9</v>
      </c>
      <c r="EU256">
        <v>72.400000000000006</v>
      </c>
      <c r="EV256">
        <v>37.4</v>
      </c>
      <c r="EW256">
        <v>46.190199999999997</v>
      </c>
      <c r="EX256">
        <v>57.0428</v>
      </c>
      <c r="EY256">
        <v>-2.5200300000000002</v>
      </c>
      <c r="EZ256">
        <v>2</v>
      </c>
      <c r="FA256">
        <v>0.737985</v>
      </c>
      <c r="FB256">
        <v>1.8674500000000001</v>
      </c>
      <c r="FC256">
        <v>20.257999999999999</v>
      </c>
      <c r="FD256">
        <v>5.2171399999999997</v>
      </c>
      <c r="FE256">
        <v>12.009399999999999</v>
      </c>
      <c r="FF256">
        <v>4.9855</v>
      </c>
      <c r="FG256">
        <v>3.2845</v>
      </c>
      <c r="FH256">
        <v>7054.3</v>
      </c>
      <c r="FI256">
        <v>9999</v>
      </c>
      <c r="FJ256">
        <v>9999</v>
      </c>
      <c r="FK256">
        <v>515.9</v>
      </c>
      <c r="FL256">
        <v>1.8658399999999999</v>
      </c>
      <c r="FM256">
        <v>1.8621799999999999</v>
      </c>
      <c r="FN256">
        <v>1.8642700000000001</v>
      </c>
      <c r="FO256">
        <v>1.8603499999999999</v>
      </c>
      <c r="FP256">
        <v>1.8610899999999999</v>
      </c>
      <c r="FQ256">
        <v>1.8601099999999999</v>
      </c>
      <c r="FR256">
        <v>1.86188</v>
      </c>
      <c r="FS256">
        <v>1.8583799999999999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-0.13</v>
      </c>
      <c r="GH256">
        <v>0.2301</v>
      </c>
      <c r="GI256">
        <v>-0.69928025100371916</v>
      </c>
      <c r="GJ256">
        <v>1.4630516110468079E-4</v>
      </c>
      <c r="GK256">
        <v>5.5642911680704064E-7</v>
      </c>
      <c r="GL256">
        <v>-2.6618900234199588E-10</v>
      </c>
      <c r="GM256">
        <v>-0.15148303708864999</v>
      </c>
      <c r="GN256">
        <v>8.1235993582925436E-3</v>
      </c>
      <c r="GO256">
        <v>6.4829555091776674E-5</v>
      </c>
      <c r="GP256">
        <v>-4.6489004256989501E-7</v>
      </c>
      <c r="GQ256">
        <v>2</v>
      </c>
      <c r="GR256">
        <v>2085</v>
      </c>
      <c r="GS256">
        <v>3</v>
      </c>
      <c r="GT256">
        <v>37</v>
      </c>
      <c r="GU256">
        <v>21.2</v>
      </c>
      <c r="GV256">
        <v>21.3</v>
      </c>
      <c r="GW256">
        <v>4.0515100000000004</v>
      </c>
      <c r="GX256">
        <v>2.5317400000000001</v>
      </c>
      <c r="GY256">
        <v>2.04834</v>
      </c>
      <c r="GZ256">
        <v>2.6196299999999999</v>
      </c>
      <c r="HA256">
        <v>2.1972700000000001</v>
      </c>
      <c r="HB256">
        <v>2.33765</v>
      </c>
      <c r="HC256">
        <v>42.324100000000001</v>
      </c>
      <c r="HD256">
        <v>14.928800000000001</v>
      </c>
      <c r="HE256">
        <v>18</v>
      </c>
      <c r="HF256">
        <v>597.86500000000001</v>
      </c>
      <c r="HG256">
        <v>730.32299999999998</v>
      </c>
      <c r="HH256">
        <v>31.0014</v>
      </c>
      <c r="HI256">
        <v>36.439500000000002</v>
      </c>
      <c r="HJ256">
        <v>30.001000000000001</v>
      </c>
      <c r="HK256">
        <v>36.1875</v>
      </c>
      <c r="HL256">
        <v>36.155099999999997</v>
      </c>
      <c r="HM256">
        <v>81.022000000000006</v>
      </c>
      <c r="HN256">
        <v>20.979399999999998</v>
      </c>
      <c r="HO256">
        <v>97.013800000000003</v>
      </c>
      <c r="HP256">
        <v>31</v>
      </c>
      <c r="HQ256">
        <v>1608.18</v>
      </c>
      <c r="HR256">
        <v>38.427999999999997</v>
      </c>
      <c r="HS256">
        <v>98.780900000000003</v>
      </c>
      <c r="HT256">
        <v>98.255300000000005</v>
      </c>
    </row>
    <row r="257" spans="1:228" x14ac:dyDescent="0.2">
      <c r="A257">
        <v>242</v>
      </c>
      <c r="B257">
        <v>1665597693.0999999</v>
      </c>
      <c r="C257">
        <v>962.5</v>
      </c>
      <c r="D257" t="s">
        <v>843</v>
      </c>
      <c r="E257" t="s">
        <v>844</v>
      </c>
      <c r="F257">
        <v>4</v>
      </c>
      <c r="G257">
        <v>1665597690.7874999</v>
      </c>
      <c r="H257">
        <f t="shared" si="102"/>
        <v>6.7443231188239413E-4</v>
      </c>
      <c r="I257">
        <f t="shared" si="103"/>
        <v>0.67443231188239416</v>
      </c>
      <c r="J257">
        <f t="shared" si="104"/>
        <v>7.3465975544119093</v>
      </c>
      <c r="K257">
        <f t="shared" si="105"/>
        <v>1587.65625</v>
      </c>
      <c r="L257">
        <f t="shared" si="106"/>
        <v>1226.2118238160429</v>
      </c>
      <c r="M257">
        <f t="shared" si="107"/>
        <v>123.97356058077165</v>
      </c>
      <c r="N257">
        <f t="shared" si="108"/>
        <v>160.51663706705858</v>
      </c>
      <c r="O257">
        <f t="shared" si="109"/>
        <v>3.6896454093731046E-2</v>
      </c>
      <c r="P257">
        <f t="shared" si="110"/>
        <v>3.6816581377881299</v>
      </c>
      <c r="Q257">
        <f t="shared" si="111"/>
        <v>3.6692256573217022E-2</v>
      </c>
      <c r="R257">
        <f t="shared" si="112"/>
        <v>2.295091230807314E-2</v>
      </c>
      <c r="S257">
        <f t="shared" si="113"/>
        <v>226.11464435873617</v>
      </c>
      <c r="T257">
        <f t="shared" si="114"/>
        <v>35.747299200894375</v>
      </c>
      <c r="U257">
        <f t="shared" si="115"/>
        <v>35.098599999999998</v>
      </c>
      <c r="V257">
        <f t="shared" si="116"/>
        <v>5.6792855294655995</v>
      </c>
      <c r="W257">
        <f t="shared" si="117"/>
        <v>69.912688367699772</v>
      </c>
      <c r="X257">
        <f t="shared" si="118"/>
        <v>3.909056086037737</v>
      </c>
      <c r="Y257">
        <f t="shared" si="119"/>
        <v>5.591339966042205</v>
      </c>
      <c r="Z257">
        <f t="shared" si="120"/>
        <v>1.7702294434278625</v>
      </c>
      <c r="AA257">
        <f t="shared" si="121"/>
        <v>-29.742464954013581</v>
      </c>
      <c r="AB257">
        <f t="shared" si="122"/>
        <v>-55.920823636089814</v>
      </c>
      <c r="AC257">
        <f t="shared" si="123"/>
        <v>-3.5458040609477699</v>
      </c>
      <c r="AD257">
        <f t="shared" si="124"/>
        <v>136.90555170768502</v>
      </c>
      <c r="AE257">
        <f t="shared" si="125"/>
        <v>31.586391847254689</v>
      </c>
      <c r="AF257">
        <f t="shared" si="126"/>
        <v>0.69081515195876542</v>
      </c>
      <c r="AG257">
        <f t="shared" si="127"/>
        <v>7.3465975544119093</v>
      </c>
      <c r="AH257">
        <v>1665.239830309614</v>
      </c>
      <c r="AI257">
        <v>1654.7845454545461</v>
      </c>
      <c r="AJ257">
        <v>1.8041910672643151</v>
      </c>
      <c r="AK257">
        <v>66.503047521225383</v>
      </c>
      <c r="AL257">
        <f t="shared" si="128"/>
        <v>0.67443231188239416</v>
      </c>
      <c r="AM257">
        <v>38.464466970019217</v>
      </c>
      <c r="AN257">
        <v>38.651042857142862</v>
      </c>
      <c r="AO257">
        <v>1.5651460656866002E-2</v>
      </c>
      <c r="AP257">
        <v>87.114648894913799</v>
      </c>
      <c r="AQ257">
        <v>80</v>
      </c>
      <c r="AR257">
        <v>12</v>
      </c>
      <c r="AS257">
        <f t="shared" si="129"/>
        <v>1</v>
      </c>
      <c r="AT257">
        <f t="shared" si="130"/>
        <v>0</v>
      </c>
      <c r="AU257">
        <f t="shared" si="131"/>
        <v>47078.512125158406</v>
      </c>
      <c r="AV257">
        <f t="shared" si="132"/>
        <v>1200.0037500000001</v>
      </c>
      <c r="AW257">
        <f t="shared" si="133"/>
        <v>1025.9275260926095</v>
      </c>
      <c r="AX257">
        <f t="shared" si="134"/>
        <v>0.85493693339925758</v>
      </c>
      <c r="AY257">
        <f t="shared" si="135"/>
        <v>0.18842828146056723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1665597690.7874999</v>
      </c>
      <c r="BF257">
        <v>1587.65625</v>
      </c>
      <c r="BG257">
        <v>1601.2325000000001</v>
      </c>
      <c r="BH257">
        <v>38.664137500000002</v>
      </c>
      <c r="BI257">
        <v>38.388275</v>
      </c>
      <c r="BJ257">
        <v>1587.7850000000001</v>
      </c>
      <c r="BK257">
        <v>38.434012500000001</v>
      </c>
      <c r="BL257">
        <v>649.99212499999999</v>
      </c>
      <c r="BM257">
        <v>101.003</v>
      </c>
      <c r="BN257">
        <v>9.9891174999999999E-2</v>
      </c>
      <c r="BO257">
        <v>34.816862499999999</v>
      </c>
      <c r="BP257">
        <v>35.098599999999998</v>
      </c>
      <c r="BQ257">
        <v>999.9</v>
      </c>
      <c r="BR257">
        <v>0</v>
      </c>
      <c r="BS257">
        <v>0</v>
      </c>
      <c r="BT257">
        <v>9018.2037500000006</v>
      </c>
      <c r="BU257">
        <v>0</v>
      </c>
      <c r="BV257">
        <v>211.98925</v>
      </c>
      <c r="BW257">
        <v>-13.577775000000001</v>
      </c>
      <c r="BX257">
        <v>1651.51</v>
      </c>
      <c r="BY257">
        <v>1665.15625</v>
      </c>
      <c r="BZ257">
        <v>0.27583212499999998</v>
      </c>
      <c r="CA257">
        <v>1601.2325000000001</v>
      </c>
      <c r="CB257">
        <v>38.388275</v>
      </c>
      <c r="CC257">
        <v>3.9051862499999999</v>
      </c>
      <c r="CD257">
        <v>3.8773249999999999</v>
      </c>
      <c r="CE257">
        <v>28.492574999999999</v>
      </c>
      <c r="CF257">
        <v>28.369362500000001</v>
      </c>
      <c r="CG257">
        <v>1200.0037500000001</v>
      </c>
      <c r="CH257">
        <v>0.50002162499999991</v>
      </c>
      <c r="CI257">
        <v>0.49997837499999997</v>
      </c>
      <c r="CJ257">
        <v>0</v>
      </c>
      <c r="CK257">
        <v>769.29012499999999</v>
      </c>
      <c r="CL257">
        <v>4.9990899999999998</v>
      </c>
      <c r="CM257">
        <v>8373.7524999999987</v>
      </c>
      <c r="CN257">
        <v>9557.9724999999999</v>
      </c>
      <c r="CO257">
        <v>45.875</v>
      </c>
      <c r="CP257">
        <v>48.375</v>
      </c>
      <c r="CQ257">
        <v>46.686999999999998</v>
      </c>
      <c r="CR257">
        <v>47.561999999999998</v>
      </c>
      <c r="CS257">
        <v>47.311999999999998</v>
      </c>
      <c r="CT257">
        <v>597.52500000000009</v>
      </c>
      <c r="CU257">
        <v>597.47874999999999</v>
      </c>
      <c r="CV257">
        <v>0</v>
      </c>
      <c r="CW257">
        <v>1665597700</v>
      </c>
      <c r="CX257">
        <v>0</v>
      </c>
      <c r="CY257">
        <v>1665596416</v>
      </c>
      <c r="CZ257" t="s">
        <v>356</v>
      </c>
      <c r="DA257">
        <v>1665596416</v>
      </c>
      <c r="DB257">
        <v>1665596413.5</v>
      </c>
      <c r="DC257">
        <v>13</v>
      </c>
      <c r="DD257">
        <v>-1.9E-2</v>
      </c>
      <c r="DE257">
        <v>-8.0000000000000002E-3</v>
      </c>
      <c r="DF257">
        <v>-0.56100000000000005</v>
      </c>
      <c r="DG257">
        <v>0.20899999999999999</v>
      </c>
      <c r="DH257">
        <v>415</v>
      </c>
      <c r="DI257">
        <v>38</v>
      </c>
      <c r="DJ257">
        <v>0.55000000000000004</v>
      </c>
      <c r="DK257">
        <v>0.34</v>
      </c>
      <c r="DL257">
        <v>-13.289248780487799</v>
      </c>
      <c r="DM257">
        <v>-1.14093031358883</v>
      </c>
      <c r="DN257">
        <v>0.16440538107915159</v>
      </c>
      <c r="DO257">
        <v>0</v>
      </c>
      <c r="DP257">
        <v>0.141756412</v>
      </c>
      <c r="DQ257">
        <v>-8.6062269031359315E-2</v>
      </c>
      <c r="DR257">
        <v>9.3157769011866745E-2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357</v>
      </c>
      <c r="EA257">
        <v>3.2935500000000002</v>
      </c>
      <c r="EB257">
        <v>2.6253700000000002</v>
      </c>
      <c r="EC257">
        <v>0.24663099999999999</v>
      </c>
      <c r="ED257">
        <v>0.246313</v>
      </c>
      <c r="EE257">
        <v>0.15057200000000001</v>
      </c>
      <c r="EF257">
        <v>0.148317</v>
      </c>
      <c r="EG257">
        <v>22698.400000000001</v>
      </c>
      <c r="EH257">
        <v>23164.3</v>
      </c>
      <c r="EI257">
        <v>28062.2</v>
      </c>
      <c r="EJ257">
        <v>29620.9</v>
      </c>
      <c r="EK257">
        <v>32744.5</v>
      </c>
      <c r="EL257">
        <v>35071.800000000003</v>
      </c>
      <c r="EM257">
        <v>39539.9</v>
      </c>
      <c r="EN257">
        <v>42393.2</v>
      </c>
      <c r="EO257">
        <v>2.0497800000000002</v>
      </c>
      <c r="EP257">
        <v>2.12785</v>
      </c>
      <c r="EQ257">
        <v>7.1190299999999998E-2</v>
      </c>
      <c r="ER257">
        <v>0</v>
      </c>
      <c r="ES257">
        <v>33.947200000000002</v>
      </c>
      <c r="ET257">
        <v>999.9</v>
      </c>
      <c r="EU257">
        <v>72.400000000000006</v>
      </c>
      <c r="EV257">
        <v>37.4</v>
      </c>
      <c r="EW257">
        <v>46.190600000000003</v>
      </c>
      <c r="EX257">
        <v>57.222799999999999</v>
      </c>
      <c r="EY257">
        <v>-2.5280499999999999</v>
      </c>
      <c r="EZ257">
        <v>2</v>
      </c>
      <c r="FA257">
        <v>0.73887199999999997</v>
      </c>
      <c r="FB257">
        <v>1.8767</v>
      </c>
      <c r="FC257">
        <v>20.2576</v>
      </c>
      <c r="FD257">
        <v>5.21624</v>
      </c>
      <c r="FE257">
        <v>12.008800000000001</v>
      </c>
      <c r="FF257">
        <v>4.9861000000000004</v>
      </c>
      <c r="FG257">
        <v>3.2845800000000001</v>
      </c>
      <c r="FH257">
        <v>7054.3</v>
      </c>
      <c r="FI257">
        <v>9999</v>
      </c>
      <c r="FJ257">
        <v>9999</v>
      </c>
      <c r="FK257">
        <v>515.9</v>
      </c>
      <c r="FL257">
        <v>1.8658300000000001</v>
      </c>
      <c r="FM257">
        <v>1.8621799999999999</v>
      </c>
      <c r="FN257">
        <v>1.86425</v>
      </c>
      <c r="FO257">
        <v>1.8603400000000001</v>
      </c>
      <c r="FP257">
        <v>1.8610599999999999</v>
      </c>
      <c r="FQ257">
        <v>1.8601399999999999</v>
      </c>
      <c r="FR257">
        <v>1.8618699999999999</v>
      </c>
      <c r="FS257">
        <v>1.8583799999999999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-0.13</v>
      </c>
      <c r="GH257">
        <v>0.22989999999999999</v>
      </c>
      <c r="GI257">
        <v>-0.69928025100371916</v>
      </c>
      <c r="GJ257">
        <v>1.4630516110468079E-4</v>
      </c>
      <c r="GK257">
        <v>5.5642911680704064E-7</v>
      </c>
      <c r="GL257">
        <v>-2.6618900234199588E-10</v>
      </c>
      <c r="GM257">
        <v>-0.15148303708864999</v>
      </c>
      <c r="GN257">
        <v>8.1235993582925436E-3</v>
      </c>
      <c r="GO257">
        <v>6.4829555091776674E-5</v>
      </c>
      <c r="GP257">
        <v>-4.6489004256989501E-7</v>
      </c>
      <c r="GQ257">
        <v>2</v>
      </c>
      <c r="GR257">
        <v>2085</v>
      </c>
      <c r="GS257">
        <v>3</v>
      </c>
      <c r="GT257">
        <v>37</v>
      </c>
      <c r="GU257">
        <v>21.3</v>
      </c>
      <c r="GV257">
        <v>21.3</v>
      </c>
      <c r="GW257">
        <v>4.06494</v>
      </c>
      <c r="GX257">
        <v>2.5329600000000001</v>
      </c>
      <c r="GY257">
        <v>2.04834</v>
      </c>
      <c r="GZ257">
        <v>2.6196299999999999</v>
      </c>
      <c r="HA257">
        <v>2.1972700000000001</v>
      </c>
      <c r="HB257">
        <v>2.3559600000000001</v>
      </c>
      <c r="HC257">
        <v>42.324100000000001</v>
      </c>
      <c r="HD257">
        <v>14.928800000000001</v>
      </c>
      <c r="HE257">
        <v>18</v>
      </c>
      <c r="HF257">
        <v>597.75699999999995</v>
      </c>
      <c r="HG257">
        <v>730.33699999999999</v>
      </c>
      <c r="HH257">
        <v>31.002099999999999</v>
      </c>
      <c r="HI257">
        <v>36.446599999999997</v>
      </c>
      <c r="HJ257">
        <v>30.001000000000001</v>
      </c>
      <c r="HK257">
        <v>36.194200000000002</v>
      </c>
      <c r="HL257">
        <v>36.160499999999999</v>
      </c>
      <c r="HM257">
        <v>81.277100000000004</v>
      </c>
      <c r="HN257">
        <v>20.979399999999998</v>
      </c>
      <c r="HO257">
        <v>97.013800000000003</v>
      </c>
      <c r="HP257">
        <v>31</v>
      </c>
      <c r="HQ257">
        <v>1614.88</v>
      </c>
      <c r="HR257">
        <v>38.450400000000002</v>
      </c>
      <c r="HS257">
        <v>98.779499999999999</v>
      </c>
      <c r="HT257">
        <v>98.254099999999994</v>
      </c>
    </row>
    <row r="258" spans="1:228" x14ac:dyDescent="0.2">
      <c r="A258">
        <v>243</v>
      </c>
      <c r="B258">
        <v>1665597697.0999999</v>
      </c>
      <c r="C258">
        <v>966.5</v>
      </c>
      <c r="D258" t="s">
        <v>845</v>
      </c>
      <c r="E258" t="s">
        <v>846</v>
      </c>
      <c r="F258">
        <v>4</v>
      </c>
      <c r="G258">
        <v>1665597695.0999999</v>
      </c>
      <c r="H258">
        <f t="shared" si="102"/>
        <v>5.2817171134558142E-4</v>
      </c>
      <c r="I258">
        <f t="shared" si="103"/>
        <v>0.52817171134558139</v>
      </c>
      <c r="J258">
        <f t="shared" si="104"/>
        <v>8.7654301138690798</v>
      </c>
      <c r="K258">
        <f t="shared" si="105"/>
        <v>1594.8271428571429</v>
      </c>
      <c r="L258">
        <f t="shared" si="106"/>
        <v>1066.2732912258452</v>
      </c>
      <c r="M258">
        <f t="shared" si="107"/>
        <v>107.80345377255372</v>
      </c>
      <c r="N258">
        <f t="shared" si="108"/>
        <v>161.24184633055603</v>
      </c>
      <c r="O258">
        <f t="shared" si="109"/>
        <v>2.8768127730696591E-2</v>
      </c>
      <c r="P258">
        <f t="shared" si="110"/>
        <v>3.6745303245255396</v>
      </c>
      <c r="Q258">
        <f t="shared" si="111"/>
        <v>2.8643586248310874E-2</v>
      </c>
      <c r="R258">
        <f t="shared" si="112"/>
        <v>1.791338587319543E-2</v>
      </c>
      <c r="S258">
        <f t="shared" si="113"/>
        <v>226.12136966263603</v>
      </c>
      <c r="T258">
        <f t="shared" si="114"/>
        <v>35.784665818388952</v>
      </c>
      <c r="U258">
        <f t="shared" si="115"/>
        <v>35.104214285714278</v>
      </c>
      <c r="V258">
        <f t="shared" si="116"/>
        <v>5.6810501993608833</v>
      </c>
      <c r="W258">
        <f t="shared" si="117"/>
        <v>69.823361181326419</v>
      </c>
      <c r="X258">
        <f t="shared" si="118"/>
        <v>3.9051490624015419</v>
      </c>
      <c r="Y258">
        <f t="shared" si="119"/>
        <v>5.5928975579679436</v>
      </c>
      <c r="Z258">
        <f t="shared" si="120"/>
        <v>1.7759011369593414</v>
      </c>
      <c r="AA258">
        <f t="shared" si="121"/>
        <v>-23.29237247034014</v>
      </c>
      <c r="AB258">
        <f t="shared" si="122"/>
        <v>-55.929651057534223</v>
      </c>
      <c r="AC258">
        <f t="shared" si="123"/>
        <v>-3.5534270944760391</v>
      </c>
      <c r="AD258">
        <f t="shared" si="124"/>
        <v>143.34591904028565</v>
      </c>
      <c r="AE258">
        <f t="shared" si="125"/>
        <v>31.126004556522314</v>
      </c>
      <c r="AF258">
        <f t="shared" si="126"/>
        <v>0.71382280693744182</v>
      </c>
      <c r="AG258">
        <f t="shared" si="127"/>
        <v>8.7654301138690798</v>
      </c>
      <c r="AH258">
        <v>1671.85351357953</v>
      </c>
      <c r="AI258">
        <v>1661.386545454546</v>
      </c>
      <c r="AJ258">
        <v>1.655473530643913</v>
      </c>
      <c r="AK258">
        <v>66.503047521225383</v>
      </c>
      <c r="AL258">
        <f t="shared" si="128"/>
        <v>0.52817171134558139</v>
      </c>
      <c r="AM258">
        <v>38.344814117576647</v>
      </c>
      <c r="AN258">
        <v>38.611631868131902</v>
      </c>
      <c r="AO258">
        <v>-1.0575219800844421E-2</v>
      </c>
      <c r="AP258">
        <v>87.114648894913799</v>
      </c>
      <c r="AQ258">
        <v>80</v>
      </c>
      <c r="AR258">
        <v>12</v>
      </c>
      <c r="AS258">
        <f t="shared" si="129"/>
        <v>1</v>
      </c>
      <c r="AT258">
        <f t="shared" si="130"/>
        <v>0</v>
      </c>
      <c r="AU258">
        <f t="shared" si="131"/>
        <v>46951.116870796308</v>
      </c>
      <c r="AV258">
        <f t="shared" si="132"/>
        <v>1200.037142857143</v>
      </c>
      <c r="AW258">
        <f t="shared" si="133"/>
        <v>1025.9562993070654</v>
      </c>
      <c r="AX258">
        <f t="shared" si="134"/>
        <v>0.85493712041644621</v>
      </c>
      <c r="AY258">
        <f t="shared" si="135"/>
        <v>0.18842864240374133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1665597695.0999999</v>
      </c>
      <c r="BF258">
        <v>1594.8271428571429</v>
      </c>
      <c r="BG258">
        <v>1608.2285714285711</v>
      </c>
      <c r="BH258">
        <v>38.625442857142858</v>
      </c>
      <c r="BI258">
        <v>38.340400000000002</v>
      </c>
      <c r="BJ258">
        <v>1594.957142857143</v>
      </c>
      <c r="BK258">
        <v>38.395757142857143</v>
      </c>
      <c r="BL258">
        <v>650.03485714285705</v>
      </c>
      <c r="BM258">
        <v>101.003</v>
      </c>
      <c r="BN258">
        <v>0.10002364285714289</v>
      </c>
      <c r="BO258">
        <v>34.82188571428572</v>
      </c>
      <c r="BP258">
        <v>35.104214285714278</v>
      </c>
      <c r="BQ258">
        <v>999.89999999999986</v>
      </c>
      <c r="BR258">
        <v>0</v>
      </c>
      <c r="BS258">
        <v>0</v>
      </c>
      <c r="BT258">
        <v>8993.5700000000015</v>
      </c>
      <c r="BU258">
        <v>0</v>
      </c>
      <c r="BV258">
        <v>202.56871428571429</v>
      </c>
      <c r="BW258">
        <v>-13.403371428571431</v>
      </c>
      <c r="BX258">
        <v>1658.9028571428571</v>
      </c>
      <c r="BY258">
        <v>1672.3485714285709</v>
      </c>
      <c r="BZ258">
        <v>0.28503571428571428</v>
      </c>
      <c r="CA258">
        <v>1608.2285714285711</v>
      </c>
      <c r="CB258">
        <v>38.340400000000002</v>
      </c>
      <c r="CC258">
        <v>3.901297142857143</v>
      </c>
      <c r="CD258">
        <v>3.872505714285714</v>
      </c>
      <c r="CE258">
        <v>28.475428571428569</v>
      </c>
      <c r="CF258">
        <v>28.347999999999999</v>
      </c>
      <c r="CG258">
        <v>1200.037142857143</v>
      </c>
      <c r="CH258">
        <v>0.50001285714285715</v>
      </c>
      <c r="CI258">
        <v>0.49998714285714291</v>
      </c>
      <c r="CJ258">
        <v>0</v>
      </c>
      <c r="CK258">
        <v>769.26957142857157</v>
      </c>
      <c r="CL258">
        <v>4.9990899999999998</v>
      </c>
      <c r="CM258">
        <v>8369.4514285714286</v>
      </c>
      <c r="CN258">
        <v>9558.1957142857154</v>
      </c>
      <c r="CO258">
        <v>45.875</v>
      </c>
      <c r="CP258">
        <v>48.392714285714291</v>
      </c>
      <c r="CQ258">
        <v>46.686999999999998</v>
      </c>
      <c r="CR258">
        <v>47.625</v>
      </c>
      <c r="CS258">
        <v>47.311999999999998</v>
      </c>
      <c r="CT258">
        <v>597.53428571428572</v>
      </c>
      <c r="CU258">
        <v>597.50285714285724</v>
      </c>
      <c r="CV258">
        <v>0</v>
      </c>
      <c r="CW258">
        <v>1665597703.5999999</v>
      </c>
      <c r="CX258">
        <v>0</v>
      </c>
      <c r="CY258">
        <v>1665596416</v>
      </c>
      <c r="CZ258" t="s">
        <v>356</v>
      </c>
      <c r="DA258">
        <v>1665596416</v>
      </c>
      <c r="DB258">
        <v>1665596413.5</v>
      </c>
      <c r="DC258">
        <v>13</v>
      </c>
      <c r="DD258">
        <v>-1.9E-2</v>
      </c>
      <c r="DE258">
        <v>-8.0000000000000002E-3</v>
      </c>
      <c r="DF258">
        <v>-0.56100000000000005</v>
      </c>
      <c r="DG258">
        <v>0.20899999999999999</v>
      </c>
      <c r="DH258">
        <v>415</v>
      </c>
      <c r="DI258">
        <v>38</v>
      </c>
      <c r="DJ258">
        <v>0.55000000000000004</v>
      </c>
      <c r="DK258">
        <v>0.34</v>
      </c>
      <c r="DL258">
        <v>-13.34164634146342</v>
      </c>
      <c r="DM258">
        <v>-0.98732613240421641</v>
      </c>
      <c r="DN258">
        <v>0.15854959691445761</v>
      </c>
      <c r="DO258">
        <v>0</v>
      </c>
      <c r="DP258">
        <v>0.1597635095609756</v>
      </c>
      <c r="DQ258">
        <v>0.58091865495470385</v>
      </c>
      <c r="DR258">
        <v>0.1105171535060008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416</v>
      </c>
      <c r="EA258">
        <v>3.2936000000000001</v>
      </c>
      <c r="EB258">
        <v>2.62513</v>
      </c>
      <c r="EC258">
        <v>0.24723300000000001</v>
      </c>
      <c r="ED258">
        <v>0.24690300000000001</v>
      </c>
      <c r="EE258">
        <v>0.150482</v>
      </c>
      <c r="EF258">
        <v>0.148316</v>
      </c>
      <c r="EG258">
        <v>22680.3</v>
      </c>
      <c r="EH258">
        <v>23145.200000000001</v>
      </c>
      <c r="EI258">
        <v>28062.400000000001</v>
      </c>
      <c r="EJ258">
        <v>29619.9</v>
      </c>
      <c r="EK258">
        <v>32748.3</v>
      </c>
      <c r="EL258">
        <v>35070.699999999997</v>
      </c>
      <c r="EM258">
        <v>39540.300000000003</v>
      </c>
      <c r="EN258">
        <v>42391.8</v>
      </c>
      <c r="EO258">
        <v>2.0498500000000002</v>
      </c>
      <c r="EP258">
        <v>2.1277300000000001</v>
      </c>
      <c r="EQ258">
        <v>7.1436200000000005E-2</v>
      </c>
      <c r="ER258">
        <v>0</v>
      </c>
      <c r="ES258">
        <v>33.953699999999998</v>
      </c>
      <c r="ET258">
        <v>999.9</v>
      </c>
      <c r="EU258">
        <v>72.400000000000006</v>
      </c>
      <c r="EV258">
        <v>37.4</v>
      </c>
      <c r="EW258">
        <v>46.188099999999999</v>
      </c>
      <c r="EX258">
        <v>57.222799999999999</v>
      </c>
      <c r="EY258">
        <v>-2.5921500000000002</v>
      </c>
      <c r="EZ258">
        <v>2</v>
      </c>
      <c r="FA258">
        <v>0.73953999999999998</v>
      </c>
      <c r="FB258">
        <v>1.88764</v>
      </c>
      <c r="FC258">
        <v>20.2575</v>
      </c>
      <c r="FD258">
        <v>5.2160900000000003</v>
      </c>
      <c r="FE258">
        <v>12.0091</v>
      </c>
      <c r="FF258">
        <v>4.9859499999999999</v>
      </c>
      <c r="FG258">
        <v>3.2845800000000001</v>
      </c>
      <c r="FH258">
        <v>7054.7</v>
      </c>
      <c r="FI258">
        <v>9999</v>
      </c>
      <c r="FJ258">
        <v>9999</v>
      </c>
      <c r="FK258">
        <v>515.9</v>
      </c>
      <c r="FL258">
        <v>1.86582</v>
      </c>
      <c r="FM258">
        <v>1.8621799999999999</v>
      </c>
      <c r="FN258">
        <v>1.8642300000000001</v>
      </c>
      <c r="FO258">
        <v>1.8603400000000001</v>
      </c>
      <c r="FP258">
        <v>1.8610800000000001</v>
      </c>
      <c r="FQ258">
        <v>1.86012</v>
      </c>
      <c r="FR258">
        <v>1.86188</v>
      </c>
      <c r="FS258">
        <v>1.8584000000000001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-0.13</v>
      </c>
      <c r="GH258">
        <v>0.22950000000000001</v>
      </c>
      <c r="GI258">
        <v>-0.69928025100371916</v>
      </c>
      <c r="GJ258">
        <v>1.4630516110468079E-4</v>
      </c>
      <c r="GK258">
        <v>5.5642911680704064E-7</v>
      </c>
      <c r="GL258">
        <v>-2.6618900234199588E-10</v>
      </c>
      <c r="GM258">
        <v>-0.15148303708864999</v>
      </c>
      <c r="GN258">
        <v>8.1235993582925436E-3</v>
      </c>
      <c r="GO258">
        <v>6.4829555091776674E-5</v>
      </c>
      <c r="GP258">
        <v>-4.6489004256989501E-7</v>
      </c>
      <c r="GQ258">
        <v>2</v>
      </c>
      <c r="GR258">
        <v>2085</v>
      </c>
      <c r="GS258">
        <v>3</v>
      </c>
      <c r="GT258">
        <v>37</v>
      </c>
      <c r="GU258">
        <v>21.4</v>
      </c>
      <c r="GV258">
        <v>21.4</v>
      </c>
      <c r="GW258">
        <v>4.0783699999999996</v>
      </c>
      <c r="GX258">
        <v>2.5293000000000001</v>
      </c>
      <c r="GY258">
        <v>2.04834</v>
      </c>
      <c r="GZ258">
        <v>2.6196299999999999</v>
      </c>
      <c r="HA258">
        <v>2.1972700000000001</v>
      </c>
      <c r="HB258">
        <v>2.36938</v>
      </c>
      <c r="HC258">
        <v>42.324100000000001</v>
      </c>
      <c r="HD258">
        <v>14.9376</v>
      </c>
      <c r="HE258">
        <v>18</v>
      </c>
      <c r="HF258">
        <v>597.87199999999996</v>
      </c>
      <c r="HG258">
        <v>730.30899999999997</v>
      </c>
      <c r="HH258">
        <v>31.002700000000001</v>
      </c>
      <c r="HI258">
        <v>36.4542</v>
      </c>
      <c r="HJ258">
        <v>30.001000000000001</v>
      </c>
      <c r="HK258">
        <v>36.200899999999997</v>
      </c>
      <c r="HL258">
        <v>36.168500000000002</v>
      </c>
      <c r="HM258">
        <v>81.543599999999998</v>
      </c>
      <c r="HN258">
        <v>20.7073</v>
      </c>
      <c r="HO258">
        <v>97.013800000000003</v>
      </c>
      <c r="HP258">
        <v>31</v>
      </c>
      <c r="HQ258">
        <v>1621.56</v>
      </c>
      <c r="HR258">
        <v>38.483499999999999</v>
      </c>
      <c r="HS258">
        <v>98.780299999999997</v>
      </c>
      <c r="HT258">
        <v>98.250699999999995</v>
      </c>
    </row>
    <row r="259" spans="1:228" x14ac:dyDescent="0.2">
      <c r="A259">
        <v>244</v>
      </c>
      <c r="B259">
        <v>1665597701.0999999</v>
      </c>
      <c r="C259">
        <v>970.5</v>
      </c>
      <c r="D259" t="s">
        <v>847</v>
      </c>
      <c r="E259" t="s">
        <v>848</v>
      </c>
      <c r="F259">
        <v>4</v>
      </c>
      <c r="G259">
        <v>1665597698.7874999</v>
      </c>
      <c r="H259">
        <f t="shared" si="102"/>
        <v>5.1644779681999015E-4</v>
      </c>
      <c r="I259">
        <f t="shared" si="103"/>
        <v>0.5164477968199902</v>
      </c>
      <c r="J259">
        <f t="shared" si="104"/>
        <v>7.2112281329784302</v>
      </c>
      <c r="K259">
        <f t="shared" si="105"/>
        <v>1600.9337499999999</v>
      </c>
      <c r="L259">
        <f t="shared" si="106"/>
        <v>1147.7533402001695</v>
      </c>
      <c r="M259">
        <f t="shared" si="107"/>
        <v>116.0427242187133</v>
      </c>
      <c r="N259">
        <f t="shared" si="108"/>
        <v>161.8611831800732</v>
      </c>
      <c r="O259">
        <f t="shared" si="109"/>
        <v>2.8067330218360206E-2</v>
      </c>
      <c r="P259">
        <f t="shared" si="110"/>
        <v>3.6809250403435727</v>
      </c>
      <c r="Q259">
        <f t="shared" si="111"/>
        <v>2.7948974079168288E-2</v>
      </c>
      <c r="R259">
        <f t="shared" si="112"/>
        <v>1.7478700882983547E-2</v>
      </c>
      <c r="S259">
        <f t="shared" si="113"/>
        <v>226.10993060873386</v>
      </c>
      <c r="T259">
        <f t="shared" si="114"/>
        <v>35.791774586224541</v>
      </c>
      <c r="U259">
        <f t="shared" si="115"/>
        <v>35.109887499999999</v>
      </c>
      <c r="V259">
        <f t="shared" si="116"/>
        <v>5.6828338755974599</v>
      </c>
      <c r="W259">
        <f t="shared" si="117"/>
        <v>69.763679088991552</v>
      </c>
      <c r="X259">
        <f t="shared" si="118"/>
        <v>3.903171988016104</v>
      </c>
      <c r="Y259">
        <f t="shared" si="119"/>
        <v>5.5948482634311212</v>
      </c>
      <c r="Z259">
        <f t="shared" si="120"/>
        <v>1.7796618875813559</v>
      </c>
      <c r="AA259">
        <f t="shared" si="121"/>
        <v>-22.775347839761565</v>
      </c>
      <c r="AB259">
        <f t="shared" si="122"/>
        <v>-55.904727444702466</v>
      </c>
      <c r="AC259">
        <f t="shared" si="123"/>
        <v>-3.5458797254961181</v>
      </c>
      <c r="AD259">
        <f t="shared" si="124"/>
        <v>143.8839755987737</v>
      </c>
      <c r="AE259">
        <f t="shared" si="125"/>
        <v>31.368846846580325</v>
      </c>
      <c r="AF259">
        <f t="shared" si="126"/>
        <v>0.44137181201671227</v>
      </c>
      <c r="AG259">
        <f t="shared" si="127"/>
        <v>7.2112281329784302</v>
      </c>
      <c r="AH259">
        <v>1678.7989149619391</v>
      </c>
      <c r="AI259">
        <v>1668.4577575757569</v>
      </c>
      <c r="AJ259">
        <v>1.790422740400496</v>
      </c>
      <c r="AK259">
        <v>66.503047521225383</v>
      </c>
      <c r="AL259">
        <f t="shared" si="128"/>
        <v>0.5164477968199902</v>
      </c>
      <c r="AM259">
        <v>38.343642041672098</v>
      </c>
      <c r="AN259">
        <v>38.606889010989043</v>
      </c>
      <c r="AO259">
        <v>-1.078218978275405E-2</v>
      </c>
      <c r="AP259">
        <v>87.114648894913799</v>
      </c>
      <c r="AQ259">
        <v>80</v>
      </c>
      <c r="AR259">
        <v>12</v>
      </c>
      <c r="AS259">
        <f t="shared" si="129"/>
        <v>1</v>
      </c>
      <c r="AT259">
        <f t="shared" si="130"/>
        <v>0</v>
      </c>
      <c r="AU259">
        <f t="shared" si="131"/>
        <v>47063.766857074312</v>
      </c>
      <c r="AV259">
        <f t="shared" si="132"/>
        <v>1199.97875</v>
      </c>
      <c r="AW259">
        <f t="shared" si="133"/>
        <v>1025.9061510926083</v>
      </c>
      <c r="AX259">
        <f t="shared" si="134"/>
        <v>0.85493693208534594</v>
      </c>
      <c r="AY259">
        <f t="shared" si="135"/>
        <v>0.1884282789247175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1665597698.7874999</v>
      </c>
      <c r="BF259">
        <v>1600.9337499999999</v>
      </c>
      <c r="BG259">
        <v>1614.2574999999999</v>
      </c>
      <c r="BH259">
        <v>38.605424999999997</v>
      </c>
      <c r="BI259">
        <v>38.429162499999997</v>
      </c>
      <c r="BJ259">
        <v>1601.0662500000001</v>
      </c>
      <c r="BK259">
        <v>38.3759625</v>
      </c>
      <c r="BL259">
        <v>649.99512500000003</v>
      </c>
      <c r="BM259">
        <v>101.004375</v>
      </c>
      <c r="BN259">
        <v>9.9860687500000003E-2</v>
      </c>
      <c r="BO259">
        <v>34.828175000000002</v>
      </c>
      <c r="BP259">
        <v>35.109887499999999</v>
      </c>
      <c r="BQ259">
        <v>999.9</v>
      </c>
      <c r="BR259">
        <v>0</v>
      </c>
      <c r="BS259">
        <v>0</v>
      </c>
      <c r="BT259">
        <v>9015.5462499999994</v>
      </c>
      <c r="BU259">
        <v>0</v>
      </c>
      <c r="BV259">
        <v>197.79425000000001</v>
      </c>
      <c r="BW259">
        <v>-13.3231</v>
      </c>
      <c r="BX259">
        <v>1665.2212500000001</v>
      </c>
      <c r="BY259">
        <v>1678.77</v>
      </c>
      <c r="BZ259">
        <v>0.17625954999999999</v>
      </c>
      <c r="CA259">
        <v>1614.2574999999999</v>
      </c>
      <c r="CB259">
        <v>38.429162499999997</v>
      </c>
      <c r="CC259">
        <v>3.8993175</v>
      </c>
      <c r="CD259">
        <v>3.8815124999999999</v>
      </c>
      <c r="CE259">
        <v>28.466699999999999</v>
      </c>
      <c r="CF259">
        <v>28.387924999999999</v>
      </c>
      <c r="CG259">
        <v>1199.97875</v>
      </c>
      <c r="CH259">
        <v>0.50001837500000001</v>
      </c>
      <c r="CI259">
        <v>0.49998162499999999</v>
      </c>
      <c r="CJ259">
        <v>0</v>
      </c>
      <c r="CK259">
        <v>769.05375000000004</v>
      </c>
      <c r="CL259">
        <v>4.9990899999999998</v>
      </c>
      <c r="CM259">
        <v>8367.0212499999998</v>
      </c>
      <c r="CN259">
        <v>9557.7662500000006</v>
      </c>
      <c r="CO259">
        <v>45.875</v>
      </c>
      <c r="CP259">
        <v>48.429250000000003</v>
      </c>
      <c r="CQ259">
        <v>46.686999999999998</v>
      </c>
      <c r="CR259">
        <v>47.625</v>
      </c>
      <c r="CS259">
        <v>47.367125000000001</v>
      </c>
      <c r="CT259">
        <v>597.51250000000005</v>
      </c>
      <c r="CU259">
        <v>597.46625000000006</v>
      </c>
      <c r="CV259">
        <v>0</v>
      </c>
      <c r="CW259">
        <v>1665597707.8</v>
      </c>
      <c r="CX259">
        <v>0</v>
      </c>
      <c r="CY259">
        <v>1665596416</v>
      </c>
      <c r="CZ259" t="s">
        <v>356</v>
      </c>
      <c r="DA259">
        <v>1665596416</v>
      </c>
      <c r="DB259">
        <v>1665596413.5</v>
      </c>
      <c r="DC259">
        <v>13</v>
      </c>
      <c r="DD259">
        <v>-1.9E-2</v>
      </c>
      <c r="DE259">
        <v>-8.0000000000000002E-3</v>
      </c>
      <c r="DF259">
        <v>-0.56100000000000005</v>
      </c>
      <c r="DG259">
        <v>0.20899999999999999</v>
      </c>
      <c r="DH259">
        <v>415</v>
      </c>
      <c r="DI259">
        <v>38</v>
      </c>
      <c r="DJ259">
        <v>0.55000000000000004</v>
      </c>
      <c r="DK259">
        <v>0.34</v>
      </c>
      <c r="DL259">
        <v>-13.353936585365849</v>
      </c>
      <c r="DM259">
        <v>-0.92291289198604776</v>
      </c>
      <c r="DN259">
        <v>0.1590432319752107</v>
      </c>
      <c r="DO259">
        <v>0</v>
      </c>
      <c r="DP259">
        <v>0.1657763876097561</v>
      </c>
      <c r="DQ259">
        <v>0.86679883329616703</v>
      </c>
      <c r="DR259">
        <v>0.11494104931575939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416</v>
      </c>
      <c r="EA259">
        <v>3.2934600000000001</v>
      </c>
      <c r="EB259">
        <v>2.6253600000000001</v>
      </c>
      <c r="EC259">
        <v>0.247838</v>
      </c>
      <c r="ED259">
        <v>0.24749299999999999</v>
      </c>
      <c r="EE259">
        <v>0.15048800000000001</v>
      </c>
      <c r="EF259">
        <v>0.148872</v>
      </c>
      <c r="EG259">
        <v>22661.599999999999</v>
      </c>
      <c r="EH259">
        <v>23126.1</v>
      </c>
      <c r="EI259">
        <v>28061.9</v>
      </c>
      <c r="EJ259">
        <v>29618.9</v>
      </c>
      <c r="EK259">
        <v>32747.5</v>
      </c>
      <c r="EL259">
        <v>35047.300000000003</v>
      </c>
      <c r="EM259">
        <v>39539.599999999999</v>
      </c>
      <c r="EN259">
        <v>42391</v>
      </c>
      <c r="EO259">
        <v>2.0493000000000001</v>
      </c>
      <c r="EP259">
        <v>2.1278999999999999</v>
      </c>
      <c r="EQ259">
        <v>7.13728E-2</v>
      </c>
      <c r="ER259">
        <v>0</v>
      </c>
      <c r="ES259">
        <v>33.962899999999998</v>
      </c>
      <c r="ET259">
        <v>999.9</v>
      </c>
      <c r="EU259">
        <v>72.400000000000006</v>
      </c>
      <c r="EV259">
        <v>37.4</v>
      </c>
      <c r="EW259">
        <v>46.187600000000003</v>
      </c>
      <c r="EX259">
        <v>57.132800000000003</v>
      </c>
      <c r="EY259">
        <v>-2.5320499999999999</v>
      </c>
      <c r="EZ259">
        <v>2</v>
      </c>
      <c r="FA259">
        <v>0.74036299999999999</v>
      </c>
      <c r="FB259">
        <v>1.90296</v>
      </c>
      <c r="FC259">
        <v>20.257300000000001</v>
      </c>
      <c r="FD259">
        <v>5.2157900000000001</v>
      </c>
      <c r="FE259">
        <v>12.0091</v>
      </c>
      <c r="FF259">
        <v>4.9862500000000001</v>
      </c>
      <c r="FG259">
        <v>3.2845800000000001</v>
      </c>
      <c r="FH259">
        <v>7054.7</v>
      </c>
      <c r="FI259">
        <v>9999</v>
      </c>
      <c r="FJ259">
        <v>9999</v>
      </c>
      <c r="FK259">
        <v>515.9</v>
      </c>
      <c r="FL259">
        <v>1.8658399999999999</v>
      </c>
      <c r="FM259">
        <v>1.8621799999999999</v>
      </c>
      <c r="FN259">
        <v>1.8642700000000001</v>
      </c>
      <c r="FO259">
        <v>1.8603499999999999</v>
      </c>
      <c r="FP259">
        <v>1.8610800000000001</v>
      </c>
      <c r="FQ259">
        <v>1.8601099999999999</v>
      </c>
      <c r="FR259">
        <v>1.8618600000000001</v>
      </c>
      <c r="FS259">
        <v>1.8583799999999999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-0.13</v>
      </c>
      <c r="GH259">
        <v>0.2296</v>
      </c>
      <c r="GI259">
        <v>-0.69928025100371916</v>
      </c>
      <c r="GJ259">
        <v>1.4630516110468079E-4</v>
      </c>
      <c r="GK259">
        <v>5.5642911680704064E-7</v>
      </c>
      <c r="GL259">
        <v>-2.6618900234199588E-10</v>
      </c>
      <c r="GM259">
        <v>-0.15148303708864999</v>
      </c>
      <c r="GN259">
        <v>8.1235993582925436E-3</v>
      </c>
      <c r="GO259">
        <v>6.4829555091776674E-5</v>
      </c>
      <c r="GP259">
        <v>-4.6489004256989501E-7</v>
      </c>
      <c r="GQ259">
        <v>2</v>
      </c>
      <c r="GR259">
        <v>2085</v>
      </c>
      <c r="GS259">
        <v>3</v>
      </c>
      <c r="GT259">
        <v>37</v>
      </c>
      <c r="GU259">
        <v>21.4</v>
      </c>
      <c r="GV259">
        <v>21.5</v>
      </c>
      <c r="GW259">
        <v>4.0905800000000001</v>
      </c>
      <c r="GX259">
        <v>2.5329600000000001</v>
      </c>
      <c r="GY259">
        <v>2.04834</v>
      </c>
      <c r="GZ259">
        <v>2.6196299999999999</v>
      </c>
      <c r="HA259">
        <v>2.1972700000000001</v>
      </c>
      <c r="HB259">
        <v>2.3706100000000001</v>
      </c>
      <c r="HC259">
        <v>42.3506</v>
      </c>
      <c r="HD259">
        <v>14.9376</v>
      </c>
      <c r="HE259">
        <v>18</v>
      </c>
      <c r="HF259">
        <v>597.53599999999994</v>
      </c>
      <c r="HG259">
        <v>730.56899999999996</v>
      </c>
      <c r="HH259">
        <v>31.003599999999999</v>
      </c>
      <c r="HI259">
        <v>36.4619</v>
      </c>
      <c r="HJ259">
        <v>30.001000000000001</v>
      </c>
      <c r="HK259">
        <v>36.209299999999999</v>
      </c>
      <c r="HL259">
        <v>36.176400000000001</v>
      </c>
      <c r="HM259">
        <v>81.81</v>
      </c>
      <c r="HN259">
        <v>20.7073</v>
      </c>
      <c r="HO259">
        <v>97.013800000000003</v>
      </c>
      <c r="HP259">
        <v>31</v>
      </c>
      <c r="HQ259">
        <v>1628.25</v>
      </c>
      <c r="HR259">
        <v>38.476399999999998</v>
      </c>
      <c r="HS259">
        <v>98.778599999999997</v>
      </c>
      <c r="HT259">
        <v>98.248400000000004</v>
      </c>
    </row>
    <row r="260" spans="1:228" x14ac:dyDescent="0.2">
      <c r="A260">
        <v>245</v>
      </c>
      <c r="B260">
        <v>1665597705.0999999</v>
      </c>
      <c r="C260">
        <v>974.5</v>
      </c>
      <c r="D260" t="s">
        <v>849</v>
      </c>
      <c r="E260" t="s">
        <v>850</v>
      </c>
      <c r="F260">
        <v>4</v>
      </c>
      <c r="G260">
        <v>1665597703.0999999</v>
      </c>
      <c r="H260">
        <f t="shared" si="102"/>
        <v>3.3112443740834964E-4</v>
      </c>
      <c r="I260">
        <f t="shared" si="103"/>
        <v>0.33112443740834963</v>
      </c>
      <c r="J260">
        <f t="shared" si="104"/>
        <v>8.5082727431623066</v>
      </c>
      <c r="K260">
        <f t="shared" si="105"/>
        <v>1608.13</v>
      </c>
      <c r="L260">
        <f t="shared" si="106"/>
        <v>813.36183183751609</v>
      </c>
      <c r="M260">
        <f t="shared" si="107"/>
        <v>82.234058306282591</v>
      </c>
      <c r="N260">
        <f t="shared" si="108"/>
        <v>162.58822458551288</v>
      </c>
      <c r="O260">
        <f t="shared" si="109"/>
        <v>1.7977417435539864E-2</v>
      </c>
      <c r="P260">
        <f t="shared" si="110"/>
        <v>3.6721189652506223</v>
      </c>
      <c r="Q260">
        <f t="shared" si="111"/>
        <v>1.7928665516092519E-2</v>
      </c>
      <c r="R260">
        <f t="shared" si="112"/>
        <v>1.1209785016948432E-2</v>
      </c>
      <c r="S260">
        <f t="shared" si="113"/>
        <v>226.11339823189809</v>
      </c>
      <c r="T260">
        <f t="shared" si="114"/>
        <v>35.842286976633552</v>
      </c>
      <c r="U260">
        <f t="shared" si="115"/>
        <v>35.11974285714286</v>
      </c>
      <c r="V260">
        <f t="shared" si="116"/>
        <v>5.6859335877055406</v>
      </c>
      <c r="W260">
        <f t="shared" si="117"/>
        <v>69.799468185342178</v>
      </c>
      <c r="X260">
        <f t="shared" si="118"/>
        <v>3.9072341143080465</v>
      </c>
      <c r="Y260">
        <f t="shared" si="119"/>
        <v>5.5977992610673821</v>
      </c>
      <c r="Z260">
        <f t="shared" si="120"/>
        <v>1.7786994733974941</v>
      </c>
      <c r="AA260">
        <f t="shared" si="121"/>
        <v>-14.602587689708219</v>
      </c>
      <c r="AB260">
        <f t="shared" si="122"/>
        <v>-55.839212943033317</v>
      </c>
      <c r="AC260">
        <f t="shared" si="123"/>
        <v>-3.5505525874520032</v>
      </c>
      <c r="AD260">
        <f t="shared" si="124"/>
        <v>152.12104501170455</v>
      </c>
      <c r="AE260">
        <f t="shared" si="125"/>
        <v>31.636291931235299</v>
      </c>
      <c r="AF260">
        <f t="shared" si="126"/>
        <v>0.15297628664252244</v>
      </c>
      <c r="AG260">
        <f t="shared" si="127"/>
        <v>8.5082727431623066</v>
      </c>
      <c r="AH260">
        <v>1685.954428137097</v>
      </c>
      <c r="AI260">
        <v>1675.347878787878</v>
      </c>
      <c r="AJ260">
        <v>1.717397225713055</v>
      </c>
      <c r="AK260">
        <v>66.503047521225383</v>
      </c>
      <c r="AL260">
        <f t="shared" si="128"/>
        <v>0.33112443740834963</v>
      </c>
      <c r="AM260">
        <v>38.552736510881729</v>
      </c>
      <c r="AN260">
        <v>38.674383516483537</v>
      </c>
      <c r="AO260">
        <v>1.9998755415060539E-3</v>
      </c>
      <c r="AP260">
        <v>87.114648894913799</v>
      </c>
      <c r="AQ260">
        <v>80</v>
      </c>
      <c r="AR260">
        <v>12</v>
      </c>
      <c r="AS260">
        <f t="shared" si="129"/>
        <v>1</v>
      </c>
      <c r="AT260">
        <f t="shared" si="130"/>
        <v>0</v>
      </c>
      <c r="AU260">
        <f t="shared" si="131"/>
        <v>46905.884704818556</v>
      </c>
      <c r="AV260">
        <f t="shared" si="132"/>
        <v>1200.01</v>
      </c>
      <c r="AW260">
        <f t="shared" si="133"/>
        <v>1025.931613591657</v>
      </c>
      <c r="AX260">
        <f t="shared" si="134"/>
        <v>0.85493588686065702</v>
      </c>
      <c r="AY260">
        <f t="shared" si="135"/>
        <v>0.18842626164106807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1665597703.0999999</v>
      </c>
      <c r="BF260">
        <v>1608.13</v>
      </c>
      <c r="BG260">
        <v>1621.3728571428569</v>
      </c>
      <c r="BH260">
        <v>38.645728571428563</v>
      </c>
      <c r="BI260">
        <v>38.584642857142853</v>
      </c>
      <c r="BJ260">
        <v>1608.26</v>
      </c>
      <c r="BK260">
        <v>38.415814285714291</v>
      </c>
      <c r="BL260">
        <v>650.02742857142857</v>
      </c>
      <c r="BM260">
        <v>101.0037142857143</v>
      </c>
      <c r="BN260">
        <v>0.1001918571428571</v>
      </c>
      <c r="BO260">
        <v>34.837685714285712</v>
      </c>
      <c r="BP260">
        <v>35.11974285714286</v>
      </c>
      <c r="BQ260">
        <v>999.89999999999986</v>
      </c>
      <c r="BR260">
        <v>0</v>
      </c>
      <c r="BS260">
        <v>0</v>
      </c>
      <c r="BT260">
        <v>8985.1785714285706</v>
      </c>
      <c r="BU260">
        <v>0</v>
      </c>
      <c r="BV260">
        <v>195.16328571428571</v>
      </c>
      <c r="BW260">
        <v>-13.24205714285714</v>
      </c>
      <c r="BX260">
        <v>1672.772857142857</v>
      </c>
      <c r="BY260">
        <v>1686.4428571428571</v>
      </c>
      <c r="BZ260">
        <v>6.1080385714285708E-2</v>
      </c>
      <c r="CA260">
        <v>1621.3728571428569</v>
      </c>
      <c r="CB260">
        <v>38.584642857142853</v>
      </c>
      <c r="CC260">
        <v>3.903368571428572</v>
      </c>
      <c r="CD260">
        <v>3.897201428571428</v>
      </c>
      <c r="CE260">
        <v>28.484542857142859</v>
      </c>
      <c r="CF260">
        <v>28.457328571428569</v>
      </c>
      <c r="CG260">
        <v>1200.01</v>
      </c>
      <c r="CH260">
        <v>0.50005699999999997</v>
      </c>
      <c r="CI260">
        <v>0.49994300000000003</v>
      </c>
      <c r="CJ260">
        <v>0</v>
      </c>
      <c r="CK260">
        <v>768.7537142857143</v>
      </c>
      <c r="CL260">
        <v>4.9990899999999998</v>
      </c>
      <c r="CM260">
        <v>8365.9485714285711</v>
      </c>
      <c r="CN260">
        <v>9558.1371428571438</v>
      </c>
      <c r="CO260">
        <v>45.928142857142859</v>
      </c>
      <c r="CP260">
        <v>48.436999999999998</v>
      </c>
      <c r="CQ260">
        <v>46.713999999999999</v>
      </c>
      <c r="CR260">
        <v>47.686999999999998</v>
      </c>
      <c r="CS260">
        <v>47.375</v>
      </c>
      <c r="CT260">
        <v>597.57000000000005</v>
      </c>
      <c r="CU260">
        <v>597.43999999999994</v>
      </c>
      <c r="CV260">
        <v>0</v>
      </c>
      <c r="CW260">
        <v>1665597712</v>
      </c>
      <c r="CX260">
        <v>0</v>
      </c>
      <c r="CY260">
        <v>1665596416</v>
      </c>
      <c r="CZ260" t="s">
        <v>356</v>
      </c>
      <c r="DA260">
        <v>1665596416</v>
      </c>
      <c r="DB260">
        <v>1665596413.5</v>
      </c>
      <c r="DC260">
        <v>13</v>
      </c>
      <c r="DD260">
        <v>-1.9E-2</v>
      </c>
      <c r="DE260">
        <v>-8.0000000000000002E-3</v>
      </c>
      <c r="DF260">
        <v>-0.56100000000000005</v>
      </c>
      <c r="DG260">
        <v>0.20899999999999999</v>
      </c>
      <c r="DH260">
        <v>415</v>
      </c>
      <c r="DI260">
        <v>38</v>
      </c>
      <c r="DJ260">
        <v>0.55000000000000004</v>
      </c>
      <c r="DK260">
        <v>0.34</v>
      </c>
      <c r="DL260">
        <v>-13.371592682926829</v>
      </c>
      <c r="DM260">
        <v>0.38870174216027398</v>
      </c>
      <c r="DN260">
        <v>0.1355981174598509</v>
      </c>
      <c r="DO260">
        <v>0</v>
      </c>
      <c r="DP260">
        <v>0.16967204370731709</v>
      </c>
      <c r="DQ260">
        <v>9.3043582369337949E-2</v>
      </c>
      <c r="DR260">
        <v>0.1091591207394819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357</v>
      </c>
      <c r="EA260">
        <v>3.2936200000000002</v>
      </c>
      <c r="EB260">
        <v>2.6252200000000001</v>
      </c>
      <c r="EC260">
        <v>0.248444</v>
      </c>
      <c r="ED260">
        <v>0.24810199999999999</v>
      </c>
      <c r="EE260">
        <v>0.15065500000000001</v>
      </c>
      <c r="EF260">
        <v>0.148951</v>
      </c>
      <c r="EG260">
        <v>22642.5</v>
      </c>
      <c r="EH260">
        <v>23106.799999999999</v>
      </c>
      <c r="EI260">
        <v>28061.1</v>
      </c>
      <c r="EJ260">
        <v>29618.3</v>
      </c>
      <c r="EK260">
        <v>32740.400000000001</v>
      </c>
      <c r="EL260">
        <v>35043.199999999997</v>
      </c>
      <c r="EM260">
        <v>39538.699999999997</v>
      </c>
      <c r="EN260">
        <v>42390</v>
      </c>
      <c r="EO260">
        <v>2.04962</v>
      </c>
      <c r="EP260">
        <v>2.12785</v>
      </c>
      <c r="EQ260">
        <v>7.1126999999999996E-2</v>
      </c>
      <c r="ER260">
        <v>0</v>
      </c>
      <c r="ES260">
        <v>33.973999999999997</v>
      </c>
      <c r="ET260">
        <v>999.9</v>
      </c>
      <c r="EU260">
        <v>72.400000000000006</v>
      </c>
      <c r="EV260">
        <v>37.4</v>
      </c>
      <c r="EW260">
        <v>46.188699999999997</v>
      </c>
      <c r="EX260">
        <v>56.532800000000002</v>
      </c>
      <c r="EY260">
        <v>-2.5881400000000001</v>
      </c>
      <c r="EZ260">
        <v>2</v>
      </c>
      <c r="FA260">
        <v>0.74120200000000003</v>
      </c>
      <c r="FB260">
        <v>1.9172199999999999</v>
      </c>
      <c r="FC260">
        <v>20.257100000000001</v>
      </c>
      <c r="FD260">
        <v>5.2157900000000001</v>
      </c>
      <c r="FE260">
        <v>12.008900000000001</v>
      </c>
      <c r="FF260">
        <v>4.9858500000000001</v>
      </c>
      <c r="FG260">
        <v>3.2845800000000001</v>
      </c>
      <c r="FH260">
        <v>7055</v>
      </c>
      <c r="FI260">
        <v>9999</v>
      </c>
      <c r="FJ260">
        <v>9999</v>
      </c>
      <c r="FK260">
        <v>515.9</v>
      </c>
      <c r="FL260">
        <v>1.8658300000000001</v>
      </c>
      <c r="FM260">
        <v>1.8621799999999999</v>
      </c>
      <c r="FN260">
        <v>1.8642799999999999</v>
      </c>
      <c r="FO260">
        <v>1.8603400000000001</v>
      </c>
      <c r="FP260">
        <v>1.8610599999999999</v>
      </c>
      <c r="FQ260">
        <v>1.8601000000000001</v>
      </c>
      <c r="FR260">
        <v>1.86188</v>
      </c>
      <c r="FS260">
        <v>1.8584000000000001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-0.14000000000000001</v>
      </c>
      <c r="GH260">
        <v>0.2303</v>
      </c>
      <c r="GI260">
        <v>-0.69928025100371916</v>
      </c>
      <c r="GJ260">
        <v>1.4630516110468079E-4</v>
      </c>
      <c r="GK260">
        <v>5.5642911680704064E-7</v>
      </c>
      <c r="GL260">
        <v>-2.6618900234199588E-10</v>
      </c>
      <c r="GM260">
        <v>-0.15148303708864999</v>
      </c>
      <c r="GN260">
        <v>8.1235993582925436E-3</v>
      </c>
      <c r="GO260">
        <v>6.4829555091776674E-5</v>
      </c>
      <c r="GP260">
        <v>-4.6489004256989501E-7</v>
      </c>
      <c r="GQ260">
        <v>2</v>
      </c>
      <c r="GR260">
        <v>2085</v>
      </c>
      <c r="GS260">
        <v>3</v>
      </c>
      <c r="GT260">
        <v>37</v>
      </c>
      <c r="GU260">
        <v>21.5</v>
      </c>
      <c r="GV260">
        <v>21.5</v>
      </c>
      <c r="GW260">
        <v>4.1040000000000001</v>
      </c>
      <c r="GX260">
        <v>2.5280800000000001</v>
      </c>
      <c r="GY260">
        <v>2.04834</v>
      </c>
      <c r="GZ260">
        <v>2.6196299999999999</v>
      </c>
      <c r="HA260">
        <v>2.1972700000000001</v>
      </c>
      <c r="HB260">
        <v>2.3645</v>
      </c>
      <c r="HC260">
        <v>42.3506</v>
      </c>
      <c r="HD260">
        <v>14.9376</v>
      </c>
      <c r="HE260">
        <v>18</v>
      </c>
      <c r="HF260">
        <v>597.84400000000005</v>
      </c>
      <c r="HG260">
        <v>730.60799999999995</v>
      </c>
      <c r="HH260">
        <v>31.003799999999998</v>
      </c>
      <c r="HI260">
        <v>36.470100000000002</v>
      </c>
      <c r="HJ260">
        <v>30.001100000000001</v>
      </c>
      <c r="HK260">
        <v>36.2166</v>
      </c>
      <c r="HL260">
        <v>36.183900000000001</v>
      </c>
      <c r="HM260">
        <v>82.079599999999999</v>
      </c>
      <c r="HN260">
        <v>20.7073</v>
      </c>
      <c r="HO260">
        <v>97.013800000000003</v>
      </c>
      <c r="HP260">
        <v>31</v>
      </c>
      <c r="HQ260">
        <v>1634.93</v>
      </c>
      <c r="HR260">
        <v>38.464599999999997</v>
      </c>
      <c r="HS260">
        <v>98.776200000000003</v>
      </c>
      <c r="HT260">
        <v>98.246200000000002</v>
      </c>
    </row>
    <row r="261" spans="1:228" x14ac:dyDescent="0.2">
      <c r="A261">
        <v>246</v>
      </c>
      <c r="B261">
        <v>1665597708.5999999</v>
      </c>
      <c r="C261">
        <v>978</v>
      </c>
      <c r="D261" t="s">
        <v>851</v>
      </c>
      <c r="E261" t="s">
        <v>852</v>
      </c>
      <c r="F261">
        <v>4</v>
      </c>
      <c r="G261">
        <v>1665597706.5285721</v>
      </c>
      <c r="H261">
        <f t="shared" si="102"/>
        <v>5.4852276803023443E-4</v>
      </c>
      <c r="I261">
        <f t="shared" si="103"/>
        <v>0.54852276803023448</v>
      </c>
      <c r="J261">
        <f t="shared" si="104"/>
        <v>8.1603955297084561</v>
      </c>
      <c r="K261">
        <f t="shared" si="105"/>
        <v>1613.78</v>
      </c>
      <c r="L261">
        <f t="shared" si="106"/>
        <v>1134.6127685714425</v>
      </c>
      <c r="M261">
        <f t="shared" si="107"/>
        <v>114.71546803764453</v>
      </c>
      <c r="N261">
        <f t="shared" si="108"/>
        <v>163.16185851043795</v>
      </c>
      <c r="O261">
        <f t="shared" si="109"/>
        <v>2.9880378679928592E-2</v>
      </c>
      <c r="P261">
        <f t="shared" si="110"/>
        <v>3.683457642528853</v>
      </c>
      <c r="Q261">
        <f t="shared" si="111"/>
        <v>2.9746369104782257E-2</v>
      </c>
      <c r="R261">
        <f t="shared" si="112"/>
        <v>1.8603470666510042E-2</v>
      </c>
      <c r="S261">
        <f t="shared" si="113"/>
        <v>226.11246305088156</v>
      </c>
      <c r="T261">
        <f t="shared" si="114"/>
        <v>35.798467437252818</v>
      </c>
      <c r="U261">
        <f t="shared" si="115"/>
        <v>35.126542857142859</v>
      </c>
      <c r="V261">
        <f t="shared" si="116"/>
        <v>5.6880731838697969</v>
      </c>
      <c r="W261">
        <f t="shared" si="117"/>
        <v>69.870839232775367</v>
      </c>
      <c r="X261">
        <f t="shared" si="118"/>
        <v>3.912205234621712</v>
      </c>
      <c r="Y261">
        <f t="shared" si="119"/>
        <v>5.5991959987601732</v>
      </c>
      <c r="Z261">
        <f t="shared" si="120"/>
        <v>1.7758679492480849</v>
      </c>
      <c r="AA261">
        <f t="shared" si="121"/>
        <v>-24.18985407013334</v>
      </c>
      <c r="AB261">
        <f t="shared" si="122"/>
        <v>-56.468371778285452</v>
      </c>
      <c r="AC261">
        <f t="shared" si="123"/>
        <v>-3.5797021467962042</v>
      </c>
      <c r="AD261">
        <f t="shared" si="124"/>
        <v>141.87453505566657</v>
      </c>
      <c r="AE261">
        <f t="shared" si="125"/>
        <v>31.754885860075579</v>
      </c>
      <c r="AF261">
        <f t="shared" si="126"/>
        <v>0.29074329813663546</v>
      </c>
      <c r="AG261">
        <f t="shared" si="127"/>
        <v>8.1603955297084561</v>
      </c>
      <c r="AH261">
        <v>1692.0588405540479</v>
      </c>
      <c r="AI261">
        <v>1681.482424242424</v>
      </c>
      <c r="AJ261">
        <v>1.7469979312413211</v>
      </c>
      <c r="AK261">
        <v>66.503047521225383</v>
      </c>
      <c r="AL261">
        <f t="shared" si="128"/>
        <v>0.54852276803023448</v>
      </c>
      <c r="AM261">
        <v>38.588957401985738</v>
      </c>
      <c r="AN261">
        <v>38.710421978021976</v>
      </c>
      <c r="AO261">
        <v>1.8455508711854481E-2</v>
      </c>
      <c r="AP261">
        <v>87.114648894913799</v>
      </c>
      <c r="AQ261">
        <v>81</v>
      </c>
      <c r="AR261">
        <v>12</v>
      </c>
      <c r="AS261">
        <f t="shared" si="129"/>
        <v>1</v>
      </c>
      <c r="AT261">
        <f t="shared" si="130"/>
        <v>0</v>
      </c>
      <c r="AU261">
        <f t="shared" si="131"/>
        <v>47106.631038111278</v>
      </c>
      <c r="AV261">
        <f t="shared" si="132"/>
        <v>1199.997142857143</v>
      </c>
      <c r="AW261">
        <f t="shared" si="133"/>
        <v>1025.9213922543427</v>
      </c>
      <c r="AX261">
        <f t="shared" si="134"/>
        <v>0.85493652910845008</v>
      </c>
      <c r="AY261">
        <f t="shared" si="135"/>
        <v>0.18842750117930884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1665597706.5285721</v>
      </c>
      <c r="BF261">
        <v>1613.78</v>
      </c>
      <c r="BG261">
        <v>1627.1657142857141</v>
      </c>
      <c r="BH261">
        <v>38.694328571428578</v>
      </c>
      <c r="BI261">
        <v>38.578228571428568</v>
      </c>
      <c r="BJ261">
        <v>1613.9114285714279</v>
      </c>
      <c r="BK261">
        <v>38.463885714285723</v>
      </c>
      <c r="BL261">
        <v>649.98414285714284</v>
      </c>
      <c r="BM261">
        <v>101.0055714285714</v>
      </c>
      <c r="BN261">
        <v>9.9819957142857144E-2</v>
      </c>
      <c r="BO261">
        <v>34.842185714285719</v>
      </c>
      <c r="BP261">
        <v>35.126542857142859</v>
      </c>
      <c r="BQ261">
        <v>999.89999999999986</v>
      </c>
      <c r="BR261">
        <v>0</v>
      </c>
      <c r="BS261">
        <v>0</v>
      </c>
      <c r="BT261">
        <v>9024.1971428571433</v>
      </c>
      <c r="BU261">
        <v>0</v>
      </c>
      <c r="BV261">
        <v>195.13657142857139</v>
      </c>
      <c r="BW261">
        <v>-13.38794285714286</v>
      </c>
      <c r="BX261">
        <v>1678.735714285714</v>
      </c>
      <c r="BY261">
        <v>1692.458571428572</v>
      </c>
      <c r="BZ261">
        <v>0.11609918571428569</v>
      </c>
      <c r="CA261">
        <v>1627.1657142857141</v>
      </c>
      <c r="CB261">
        <v>38.578228571428568</v>
      </c>
      <c r="CC261">
        <v>3.9083414285714291</v>
      </c>
      <c r="CD261">
        <v>3.896617142857143</v>
      </c>
      <c r="CE261">
        <v>28.506485714285709</v>
      </c>
      <c r="CF261">
        <v>28.454742857142861</v>
      </c>
      <c r="CG261">
        <v>1199.997142857143</v>
      </c>
      <c r="CH261">
        <v>0.50003271428571427</v>
      </c>
      <c r="CI261">
        <v>0.49996728571428573</v>
      </c>
      <c r="CJ261">
        <v>0</v>
      </c>
      <c r="CK261">
        <v>768.6351428571428</v>
      </c>
      <c r="CL261">
        <v>4.9990899999999998</v>
      </c>
      <c r="CM261">
        <v>8366.06</v>
      </c>
      <c r="CN261">
        <v>9557.9314285714299</v>
      </c>
      <c r="CO261">
        <v>45.936999999999998</v>
      </c>
      <c r="CP261">
        <v>48.436999999999998</v>
      </c>
      <c r="CQ261">
        <v>46.75</v>
      </c>
      <c r="CR261">
        <v>47.686999999999998</v>
      </c>
      <c r="CS261">
        <v>47.375</v>
      </c>
      <c r="CT261">
        <v>597.53857142857146</v>
      </c>
      <c r="CU261">
        <v>597.46</v>
      </c>
      <c r="CV261">
        <v>0</v>
      </c>
      <c r="CW261">
        <v>1665597715.5999999</v>
      </c>
      <c r="CX261">
        <v>0</v>
      </c>
      <c r="CY261">
        <v>1665596416</v>
      </c>
      <c r="CZ261" t="s">
        <v>356</v>
      </c>
      <c r="DA261">
        <v>1665596416</v>
      </c>
      <c r="DB261">
        <v>1665596413.5</v>
      </c>
      <c r="DC261">
        <v>13</v>
      </c>
      <c r="DD261">
        <v>-1.9E-2</v>
      </c>
      <c r="DE261">
        <v>-8.0000000000000002E-3</v>
      </c>
      <c r="DF261">
        <v>-0.56100000000000005</v>
      </c>
      <c r="DG261">
        <v>0.20899999999999999</v>
      </c>
      <c r="DH261">
        <v>415</v>
      </c>
      <c r="DI261">
        <v>38</v>
      </c>
      <c r="DJ261">
        <v>0.55000000000000004</v>
      </c>
      <c r="DK261">
        <v>0.34</v>
      </c>
      <c r="DL261">
        <v>-13.3866487804878</v>
      </c>
      <c r="DM261">
        <v>0.84758048780489004</v>
      </c>
      <c r="DN261">
        <v>0.13026550209129861</v>
      </c>
      <c r="DO261">
        <v>0</v>
      </c>
      <c r="DP261">
        <v>0.18263790975609759</v>
      </c>
      <c r="DQ261">
        <v>-0.65515964947735172</v>
      </c>
      <c r="DR261">
        <v>9.5152574881025562E-2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416</v>
      </c>
      <c r="EA261">
        <v>3.2934299999999999</v>
      </c>
      <c r="EB261">
        <v>2.62534</v>
      </c>
      <c r="EC261">
        <v>0.24897900000000001</v>
      </c>
      <c r="ED261">
        <v>0.24865399999999999</v>
      </c>
      <c r="EE261">
        <v>0.15074699999999999</v>
      </c>
      <c r="EF261">
        <v>0.148726</v>
      </c>
      <c r="EG261">
        <v>22625.4</v>
      </c>
      <c r="EH261">
        <v>23089.5</v>
      </c>
      <c r="EI261">
        <v>28060.2</v>
      </c>
      <c r="EJ261">
        <v>29618.2</v>
      </c>
      <c r="EK261">
        <v>32735.5</v>
      </c>
      <c r="EL261">
        <v>35052.1</v>
      </c>
      <c r="EM261">
        <v>39537.1</v>
      </c>
      <c r="EN261">
        <v>42389.599999999999</v>
      </c>
      <c r="EO261">
        <v>2.0490499999999998</v>
      </c>
      <c r="EP261">
        <v>2.1273300000000002</v>
      </c>
      <c r="EQ261">
        <v>7.1071099999999998E-2</v>
      </c>
      <c r="ER261">
        <v>0</v>
      </c>
      <c r="ES261">
        <v>33.983199999999997</v>
      </c>
      <c r="ET261">
        <v>999.9</v>
      </c>
      <c r="EU261">
        <v>72.400000000000006</v>
      </c>
      <c r="EV261">
        <v>37.4</v>
      </c>
      <c r="EW261">
        <v>46.190100000000001</v>
      </c>
      <c r="EX261">
        <v>57.372799999999998</v>
      </c>
      <c r="EY261">
        <v>-2.34375</v>
      </c>
      <c r="EZ261">
        <v>2</v>
      </c>
      <c r="FA261">
        <v>0.74198699999999995</v>
      </c>
      <c r="FB261">
        <v>1.92872</v>
      </c>
      <c r="FC261">
        <v>20.257100000000001</v>
      </c>
      <c r="FD261">
        <v>5.2148899999999996</v>
      </c>
      <c r="FE261">
        <v>12.0092</v>
      </c>
      <c r="FF261">
        <v>4.9856499999999997</v>
      </c>
      <c r="FG261">
        <v>3.2845</v>
      </c>
      <c r="FH261">
        <v>7055</v>
      </c>
      <c r="FI261">
        <v>9999</v>
      </c>
      <c r="FJ261">
        <v>9999</v>
      </c>
      <c r="FK261">
        <v>515.9</v>
      </c>
      <c r="FL261">
        <v>1.8658399999999999</v>
      </c>
      <c r="FM261">
        <v>1.8621799999999999</v>
      </c>
      <c r="FN261">
        <v>1.8642799999999999</v>
      </c>
      <c r="FO261">
        <v>1.8603499999999999</v>
      </c>
      <c r="FP261">
        <v>1.8610899999999999</v>
      </c>
      <c r="FQ261">
        <v>1.8601300000000001</v>
      </c>
      <c r="FR261">
        <v>1.8618600000000001</v>
      </c>
      <c r="FS261">
        <v>1.85839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-0.14000000000000001</v>
      </c>
      <c r="GH261">
        <v>0.23069999999999999</v>
      </c>
      <c r="GI261">
        <v>-0.69928025100371916</v>
      </c>
      <c r="GJ261">
        <v>1.4630516110468079E-4</v>
      </c>
      <c r="GK261">
        <v>5.5642911680704064E-7</v>
      </c>
      <c r="GL261">
        <v>-2.6618900234199588E-10</v>
      </c>
      <c r="GM261">
        <v>-0.15148303708864999</v>
      </c>
      <c r="GN261">
        <v>8.1235993582925436E-3</v>
      </c>
      <c r="GO261">
        <v>6.4829555091776674E-5</v>
      </c>
      <c r="GP261">
        <v>-4.6489004256989501E-7</v>
      </c>
      <c r="GQ261">
        <v>2</v>
      </c>
      <c r="GR261">
        <v>2085</v>
      </c>
      <c r="GS261">
        <v>3</v>
      </c>
      <c r="GT261">
        <v>37</v>
      </c>
      <c r="GU261">
        <v>21.5</v>
      </c>
      <c r="GV261">
        <v>21.6</v>
      </c>
      <c r="GW261">
        <v>4.1162099999999997</v>
      </c>
      <c r="GX261">
        <v>2.5354000000000001</v>
      </c>
      <c r="GY261">
        <v>2.04834</v>
      </c>
      <c r="GZ261">
        <v>2.6184099999999999</v>
      </c>
      <c r="HA261">
        <v>2.1972700000000001</v>
      </c>
      <c r="HB261">
        <v>2.3290999999999999</v>
      </c>
      <c r="HC261">
        <v>42.3506</v>
      </c>
      <c r="HD261">
        <v>14.9201</v>
      </c>
      <c r="HE261">
        <v>18</v>
      </c>
      <c r="HF261">
        <v>597.47699999999998</v>
      </c>
      <c r="HG261">
        <v>730.18299999999999</v>
      </c>
      <c r="HH261">
        <v>31.003699999999998</v>
      </c>
      <c r="HI261">
        <v>36.478099999999998</v>
      </c>
      <c r="HJ261">
        <v>30.001100000000001</v>
      </c>
      <c r="HK261">
        <v>36.223599999999998</v>
      </c>
      <c r="HL261">
        <v>36.190600000000003</v>
      </c>
      <c r="HM261">
        <v>82.308499999999995</v>
      </c>
      <c r="HN261">
        <v>20.9876</v>
      </c>
      <c r="HO261">
        <v>97.013800000000003</v>
      </c>
      <c r="HP261">
        <v>31</v>
      </c>
      <c r="HQ261">
        <v>1641.61</v>
      </c>
      <c r="HR261">
        <v>38.453699999999998</v>
      </c>
      <c r="HS261">
        <v>98.772400000000005</v>
      </c>
      <c r="HT261">
        <v>98.2453</v>
      </c>
    </row>
    <row r="262" spans="1:228" x14ac:dyDescent="0.2">
      <c r="A262">
        <v>247</v>
      </c>
      <c r="B262">
        <v>1665597712.5999999</v>
      </c>
      <c r="C262">
        <v>982</v>
      </c>
      <c r="D262" t="s">
        <v>853</v>
      </c>
      <c r="E262" t="s">
        <v>854</v>
      </c>
      <c r="F262">
        <v>4</v>
      </c>
      <c r="G262">
        <v>1665597710.5999999</v>
      </c>
      <c r="H262">
        <f t="shared" si="102"/>
        <v>6.7817211871601759E-4</v>
      </c>
      <c r="I262">
        <f t="shared" si="103"/>
        <v>0.67817211871601757</v>
      </c>
      <c r="J262">
        <f t="shared" si="104"/>
        <v>8.3678765424490109</v>
      </c>
      <c r="K262">
        <f t="shared" si="105"/>
        <v>1620.6885714285711</v>
      </c>
      <c r="L262">
        <f t="shared" si="106"/>
        <v>1214.9408016612983</v>
      </c>
      <c r="M262">
        <f t="shared" si="107"/>
        <v>122.83621121112432</v>
      </c>
      <c r="N262">
        <f t="shared" si="108"/>
        <v>163.85921305403215</v>
      </c>
      <c r="O262">
        <f t="shared" si="109"/>
        <v>3.6964799163606475E-2</v>
      </c>
      <c r="P262">
        <f t="shared" si="110"/>
        <v>3.677491725439455</v>
      </c>
      <c r="Q262">
        <f t="shared" si="111"/>
        <v>3.6759615910985297E-2</v>
      </c>
      <c r="R262">
        <f t="shared" si="112"/>
        <v>2.299309972232504E-2</v>
      </c>
      <c r="S262">
        <f t="shared" si="113"/>
        <v>226.10500251920675</v>
      </c>
      <c r="T262">
        <f t="shared" si="114"/>
        <v>35.774214093030402</v>
      </c>
      <c r="U262">
        <f t="shared" si="115"/>
        <v>35.134585714285713</v>
      </c>
      <c r="V262">
        <f t="shared" si="116"/>
        <v>5.6906047438741787</v>
      </c>
      <c r="W262">
        <f t="shared" si="117"/>
        <v>69.896181285967273</v>
      </c>
      <c r="X262">
        <f t="shared" si="118"/>
        <v>3.9139372557457111</v>
      </c>
      <c r="Y262">
        <f t="shared" si="119"/>
        <v>5.5996439057701339</v>
      </c>
      <c r="Z262">
        <f t="shared" si="120"/>
        <v>1.7766674881284676</v>
      </c>
      <c r="AA262">
        <f t="shared" si="121"/>
        <v>-29.907390435376374</v>
      </c>
      <c r="AB262">
        <f t="shared" si="122"/>
        <v>-57.685434868283821</v>
      </c>
      <c r="AC262">
        <f t="shared" si="123"/>
        <v>-3.6629571802278607</v>
      </c>
      <c r="AD262">
        <f t="shared" si="124"/>
        <v>134.84922003531869</v>
      </c>
      <c r="AE262">
        <f t="shared" si="125"/>
        <v>31.60823841552099</v>
      </c>
      <c r="AF262">
        <f t="shared" si="126"/>
        <v>0.88169439746286882</v>
      </c>
      <c r="AG262">
        <f t="shared" si="127"/>
        <v>8.3678765424490109</v>
      </c>
      <c r="AH262">
        <v>1699.131453731361</v>
      </c>
      <c r="AI262">
        <v>1688.543818181817</v>
      </c>
      <c r="AJ262">
        <v>1.727912661690602</v>
      </c>
      <c r="AK262">
        <v>66.503047521225383</v>
      </c>
      <c r="AL262">
        <f t="shared" si="128"/>
        <v>0.67817211871601757</v>
      </c>
      <c r="AM262">
        <v>38.508399519628988</v>
      </c>
      <c r="AN262">
        <v>38.695390109890127</v>
      </c>
      <c r="AO262">
        <v>1.585310685481333E-2</v>
      </c>
      <c r="AP262">
        <v>87.114648894913799</v>
      </c>
      <c r="AQ262">
        <v>80</v>
      </c>
      <c r="AR262">
        <v>12</v>
      </c>
      <c r="AS262">
        <f t="shared" si="129"/>
        <v>1</v>
      </c>
      <c r="AT262">
        <f t="shared" si="130"/>
        <v>0</v>
      </c>
      <c r="AU262">
        <f t="shared" si="131"/>
        <v>47000.413319906838</v>
      </c>
      <c r="AV262">
        <f t="shared" si="132"/>
        <v>1199.954285714286</v>
      </c>
      <c r="AW262">
        <f t="shared" si="133"/>
        <v>1025.8850707353404</v>
      </c>
      <c r="AX262">
        <f t="shared" si="134"/>
        <v>0.85493679463353145</v>
      </c>
      <c r="AY262">
        <f t="shared" si="135"/>
        <v>0.18842801364271577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1665597710.5999999</v>
      </c>
      <c r="BF262">
        <v>1620.6885714285711</v>
      </c>
      <c r="BG262">
        <v>1634.411428571429</v>
      </c>
      <c r="BH262">
        <v>38.711728571428573</v>
      </c>
      <c r="BI262">
        <v>38.359671428571417</v>
      </c>
      <c r="BJ262">
        <v>1620.8214285714289</v>
      </c>
      <c r="BK262">
        <v>38.481114285714277</v>
      </c>
      <c r="BL262">
        <v>650.01342857142856</v>
      </c>
      <c r="BM262">
        <v>101.0045714285714</v>
      </c>
      <c r="BN262">
        <v>0.100117</v>
      </c>
      <c r="BO262">
        <v>34.843628571428567</v>
      </c>
      <c r="BP262">
        <v>35.134585714285713</v>
      </c>
      <c r="BQ262">
        <v>999.89999999999986</v>
      </c>
      <c r="BR262">
        <v>0</v>
      </c>
      <c r="BS262">
        <v>0</v>
      </c>
      <c r="BT262">
        <v>9003.6614285714277</v>
      </c>
      <c r="BU262">
        <v>0</v>
      </c>
      <c r="BV262">
        <v>197.65928571428569</v>
      </c>
      <c r="BW262">
        <v>-13.7216</v>
      </c>
      <c r="BX262">
        <v>1685.954285714286</v>
      </c>
      <c r="BY262">
        <v>1699.6071428571429</v>
      </c>
      <c r="BZ262">
        <v>0.35207914285714292</v>
      </c>
      <c r="CA262">
        <v>1634.411428571429</v>
      </c>
      <c r="CB262">
        <v>38.359671428571417</v>
      </c>
      <c r="CC262">
        <v>3.910055714285714</v>
      </c>
      <c r="CD262">
        <v>3.874497142857142</v>
      </c>
      <c r="CE262">
        <v>28.514042857142861</v>
      </c>
      <c r="CF262">
        <v>28.356771428571431</v>
      </c>
      <c r="CG262">
        <v>1199.954285714286</v>
      </c>
      <c r="CH262">
        <v>0.50002299999999988</v>
      </c>
      <c r="CI262">
        <v>0.49997700000000012</v>
      </c>
      <c r="CJ262">
        <v>0</v>
      </c>
      <c r="CK262">
        <v>768.75800000000004</v>
      </c>
      <c r="CL262">
        <v>4.9990899999999998</v>
      </c>
      <c r="CM262">
        <v>8366.7385714285738</v>
      </c>
      <c r="CN262">
        <v>9557.5614285714273</v>
      </c>
      <c r="CO262">
        <v>45.936999999999998</v>
      </c>
      <c r="CP262">
        <v>48.436999999999998</v>
      </c>
      <c r="CQ262">
        <v>46.75</v>
      </c>
      <c r="CR262">
        <v>47.686999999999998</v>
      </c>
      <c r="CS262">
        <v>47.375</v>
      </c>
      <c r="CT262">
        <v>597.50571428571425</v>
      </c>
      <c r="CU262">
        <v>597.44857142857131</v>
      </c>
      <c r="CV262">
        <v>0</v>
      </c>
      <c r="CW262">
        <v>1665597719.2</v>
      </c>
      <c r="CX262">
        <v>0</v>
      </c>
      <c r="CY262">
        <v>1665596416</v>
      </c>
      <c r="CZ262" t="s">
        <v>356</v>
      </c>
      <c r="DA262">
        <v>1665596416</v>
      </c>
      <c r="DB262">
        <v>1665596413.5</v>
      </c>
      <c r="DC262">
        <v>13</v>
      </c>
      <c r="DD262">
        <v>-1.9E-2</v>
      </c>
      <c r="DE262">
        <v>-8.0000000000000002E-3</v>
      </c>
      <c r="DF262">
        <v>-0.56100000000000005</v>
      </c>
      <c r="DG262">
        <v>0.20899999999999999</v>
      </c>
      <c r="DH262">
        <v>415</v>
      </c>
      <c r="DI262">
        <v>38</v>
      </c>
      <c r="DJ262">
        <v>0.55000000000000004</v>
      </c>
      <c r="DK262">
        <v>0.34</v>
      </c>
      <c r="DL262">
        <v>-13.4121243902439</v>
      </c>
      <c r="DM262">
        <v>-0.58045087108011817</v>
      </c>
      <c r="DN262">
        <v>0.1627857334500542</v>
      </c>
      <c r="DO262">
        <v>0</v>
      </c>
      <c r="DP262">
        <v>0.1997382756097561</v>
      </c>
      <c r="DQ262">
        <v>-0.1696995324041807</v>
      </c>
      <c r="DR262">
        <v>0.10891501954525511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416</v>
      </c>
      <c r="EA262">
        <v>3.2936899999999998</v>
      </c>
      <c r="EB262">
        <v>2.62541</v>
      </c>
      <c r="EC262">
        <v>0.249582</v>
      </c>
      <c r="ED262">
        <v>0.24925900000000001</v>
      </c>
      <c r="EE262">
        <v>0.15066499999999999</v>
      </c>
      <c r="EF262">
        <v>0.148199</v>
      </c>
      <c r="EG262">
        <v>22606.400000000001</v>
      </c>
      <c r="EH262">
        <v>23070.5</v>
      </c>
      <c r="EI262">
        <v>28059.3</v>
      </c>
      <c r="EJ262">
        <v>29617.8</v>
      </c>
      <c r="EK262">
        <v>32738</v>
      </c>
      <c r="EL262">
        <v>35073.699999999997</v>
      </c>
      <c r="EM262">
        <v>39536.300000000003</v>
      </c>
      <c r="EN262">
        <v>42389.4</v>
      </c>
      <c r="EO262">
        <v>2.0495299999999999</v>
      </c>
      <c r="EP262">
        <v>2.1271</v>
      </c>
      <c r="EQ262">
        <v>7.0594299999999999E-2</v>
      </c>
      <c r="ER262">
        <v>0</v>
      </c>
      <c r="ES262">
        <v>33.993200000000002</v>
      </c>
      <c r="ET262">
        <v>999.9</v>
      </c>
      <c r="EU262">
        <v>72.400000000000006</v>
      </c>
      <c r="EV262">
        <v>37.4</v>
      </c>
      <c r="EW262">
        <v>46.1858</v>
      </c>
      <c r="EX262">
        <v>56.832799999999999</v>
      </c>
      <c r="EY262">
        <v>-2.4318900000000001</v>
      </c>
      <c r="EZ262">
        <v>2</v>
      </c>
      <c r="FA262">
        <v>0.74276699999999996</v>
      </c>
      <c r="FB262">
        <v>1.93489</v>
      </c>
      <c r="FC262">
        <v>20.256900000000002</v>
      </c>
      <c r="FD262">
        <v>5.2145900000000003</v>
      </c>
      <c r="FE262">
        <v>12.009399999999999</v>
      </c>
      <c r="FF262">
        <v>4.9858500000000001</v>
      </c>
      <c r="FG262">
        <v>3.2845</v>
      </c>
      <c r="FH262">
        <v>7055</v>
      </c>
      <c r="FI262">
        <v>9999</v>
      </c>
      <c r="FJ262">
        <v>9999</v>
      </c>
      <c r="FK262">
        <v>515.9</v>
      </c>
      <c r="FL262">
        <v>1.8658399999999999</v>
      </c>
      <c r="FM262">
        <v>1.8621799999999999</v>
      </c>
      <c r="FN262">
        <v>1.86426</v>
      </c>
      <c r="FO262">
        <v>1.8603499999999999</v>
      </c>
      <c r="FP262">
        <v>1.8610800000000001</v>
      </c>
      <c r="FQ262">
        <v>1.8601700000000001</v>
      </c>
      <c r="FR262">
        <v>1.8618699999999999</v>
      </c>
      <c r="FS262">
        <v>1.85839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-0.13</v>
      </c>
      <c r="GH262">
        <v>0.2303</v>
      </c>
      <c r="GI262">
        <v>-0.69928025100371916</v>
      </c>
      <c r="GJ262">
        <v>1.4630516110468079E-4</v>
      </c>
      <c r="GK262">
        <v>5.5642911680704064E-7</v>
      </c>
      <c r="GL262">
        <v>-2.6618900234199588E-10</v>
      </c>
      <c r="GM262">
        <v>-0.15148303708864999</v>
      </c>
      <c r="GN262">
        <v>8.1235993582925436E-3</v>
      </c>
      <c r="GO262">
        <v>6.4829555091776674E-5</v>
      </c>
      <c r="GP262">
        <v>-4.6489004256989501E-7</v>
      </c>
      <c r="GQ262">
        <v>2</v>
      </c>
      <c r="GR262">
        <v>2085</v>
      </c>
      <c r="GS262">
        <v>3</v>
      </c>
      <c r="GT262">
        <v>37</v>
      </c>
      <c r="GU262">
        <v>21.6</v>
      </c>
      <c r="GV262">
        <v>21.7</v>
      </c>
      <c r="GW262">
        <v>4.1296400000000002</v>
      </c>
      <c r="GX262">
        <v>2.5366200000000001</v>
      </c>
      <c r="GY262">
        <v>2.04834</v>
      </c>
      <c r="GZ262">
        <v>2.6196299999999999</v>
      </c>
      <c r="HA262">
        <v>2.1972700000000001</v>
      </c>
      <c r="HB262">
        <v>2.3095699999999999</v>
      </c>
      <c r="HC262">
        <v>42.377200000000002</v>
      </c>
      <c r="HD262">
        <v>14.911300000000001</v>
      </c>
      <c r="HE262">
        <v>18</v>
      </c>
      <c r="HF262">
        <v>597.90700000000004</v>
      </c>
      <c r="HG262">
        <v>730.03599999999994</v>
      </c>
      <c r="HH262">
        <v>31.002600000000001</v>
      </c>
      <c r="HI262">
        <v>36.485900000000001</v>
      </c>
      <c r="HJ262">
        <v>30.001100000000001</v>
      </c>
      <c r="HK262">
        <v>36.231900000000003</v>
      </c>
      <c r="HL262">
        <v>36.196399999999997</v>
      </c>
      <c r="HM262">
        <v>82.561099999999996</v>
      </c>
      <c r="HN262">
        <v>20.7028</v>
      </c>
      <c r="HO262">
        <v>97.013800000000003</v>
      </c>
      <c r="HP262">
        <v>31</v>
      </c>
      <c r="HQ262">
        <v>1648.29</v>
      </c>
      <c r="HR262">
        <v>38.467599999999997</v>
      </c>
      <c r="HS262">
        <v>98.77</v>
      </c>
      <c r="HT262">
        <v>98.244699999999995</v>
      </c>
    </row>
    <row r="263" spans="1:228" x14ac:dyDescent="0.2">
      <c r="A263">
        <v>248</v>
      </c>
      <c r="B263">
        <v>1665597716.5999999</v>
      </c>
      <c r="C263">
        <v>986</v>
      </c>
      <c r="D263" t="s">
        <v>855</v>
      </c>
      <c r="E263" t="s">
        <v>856</v>
      </c>
      <c r="F263">
        <v>4</v>
      </c>
      <c r="G263">
        <v>1665597714.2874999</v>
      </c>
      <c r="H263">
        <f t="shared" si="102"/>
        <v>5.6700777136311467E-4</v>
      </c>
      <c r="I263">
        <f t="shared" si="103"/>
        <v>0.56700777136311464</v>
      </c>
      <c r="J263">
        <f t="shared" si="104"/>
        <v>6.8848431842846791</v>
      </c>
      <c r="K263">
        <f t="shared" si="105"/>
        <v>1626.9425000000001</v>
      </c>
      <c r="L263">
        <f t="shared" si="106"/>
        <v>1225.2569702448968</v>
      </c>
      <c r="M263">
        <f t="shared" si="107"/>
        <v>123.87994399437697</v>
      </c>
      <c r="N263">
        <f t="shared" si="108"/>
        <v>164.49247029526219</v>
      </c>
      <c r="O263">
        <f t="shared" si="109"/>
        <v>3.0766702055513514E-2</v>
      </c>
      <c r="P263">
        <f t="shared" si="110"/>
        <v>3.6744106732838016</v>
      </c>
      <c r="Q263">
        <f t="shared" si="111"/>
        <v>3.0624296863980771E-2</v>
      </c>
      <c r="R263">
        <f t="shared" si="112"/>
        <v>1.9152924979718523E-2</v>
      </c>
      <c r="S263">
        <f t="shared" si="113"/>
        <v>226.1082993585685</v>
      </c>
      <c r="T263">
        <f t="shared" si="114"/>
        <v>35.802415769407652</v>
      </c>
      <c r="U263">
        <f t="shared" si="115"/>
        <v>35.137275000000002</v>
      </c>
      <c r="V263">
        <f t="shared" si="116"/>
        <v>5.6914514386127273</v>
      </c>
      <c r="W263">
        <f t="shared" si="117"/>
        <v>69.780410190293722</v>
      </c>
      <c r="X263">
        <f t="shared" si="118"/>
        <v>3.9083609310705572</v>
      </c>
      <c r="Y263">
        <f t="shared" si="119"/>
        <v>5.6009429013276284</v>
      </c>
      <c r="Z263">
        <f t="shared" si="120"/>
        <v>1.7830905075421701</v>
      </c>
      <c r="AA263">
        <f t="shared" si="121"/>
        <v>-25.005042717113358</v>
      </c>
      <c r="AB263">
        <f t="shared" si="122"/>
        <v>-57.341024213074732</v>
      </c>
      <c r="AC263">
        <f t="shared" si="123"/>
        <v>-3.6442625986392887</v>
      </c>
      <c r="AD263">
        <f t="shared" si="124"/>
        <v>140.11796982974113</v>
      </c>
      <c r="AE263">
        <f t="shared" si="125"/>
        <v>31.248617518977071</v>
      </c>
      <c r="AF263">
        <f t="shared" si="126"/>
        <v>0.56238407241260879</v>
      </c>
      <c r="AG263">
        <f t="shared" si="127"/>
        <v>6.8848431842846791</v>
      </c>
      <c r="AH263">
        <v>1705.8603369063239</v>
      </c>
      <c r="AI263">
        <v>1695.618181818181</v>
      </c>
      <c r="AJ263">
        <v>1.801232362722291</v>
      </c>
      <c r="AK263">
        <v>66.503047521225383</v>
      </c>
      <c r="AL263">
        <f t="shared" si="128"/>
        <v>0.56700777136311464</v>
      </c>
      <c r="AM263">
        <v>38.300786323810847</v>
      </c>
      <c r="AN263">
        <v>38.637610989011009</v>
      </c>
      <c r="AO263">
        <v>-2.0890520620130661E-2</v>
      </c>
      <c r="AP263">
        <v>87.114648894913799</v>
      </c>
      <c r="AQ263">
        <v>80</v>
      </c>
      <c r="AR263">
        <v>12</v>
      </c>
      <c r="AS263">
        <f t="shared" si="129"/>
        <v>1</v>
      </c>
      <c r="AT263">
        <f t="shared" si="130"/>
        <v>0</v>
      </c>
      <c r="AU263">
        <f t="shared" si="131"/>
        <v>46945.052347049939</v>
      </c>
      <c r="AV263">
        <f t="shared" si="132"/>
        <v>1199.9712500000001</v>
      </c>
      <c r="AW263">
        <f t="shared" si="133"/>
        <v>1025.8996260925226</v>
      </c>
      <c r="AX263">
        <f t="shared" si="134"/>
        <v>0.85493683793884445</v>
      </c>
      <c r="AY263">
        <f t="shared" si="135"/>
        <v>0.18842809722196968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1665597714.2874999</v>
      </c>
      <c r="BF263">
        <v>1626.9425000000001</v>
      </c>
      <c r="BG263">
        <v>1640.30125</v>
      </c>
      <c r="BH263">
        <v>38.656350000000003</v>
      </c>
      <c r="BI263">
        <v>38.431800000000003</v>
      </c>
      <c r="BJ263">
        <v>1627.08125</v>
      </c>
      <c r="BK263">
        <v>38.426349999999999</v>
      </c>
      <c r="BL263">
        <v>650.07337499999994</v>
      </c>
      <c r="BM263">
        <v>101.00512500000001</v>
      </c>
      <c r="BN263">
        <v>0.100150875</v>
      </c>
      <c r="BO263">
        <v>34.847812500000003</v>
      </c>
      <c r="BP263">
        <v>35.137275000000002</v>
      </c>
      <c r="BQ263">
        <v>999.9</v>
      </c>
      <c r="BR263">
        <v>0</v>
      </c>
      <c r="BS263">
        <v>0</v>
      </c>
      <c r="BT263">
        <v>8992.9674999999988</v>
      </c>
      <c r="BU263">
        <v>0</v>
      </c>
      <c r="BV263">
        <v>201.22575000000001</v>
      </c>
      <c r="BW263">
        <v>-13.355762500000001</v>
      </c>
      <c r="BX263">
        <v>1692.365</v>
      </c>
      <c r="BY263">
        <v>1705.86</v>
      </c>
      <c r="BZ263">
        <v>0.22455153750000001</v>
      </c>
      <c r="CA263">
        <v>1640.30125</v>
      </c>
      <c r="CB263">
        <v>38.431800000000003</v>
      </c>
      <c r="CC263">
        <v>3.9044824999999999</v>
      </c>
      <c r="CD263">
        <v>3.88180375</v>
      </c>
      <c r="CE263">
        <v>28.489474999999999</v>
      </c>
      <c r="CF263">
        <v>28.389175000000002</v>
      </c>
      <c r="CG263">
        <v>1199.9712500000001</v>
      </c>
      <c r="CH263">
        <v>0.50002362499999997</v>
      </c>
      <c r="CI263">
        <v>0.49997637499999997</v>
      </c>
      <c r="CJ263">
        <v>0</v>
      </c>
      <c r="CK263">
        <v>768.68399999999997</v>
      </c>
      <c r="CL263">
        <v>4.9990899999999998</v>
      </c>
      <c r="CM263">
        <v>8367.901249999999</v>
      </c>
      <c r="CN263">
        <v>9557.7087499999998</v>
      </c>
      <c r="CO263">
        <v>45.936999999999998</v>
      </c>
      <c r="CP263">
        <v>48.436999999999998</v>
      </c>
      <c r="CQ263">
        <v>46.75</v>
      </c>
      <c r="CR263">
        <v>47.718499999999999</v>
      </c>
      <c r="CS263">
        <v>47.375</v>
      </c>
      <c r="CT263">
        <v>597.51250000000005</v>
      </c>
      <c r="CU263">
        <v>597.45875000000001</v>
      </c>
      <c r="CV263">
        <v>0</v>
      </c>
      <c r="CW263">
        <v>1665597723.4000001</v>
      </c>
      <c r="CX263">
        <v>0</v>
      </c>
      <c r="CY263">
        <v>1665596416</v>
      </c>
      <c r="CZ263" t="s">
        <v>356</v>
      </c>
      <c r="DA263">
        <v>1665596416</v>
      </c>
      <c r="DB263">
        <v>1665596413.5</v>
      </c>
      <c r="DC263">
        <v>13</v>
      </c>
      <c r="DD263">
        <v>-1.9E-2</v>
      </c>
      <c r="DE263">
        <v>-8.0000000000000002E-3</v>
      </c>
      <c r="DF263">
        <v>-0.56100000000000005</v>
      </c>
      <c r="DG263">
        <v>0.20899999999999999</v>
      </c>
      <c r="DH263">
        <v>415</v>
      </c>
      <c r="DI263">
        <v>38</v>
      </c>
      <c r="DJ263">
        <v>0.55000000000000004</v>
      </c>
      <c r="DK263">
        <v>0.34</v>
      </c>
      <c r="DL263">
        <v>-13.409609756097559</v>
      </c>
      <c r="DM263">
        <v>-0.74724250871082387</v>
      </c>
      <c r="DN263">
        <v>0.19140458592879811</v>
      </c>
      <c r="DO263">
        <v>0</v>
      </c>
      <c r="DP263">
        <v>0.19301259268292681</v>
      </c>
      <c r="DQ263">
        <v>0.37387808989547061</v>
      </c>
      <c r="DR263">
        <v>0.1130813942350212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0</v>
      </c>
      <c r="DY263">
        <v>2</v>
      </c>
      <c r="DZ263" t="s">
        <v>416</v>
      </c>
      <c r="EA263">
        <v>3.29359</v>
      </c>
      <c r="EB263">
        <v>2.6252399999999998</v>
      </c>
      <c r="EC263">
        <v>0.25019599999999997</v>
      </c>
      <c r="ED263">
        <v>0.24982099999999999</v>
      </c>
      <c r="EE263">
        <v>0.15056700000000001</v>
      </c>
      <c r="EF263">
        <v>0.14896100000000001</v>
      </c>
      <c r="EG263">
        <v>22587.8</v>
      </c>
      <c r="EH263">
        <v>23052.400000000001</v>
      </c>
      <c r="EI263">
        <v>28059.3</v>
      </c>
      <c r="EJ263">
        <v>29617</v>
      </c>
      <c r="EK263">
        <v>32741.599999999999</v>
      </c>
      <c r="EL263">
        <v>35041.300000000003</v>
      </c>
      <c r="EM263">
        <v>39536</v>
      </c>
      <c r="EN263">
        <v>42388.2</v>
      </c>
      <c r="EO263">
        <v>2.0496699999999999</v>
      </c>
      <c r="EP263">
        <v>2.1273499999999999</v>
      </c>
      <c r="EQ263">
        <v>7.0735800000000001E-2</v>
      </c>
      <c r="ER263">
        <v>0</v>
      </c>
      <c r="ES263">
        <v>34.000100000000003</v>
      </c>
      <c r="ET263">
        <v>999.9</v>
      </c>
      <c r="EU263">
        <v>72.400000000000006</v>
      </c>
      <c r="EV263">
        <v>37.4</v>
      </c>
      <c r="EW263">
        <v>46.190300000000001</v>
      </c>
      <c r="EX263">
        <v>56.652799999999999</v>
      </c>
      <c r="EY263">
        <v>-2.5</v>
      </c>
      <c r="EZ263">
        <v>2</v>
      </c>
      <c r="FA263">
        <v>0.74350400000000005</v>
      </c>
      <c r="FB263">
        <v>1.9388799999999999</v>
      </c>
      <c r="FC263">
        <v>20.256900000000002</v>
      </c>
      <c r="FD263">
        <v>5.2145900000000003</v>
      </c>
      <c r="FE263">
        <v>12.0092</v>
      </c>
      <c r="FF263">
        <v>4.9858500000000001</v>
      </c>
      <c r="FG263">
        <v>3.2845</v>
      </c>
      <c r="FH263">
        <v>7055.3</v>
      </c>
      <c r="FI263">
        <v>9999</v>
      </c>
      <c r="FJ263">
        <v>9999</v>
      </c>
      <c r="FK263">
        <v>515.9</v>
      </c>
      <c r="FL263">
        <v>1.8658399999999999</v>
      </c>
      <c r="FM263">
        <v>1.8621799999999999</v>
      </c>
      <c r="FN263">
        <v>1.8642300000000001</v>
      </c>
      <c r="FO263">
        <v>1.8603400000000001</v>
      </c>
      <c r="FP263">
        <v>1.8610800000000001</v>
      </c>
      <c r="FQ263">
        <v>1.8601099999999999</v>
      </c>
      <c r="FR263">
        <v>1.8618600000000001</v>
      </c>
      <c r="FS263">
        <v>1.8583799999999999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-0.13</v>
      </c>
      <c r="GH263">
        <v>0.23</v>
      </c>
      <c r="GI263">
        <v>-0.69928025100371916</v>
      </c>
      <c r="GJ263">
        <v>1.4630516110468079E-4</v>
      </c>
      <c r="GK263">
        <v>5.5642911680704064E-7</v>
      </c>
      <c r="GL263">
        <v>-2.6618900234199588E-10</v>
      </c>
      <c r="GM263">
        <v>-0.15148303708864999</v>
      </c>
      <c r="GN263">
        <v>8.1235993582925436E-3</v>
      </c>
      <c r="GO263">
        <v>6.4829555091776674E-5</v>
      </c>
      <c r="GP263">
        <v>-4.6489004256989501E-7</v>
      </c>
      <c r="GQ263">
        <v>2</v>
      </c>
      <c r="GR263">
        <v>2085</v>
      </c>
      <c r="GS263">
        <v>3</v>
      </c>
      <c r="GT263">
        <v>37</v>
      </c>
      <c r="GU263">
        <v>21.7</v>
      </c>
      <c r="GV263">
        <v>21.7</v>
      </c>
      <c r="GW263">
        <v>4.1430699999999998</v>
      </c>
      <c r="GX263">
        <v>2.5354000000000001</v>
      </c>
      <c r="GY263">
        <v>2.04834</v>
      </c>
      <c r="GZ263">
        <v>2.6196299999999999</v>
      </c>
      <c r="HA263">
        <v>2.1972700000000001</v>
      </c>
      <c r="HB263">
        <v>2.323</v>
      </c>
      <c r="HC263">
        <v>42.377200000000002</v>
      </c>
      <c r="HD263">
        <v>14.911300000000001</v>
      </c>
      <c r="HE263">
        <v>18</v>
      </c>
      <c r="HF263">
        <v>598.07899999999995</v>
      </c>
      <c r="HG263">
        <v>730.39</v>
      </c>
      <c r="HH263">
        <v>31.0017</v>
      </c>
      <c r="HI263">
        <v>36.494199999999999</v>
      </c>
      <c r="HJ263">
        <v>30.001000000000001</v>
      </c>
      <c r="HK263">
        <v>36.238700000000001</v>
      </c>
      <c r="HL263">
        <v>36.206499999999998</v>
      </c>
      <c r="HM263">
        <v>82.828299999999999</v>
      </c>
      <c r="HN263">
        <v>20.7028</v>
      </c>
      <c r="HO263">
        <v>97.013800000000003</v>
      </c>
      <c r="HP263">
        <v>31</v>
      </c>
      <c r="HQ263">
        <v>1654.97</v>
      </c>
      <c r="HR263">
        <v>38.467599999999997</v>
      </c>
      <c r="HS263">
        <v>98.769499999999994</v>
      </c>
      <c r="HT263">
        <v>98.241799999999998</v>
      </c>
    </row>
    <row r="264" spans="1:228" x14ac:dyDescent="0.2">
      <c r="A264">
        <v>249</v>
      </c>
      <c r="B264">
        <v>1665597720.5999999</v>
      </c>
      <c r="C264">
        <v>990</v>
      </c>
      <c r="D264" t="s">
        <v>857</v>
      </c>
      <c r="E264" t="s">
        <v>858</v>
      </c>
      <c r="F264">
        <v>4</v>
      </c>
      <c r="G264">
        <v>1665597718.5999999</v>
      </c>
      <c r="H264">
        <f t="shared" si="102"/>
        <v>2.4737412867553883E-4</v>
      </c>
      <c r="I264">
        <f t="shared" si="103"/>
        <v>0.24737412867553885</v>
      </c>
      <c r="J264">
        <f t="shared" si="104"/>
        <v>8.2287974362212832</v>
      </c>
      <c r="K264">
        <f t="shared" si="105"/>
        <v>1634.174285714286</v>
      </c>
      <c r="L264">
        <f t="shared" si="106"/>
        <v>615.86421608620617</v>
      </c>
      <c r="M264">
        <f t="shared" si="107"/>
        <v>62.266383617415826</v>
      </c>
      <c r="N264">
        <f t="shared" si="108"/>
        <v>165.22168412161668</v>
      </c>
      <c r="O264">
        <f t="shared" si="109"/>
        <v>1.3389791425618327E-2</v>
      </c>
      <c r="P264">
        <f t="shared" si="110"/>
        <v>3.6726988518165031</v>
      </c>
      <c r="Q264">
        <f t="shared" si="111"/>
        <v>1.3362730606490764E-2</v>
      </c>
      <c r="R264">
        <f t="shared" si="112"/>
        <v>8.3541333301977543E-3</v>
      </c>
      <c r="S264">
        <f t="shared" si="113"/>
        <v>226.12215651996726</v>
      </c>
      <c r="T264">
        <f t="shared" si="114"/>
        <v>35.875980854241128</v>
      </c>
      <c r="U264">
        <f t="shared" si="115"/>
        <v>35.141871428571427</v>
      </c>
      <c r="V264">
        <f t="shared" si="116"/>
        <v>5.6928988317027525</v>
      </c>
      <c r="W264">
        <f t="shared" si="117"/>
        <v>69.788079865899604</v>
      </c>
      <c r="X264">
        <f t="shared" si="118"/>
        <v>3.9101222143406984</v>
      </c>
      <c r="Y264">
        <f t="shared" si="119"/>
        <v>5.6028511199249849</v>
      </c>
      <c r="Z264">
        <f t="shared" si="120"/>
        <v>1.7827766173620541</v>
      </c>
      <c r="AA264">
        <f t="shared" si="121"/>
        <v>-10.909199074591262</v>
      </c>
      <c r="AB264">
        <f t="shared" si="122"/>
        <v>-57.007760017421518</v>
      </c>
      <c r="AC264">
        <f t="shared" si="123"/>
        <v>-3.6249605692565159</v>
      </c>
      <c r="AD264">
        <f t="shared" si="124"/>
        <v>154.58023685869796</v>
      </c>
      <c r="AE264">
        <f t="shared" si="125"/>
        <v>31.779229381316004</v>
      </c>
      <c r="AF264">
        <f t="shared" si="126"/>
        <v>0.18176929456970406</v>
      </c>
      <c r="AG264">
        <f t="shared" si="127"/>
        <v>8.2287974362212832</v>
      </c>
      <c r="AH264">
        <v>1713.1309584416131</v>
      </c>
      <c r="AI264">
        <v>1702.536787878787</v>
      </c>
      <c r="AJ264">
        <v>1.744149851516223</v>
      </c>
      <c r="AK264">
        <v>66.503047521225383</v>
      </c>
      <c r="AL264">
        <f t="shared" si="128"/>
        <v>0.24737412867553885</v>
      </c>
      <c r="AM264">
        <v>38.590967569285063</v>
      </c>
      <c r="AN264">
        <v>38.700439560439598</v>
      </c>
      <c r="AO264">
        <v>-2.0223711008372858E-3</v>
      </c>
      <c r="AP264">
        <v>87.114648894913799</v>
      </c>
      <c r="AQ264">
        <v>80</v>
      </c>
      <c r="AR264">
        <v>12</v>
      </c>
      <c r="AS264">
        <f t="shared" si="129"/>
        <v>1</v>
      </c>
      <c r="AT264">
        <f t="shared" si="130"/>
        <v>0</v>
      </c>
      <c r="AU264">
        <f t="shared" si="131"/>
        <v>46913.706692644926</v>
      </c>
      <c r="AV264">
        <f t="shared" si="132"/>
        <v>1200.04</v>
      </c>
      <c r="AW264">
        <f t="shared" si="133"/>
        <v>1025.9588707357343</v>
      </c>
      <c r="AX264">
        <f t="shared" si="134"/>
        <v>0.85493722770552172</v>
      </c>
      <c r="AY264">
        <f t="shared" si="135"/>
        <v>0.188428849471657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1665597718.5999999</v>
      </c>
      <c r="BF264">
        <v>1634.174285714286</v>
      </c>
      <c r="BG264">
        <v>1647.498571428571</v>
      </c>
      <c r="BH264">
        <v>38.674228571428571</v>
      </c>
      <c r="BI264">
        <v>38.601642857142863</v>
      </c>
      <c r="BJ264">
        <v>1634.312857142857</v>
      </c>
      <c r="BK264">
        <v>38.444000000000003</v>
      </c>
      <c r="BL264">
        <v>649.98557142857146</v>
      </c>
      <c r="BM264">
        <v>101.0041428571429</v>
      </c>
      <c r="BN264">
        <v>9.9934942857142869E-2</v>
      </c>
      <c r="BO264">
        <v>34.853957142857141</v>
      </c>
      <c r="BP264">
        <v>35.141871428571427</v>
      </c>
      <c r="BQ264">
        <v>999.89999999999986</v>
      </c>
      <c r="BR264">
        <v>0</v>
      </c>
      <c r="BS264">
        <v>0</v>
      </c>
      <c r="BT264">
        <v>8987.1428571428587</v>
      </c>
      <c r="BU264">
        <v>0</v>
      </c>
      <c r="BV264">
        <v>205.96428571428569</v>
      </c>
      <c r="BW264">
        <v>-13.323214285714281</v>
      </c>
      <c r="BX264">
        <v>1699.9185714285711</v>
      </c>
      <c r="BY264">
        <v>1713.6471428571431</v>
      </c>
      <c r="BZ264">
        <v>7.2568114285714289E-2</v>
      </c>
      <c r="CA264">
        <v>1647.498571428571</v>
      </c>
      <c r="CB264">
        <v>38.601642857142863</v>
      </c>
      <c r="CC264">
        <v>3.90625</v>
      </c>
      <c r="CD264">
        <v>3.8989199999999999</v>
      </c>
      <c r="CE264">
        <v>28.49727142857143</v>
      </c>
      <c r="CF264">
        <v>28.464928571428569</v>
      </c>
      <c r="CG264">
        <v>1200.04</v>
      </c>
      <c r="CH264">
        <v>0.50000871428571425</v>
      </c>
      <c r="CI264">
        <v>0.49999128571428569</v>
      </c>
      <c r="CJ264">
        <v>0</v>
      </c>
      <c r="CK264">
        <v>768.70371428571434</v>
      </c>
      <c r="CL264">
        <v>4.9990899999999998</v>
      </c>
      <c r="CM264">
        <v>8369.8814285714288</v>
      </c>
      <c r="CN264">
        <v>9558.1914285714283</v>
      </c>
      <c r="CO264">
        <v>45.936999999999998</v>
      </c>
      <c r="CP264">
        <v>48.436999999999998</v>
      </c>
      <c r="CQ264">
        <v>46.75</v>
      </c>
      <c r="CR264">
        <v>47.696000000000012</v>
      </c>
      <c r="CS264">
        <v>47.436999999999998</v>
      </c>
      <c r="CT264">
        <v>597.53142857142859</v>
      </c>
      <c r="CU264">
        <v>597.50857142857137</v>
      </c>
      <c r="CV264">
        <v>0</v>
      </c>
      <c r="CW264">
        <v>1665597727.5999999</v>
      </c>
      <c r="CX264">
        <v>0</v>
      </c>
      <c r="CY264">
        <v>1665596416</v>
      </c>
      <c r="CZ264" t="s">
        <v>356</v>
      </c>
      <c r="DA264">
        <v>1665596416</v>
      </c>
      <c r="DB264">
        <v>1665596413.5</v>
      </c>
      <c r="DC264">
        <v>13</v>
      </c>
      <c r="DD264">
        <v>-1.9E-2</v>
      </c>
      <c r="DE264">
        <v>-8.0000000000000002E-3</v>
      </c>
      <c r="DF264">
        <v>-0.56100000000000005</v>
      </c>
      <c r="DG264">
        <v>0.20899999999999999</v>
      </c>
      <c r="DH264">
        <v>415</v>
      </c>
      <c r="DI264">
        <v>38</v>
      </c>
      <c r="DJ264">
        <v>0.55000000000000004</v>
      </c>
      <c r="DK264">
        <v>0.34</v>
      </c>
      <c r="DL264">
        <v>-13.379290243902441</v>
      </c>
      <c r="DM264">
        <v>-0.2533484320557739</v>
      </c>
      <c r="DN264">
        <v>0.2124954046044038</v>
      </c>
      <c r="DO264">
        <v>0</v>
      </c>
      <c r="DP264">
        <v>0.1581802243902439</v>
      </c>
      <c r="DQ264">
        <v>0.22571784250871091</v>
      </c>
      <c r="DR264">
        <v>0.1191435767237544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0</v>
      </c>
      <c r="DY264">
        <v>2</v>
      </c>
      <c r="DZ264" t="s">
        <v>416</v>
      </c>
      <c r="EA264">
        <v>3.2932800000000002</v>
      </c>
      <c r="EB264">
        <v>2.62513</v>
      </c>
      <c r="EC264">
        <v>0.25078899999999998</v>
      </c>
      <c r="ED264">
        <v>0.250448</v>
      </c>
      <c r="EE264">
        <v>0.15070700000000001</v>
      </c>
      <c r="EF264">
        <v>0.148781</v>
      </c>
      <c r="EG264">
        <v>22569</v>
      </c>
      <c r="EH264">
        <v>23032.3</v>
      </c>
      <c r="EI264">
        <v>28058.3</v>
      </c>
      <c r="EJ264">
        <v>29616.1</v>
      </c>
      <c r="EK264">
        <v>32734.799999999999</v>
      </c>
      <c r="EL264">
        <v>35047.699999999997</v>
      </c>
      <c r="EM264">
        <v>39534.400000000001</v>
      </c>
      <c r="EN264">
        <v>42386.9</v>
      </c>
      <c r="EO264">
        <v>2.0491299999999999</v>
      </c>
      <c r="EP264">
        <v>2.1269200000000001</v>
      </c>
      <c r="EQ264">
        <v>7.0497400000000002E-2</v>
      </c>
      <c r="ER264">
        <v>0</v>
      </c>
      <c r="ES264">
        <v>34.005499999999998</v>
      </c>
      <c r="ET264">
        <v>999.9</v>
      </c>
      <c r="EU264">
        <v>72.400000000000006</v>
      </c>
      <c r="EV264">
        <v>37.4</v>
      </c>
      <c r="EW264">
        <v>46.183900000000001</v>
      </c>
      <c r="EX264">
        <v>57.312800000000003</v>
      </c>
      <c r="EY264">
        <v>-2.4318900000000001</v>
      </c>
      <c r="EZ264">
        <v>2</v>
      </c>
      <c r="FA264">
        <v>0.74447399999999997</v>
      </c>
      <c r="FB264">
        <v>1.9403699999999999</v>
      </c>
      <c r="FC264">
        <v>20.257000000000001</v>
      </c>
      <c r="FD264">
        <v>5.2151899999999998</v>
      </c>
      <c r="FE264">
        <v>12.0097</v>
      </c>
      <c r="FF264">
        <v>4.9859499999999999</v>
      </c>
      <c r="FG264">
        <v>3.2845</v>
      </c>
      <c r="FH264">
        <v>7055.3</v>
      </c>
      <c r="FI264">
        <v>9999</v>
      </c>
      <c r="FJ264">
        <v>9999</v>
      </c>
      <c r="FK264">
        <v>515.9</v>
      </c>
      <c r="FL264">
        <v>1.8658300000000001</v>
      </c>
      <c r="FM264">
        <v>1.8621799999999999</v>
      </c>
      <c r="FN264">
        <v>1.86425</v>
      </c>
      <c r="FO264">
        <v>1.86033</v>
      </c>
      <c r="FP264">
        <v>1.8610599999999999</v>
      </c>
      <c r="FQ264">
        <v>1.86009</v>
      </c>
      <c r="FR264">
        <v>1.8618600000000001</v>
      </c>
      <c r="FS264">
        <v>1.8583700000000001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-0.14000000000000001</v>
      </c>
      <c r="GH264">
        <v>0.23050000000000001</v>
      </c>
      <c r="GI264">
        <v>-0.69928025100371916</v>
      </c>
      <c r="GJ264">
        <v>1.4630516110468079E-4</v>
      </c>
      <c r="GK264">
        <v>5.5642911680704064E-7</v>
      </c>
      <c r="GL264">
        <v>-2.6618900234199588E-10</v>
      </c>
      <c r="GM264">
        <v>-0.15148303708864999</v>
      </c>
      <c r="GN264">
        <v>8.1235993582925436E-3</v>
      </c>
      <c r="GO264">
        <v>6.4829555091776674E-5</v>
      </c>
      <c r="GP264">
        <v>-4.6489004256989501E-7</v>
      </c>
      <c r="GQ264">
        <v>2</v>
      </c>
      <c r="GR264">
        <v>2085</v>
      </c>
      <c r="GS264">
        <v>3</v>
      </c>
      <c r="GT264">
        <v>37</v>
      </c>
      <c r="GU264">
        <v>21.7</v>
      </c>
      <c r="GV264">
        <v>21.8</v>
      </c>
      <c r="GW264">
        <v>4.1552699999999998</v>
      </c>
      <c r="GX264">
        <v>2.5317400000000001</v>
      </c>
      <c r="GY264">
        <v>2.04834</v>
      </c>
      <c r="GZ264">
        <v>2.6184099999999999</v>
      </c>
      <c r="HA264">
        <v>2.1972700000000001</v>
      </c>
      <c r="HB264">
        <v>2.32422</v>
      </c>
      <c r="HC264">
        <v>42.377200000000002</v>
      </c>
      <c r="HD264">
        <v>14.911300000000001</v>
      </c>
      <c r="HE264">
        <v>18</v>
      </c>
      <c r="HF264">
        <v>597.73599999999999</v>
      </c>
      <c r="HG264">
        <v>730.06200000000001</v>
      </c>
      <c r="HH264">
        <v>31.001100000000001</v>
      </c>
      <c r="HI264">
        <v>36.502899999999997</v>
      </c>
      <c r="HJ264">
        <v>30.001100000000001</v>
      </c>
      <c r="HK264">
        <v>36.246400000000001</v>
      </c>
      <c r="HL264">
        <v>36.213200000000001</v>
      </c>
      <c r="HM264">
        <v>83.078400000000002</v>
      </c>
      <c r="HN264">
        <v>20.992899999999999</v>
      </c>
      <c r="HO264">
        <v>97.013800000000003</v>
      </c>
      <c r="HP264">
        <v>31</v>
      </c>
      <c r="HQ264">
        <v>1661.64</v>
      </c>
      <c r="HR264">
        <v>38.467399999999998</v>
      </c>
      <c r="HS264">
        <v>98.765699999999995</v>
      </c>
      <c r="HT264">
        <v>98.238900000000001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2022-10-12T18:02:11Z</dcterms:created>
  <dcterms:modified xsi:type="dcterms:W3CDTF">2024-10-16T18:24:25Z</dcterms:modified>
</cp:coreProperties>
</file>