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06A706D0-38E3-B84D-BB59-26DD96051CA0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 s="1"/>
  <c r="AL314" i="1"/>
  <c r="I314" i="1" s="1"/>
  <c r="H314" i="1" s="1"/>
  <c r="AG314" i="1"/>
  <c r="J314" i="1" s="1"/>
  <c r="Y314" i="1"/>
  <c r="X314" i="1"/>
  <c r="W314" i="1" s="1"/>
  <c r="P314" i="1"/>
  <c r="AY313" i="1"/>
  <c r="AX313" i="1"/>
  <c r="AV313" i="1"/>
  <c r="AU313" i="1"/>
  <c r="AS313" i="1" s="1"/>
  <c r="AT313" i="1"/>
  <c r="AL313" i="1"/>
  <c r="I313" i="1" s="1"/>
  <c r="AG313" i="1"/>
  <c r="Y313" i="1"/>
  <c r="X313" i="1"/>
  <c r="W313" i="1" s="1"/>
  <c r="S313" i="1"/>
  <c r="T313" i="1" s="1"/>
  <c r="U313" i="1" s="1"/>
  <c r="P313" i="1"/>
  <c r="J313" i="1"/>
  <c r="H313" i="1"/>
  <c r="AY312" i="1"/>
  <c r="AX312" i="1"/>
  <c r="AV312" i="1"/>
  <c r="AW312" i="1" s="1"/>
  <c r="AU312" i="1"/>
  <c r="AS312" i="1" s="1"/>
  <c r="AE312" i="1" s="1"/>
  <c r="AL312" i="1"/>
  <c r="I312" i="1" s="1"/>
  <c r="H312" i="1" s="1"/>
  <c r="AG312" i="1"/>
  <c r="J312" i="1" s="1"/>
  <c r="Y312" i="1"/>
  <c r="X312" i="1"/>
  <c r="P312" i="1"/>
  <c r="AY311" i="1"/>
  <c r="S311" i="1" s="1"/>
  <c r="AX311" i="1"/>
  <c r="AV311" i="1"/>
  <c r="AW311" i="1" s="1"/>
  <c r="AU311" i="1"/>
  <c r="AS311" i="1"/>
  <c r="AL311" i="1"/>
  <c r="I311" i="1" s="1"/>
  <c r="H311" i="1" s="1"/>
  <c r="AG311" i="1"/>
  <c r="J311" i="1" s="1"/>
  <c r="Y311" i="1"/>
  <c r="X311" i="1"/>
  <c r="W311" i="1" s="1"/>
  <c r="P311" i="1"/>
  <c r="AY310" i="1"/>
  <c r="AX310" i="1"/>
  <c r="AV310" i="1"/>
  <c r="AU310" i="1"/>
  <c r="AS310" i="1" s="1"/>
  <c r="AL310" i="1"/>
  <c r="I310" i="1" s="1"/>
  <c r="H310" i="1" s="1"/>
  <c r="AG310" i="1"/>
  <c r="Y310" i="1"/>
  <c r="X310" i="1"/>
  <c r="W310" i="1" s="1"/>
  <c r="S310" i="1"/>
  <c r="P310" i="1"/>
  <c r="J310" i="1"/>
  <c r="AY309" i="1"/>
  <c r="AX309" i="1"/>
  <c r="AW309" i="1" s="1"/>
  <c r="AV309" i="1"/>
  <c r="AU309" i="1"/>
  <c r="AS309" i="1" s="1"/>
  <c r="AT309" i="1"/>
  <c r="AL309" i="1"/>
  <c r="I309" i="1" s="1"/>
  <c r="AG309" i="1"/>
  <c r="J309" i="1" s="1"/>
  <c r="AF309" i="1"/>
  <c r="AE309" i="1"/>
  <c r="Y309" i="1"/>
  <c r="X309" i="1"/>
  <c r="P309" i="1"/>
  <c r="H309" i="1"/>
  <c r="AY308" i="1"/>
  <c r="AX308" i="1"/>
  <c r="AW308" i="1" s="1"/>
  <c r="AV308" i="1"/>
  <c r="AU308" i="1"/>
  <c r="AS308" i="1" s="1"/>
  <c r="AL308" i="1"/>
  <c r="I308" i="1" s="1"/>
  <c r="H308" i="1" s="1"/>
  <c r="AG308" i="1"/>
  <c r="J308" i="1" s="1"/>
  <c r="AE308" i="1"/>
  <c r="Y308" i="1"/>
  <c r="W308" i="1" s="1"/>
  <c r="X308" i="1"/>
  <c r="P308" i="1"/>
  <c r="N308" i="1"/>
  <c r="AY307" i="1"/>
  <c r="AX307" i="1"/>
  <c r="AV307" i="1"/>
  <c r="S307" i="1" s="1"/>
  <c r="AU307" i="1"/>
  <c r="AS307" i="1"/>
  <c r="AL307" i="1"/>
  <c r="AG307" i="1"/>
  <c r="J307" i="1" s="1"/>
  <c r="Y307" i="1"/>
  <c r="X307" i="1"/>
  <c r="P307" i="1"/>
  <c r="I307" i="1"/>
  <c r="H307" i="1" s="1"/>
  <c r="AY306" i="1"/>
  <c r="S306" i="1" s="1"/>
  <c r="AX306" i="1"/>
  <c r="AV306" i="1"/>
  <c r="AW306" i="1" s="1"/>
  <c r="AU306" i="1"/>
  <c r="AS306" i="1" s="1"/>
  <c r="AL306" i="1"/>
  <c r="I306" i="1" s="1"/>
  <c r="H306" i="1" s="1"/>
  <c r="AG306" i="1"/>
  <c r="J306" i="1" s="1"/>
  <c r="AA306" i="1"/>
  <c r="Y306" i="1"/>
  <c r="X306" i="1"/>
  <c r="P306" i="1"/>
  <c r="AY305" i="1"/>
  <c r="AX305" i="1"/>
  <c r="AV305" i="1"/>
  <c r="AU305" i="1"/>
  <c r="AS305" i="1" s="1"/>
  <c r="AL305" i="1"/>
  <c r="I305" i="1" s="1"/>
  <c r="H305" i="1" s="1"/>
  <c r="AG305" i="1"/>
  <c r="AE305" i="1"/>
  <c r="Y305" i="1"/>
  <c r="X305" i="1"/>
  <c r="W305" i="1" s="1"/>
  <c r="P305" i="1"/>
  <c r="J305" i="1"/>
  <c r="AY304" i="1"/>
  <c r="AX304" i="1"/>
  <c r="AV304" i="1"/>
  <c r="S304" i="1" s="1"/>
  <c r="AU304" i="1"/>
  <c r="AS304" i="1" s="1"/>
  <c r="AL304" i="1"/>
  <c r="I304" i="1" s="1"/>
  <c r="H304" i="1" s="1"/>
  <c r="AA304" i="1" s="1"/>
  <c r="AG304" i="1"/>
  <c r="J304" i="1" s="1"/>
  <c r="Y304" i="1"/>
  <c r="X304" i="1"/>
  <c r="W304" i="1"/>
  <c r="P304" i="1"/>
  <c r="AY303" i="1"/>
  <c r="S303" i="1" s="1"/>
  <c r="AX303" i="1"/>
  <c r="AV303" i="1"/>
  <c r="AW303" i="1" s="1"/>
  <c r="AU303" i="1"/>
  <c r="AS303" i="1" s="1"/>
  <c r="AF303" i="1" s="1"/>
  <c r="AL303" i="1"/>
  <c r="AG303" i="1"/>
  <c r="J303" i="1" s="1"/>
  <c r="Y303" i="1"/>
  <c r="X303" i="1"/>
  <c r="P303" i="1"/>
  <c r="I303" i="1"/>
  <c r="H303" i="1" s="1"/>
  <c r="AY302" i="1"/>
  <c r="AX302" i="1"/>
  <c r="AV302" i="1"/>
  <c r="AU302" i="1"/>
  <c r="AS302" i="1" s="1"/>
  <c r="AL302" i="1"/>
  <c r="I302" i="1" s="1"/>
  <c r="H302" i="1" s="1"/>
  <c r="AA302" i="1" s="1"/>
  <c r="AG302" i="1"/>
  <c r="J302" i="1" s="1"/>
  <c r="Y302" i="1"/>
  <c r="X302" i="1"/>
  <c r="W302" i="1" s="1"/>
  <c r="P302" i="1"/>
  <c r="AY301" i="1"/>
  <c r="AX301" i="1"/>
  <c r="AW301" i="1"/>
  <c r="AV301" i="1"/>
  <c r="AU301" i="1"/>
  <c r="AS301" i="1" s="1"/>
  <c r="AT301" i="1" s="1"/>
  <c r="AL301" i="1"/>
  <c r="I301" i="1" s="1"/>
  <c r="H301" i="1" s="1"/>
  <c r="AG301" i="1"/>
  <c r="Y301" i="1"/>
  <c r="X301" i="1"/>
  <c r="W301" i="1"/>
  <c r="P301" i="1"/>
  <c r="J301" i="1"/>
  <c r="AY300" i="1"/>
  <c r="AX300" i="1"/>
  <c r="AV300" i="1"/>
  <c r="AU300" i="1"/>
  <c r="AS300" i="1"/>
  <c r="AL300" i="1"/>
  <c r="I300" i="1" s="1"/>
  <c r="H300" i="1" s="1"/>
  <c r="AG300" i="1"/>
  <c r="J300" i="1" s="1"/>
  <c r="Y300" i="1"/>
  <c r="X300" i="1"/>
  <c r="W300" i="1"/>
  <c r="P300" i="1"/>
  <c r="AY299" i="1"/>
  <c r="AX299" i="1"/>
  <c r="AV299" i="1"/>
  <c r="AU299" i="1"/>
  <c r="AS299" i="1" s="1"/>
  <c r="AL299" i="1"/>
  <c r="AG299" i="1"/>
  <c r="J299" i="1" s="1"/>
  <c r="Y299" i="1"/>
  <c r="X299" i="1"/>
  <c r="P299" i="1"/>
  <c r="I299" i="1"/>
  <c r="H299" i="1" s="1"/>
  <c r="AA299" i="1" s="1"/>
  <c r="AY298" i="1"/>
  <c r="AX298" i="1"/>
  <c r="AV298" i="1"/>
  <c r="AU298" i="1"/>
  <c r="AS298" i="1" s="1"/>
  <c r="AL298" i="1"/>
  <c r="I298" i="1" s="1"/>
  <c r="H298" i="1" s="1"/>
  <c r="AG298" i="1"/>
  <c r="AA298" i="1"/>
  <c r="Y298" i="1"/>
  <c r="X298" i="1"/>
  <c r="P298" i="1"/>
  <c r="N298" i="1"/>
  <c r="J298" i="1"/>
  <c r="AY297" i="1"/>
  <c r="AX297" i="1"/>
  <c r="AV297" i="1"/>
  <c r="S297" i="1" s="1"/>
  <c r="T297" i="1" s="1"/>
  <c r="U297" i="1" s="1"/>
  <c r="AU297" i="1"/>
  <c r="AS297" i="1" s="1"/>
  <c r="AF297" i="1" s="1"/>
  <c r="AL297" i="1"/>
  <c r="I297" i="1" s="1"/>
  <c r="AG297" i="1"/>
  <c r="Y297" i="1"/>
  <c r="X297" i="1"/>
  <c r="P297" i="1"/>
  <c r="J297" i="1"/>
  <c r="H297" i="1"/>
  <c r="AY296" i="1"/>
  <c r="AX296" i="1"/>
  <c r="AV296" i="1"/>
  <c r="AU296" i="1"/>
  <c r="AS296" i="1"/>
  <c r="AL296" i="1"/>
  <c r="AG296" i="1"/>
  <c r="J296" i="1" s="1"/>
  <c r="Y296" i="1"/>
  <c r="W296" i="1" s="1"/>
  <c r="X296" i="1"/>
  <c r="P296" i="1"/>
  <c r="I296" i="1"/>
  <c r="H296" i="1" s="1"/>
  <c r="AA296" i="1" s="1"/>
  <c r="AY295" i="1"/>
  <c r="S295" i="1" s="1"/>
  <c r="AX295" i="1"/>
  <c r="AV295" i="1"/>
  <c r="AW295" i="1" s="1"/>
  <c r="AU295" i="1"/>
  <c r="AS295" i="1"/>
  <c r="AL295" i="1"/>
  <c r="I295" i="1" s="1"/>
  <c r="AG295" i="1"/>
  <c r="J295" i="1" s="1"/>
  <c r="Y295" i="1"/>
  <c r="X295" i="1"/>
  <c r="W295" i="1" s="1"/>
  <c r="P295" i="1"/>
  <c r="H295" i="1"/>
  <c r="AY294" i="1"/>
  <c r="AX294" i="1"/>
  <c r="AV294" i="1"/>
  <c r="AU294" i="1"/>
  <c r="AS294" i="1" s="1"/>
  <c r="AL294" i="1"/>
  <c r="I294" i="1" s="1"/>
  <c r="H294" i="1" s="1"/>
  <c r="AG294" i="1"/>
  <c r="J294" i="1" s="1"/>
  <c r="Y294" i="1"/>
  <c r="X294" i="1"/>
  <c r="W294" i="1" s="1"/>
  <c r="S294" i="1"/>
  <c r="P294" i="1"/>
  <c r="AY293" i="1"/>
  <c r="AX293" i="1"/>
  <c r="AV293" i="1"/>
  <c r="S293" i="1" s="1"/>
  <c r="AU293" i="1"/>
  <c r="AS293" i="1" s="1"/>
  <c r="AT293" i="1"/>
  <c r="AL293" i="1"/>
  <c r="I293" i="1" s="1"/>
  <c r="H293" i="1" s="1"/>
  <c r="AG293" i="1"/>
  <c r="Y293" i="1"/>
  <c r="X293" i="1"/>
  <c r="W293" i="1" s="1"/>
  <c r="P293" i="1"/>
  <c r="J293" i="1"/>
  <c r="AY292" i="1"/>
  <c r="AX292" i="1"/>
  <c r="AV292" i="1"/>
  <c r="AW292" i="1" s="1"/>
  <c r="AU292" i="1"/>
  <c r="AS292" i="1" s="1"/>
  <c r="AL292" i="1"/>
  <c r="I292" i="1" s="1"/>
  <c r="H292" i="1" s="1"/>
  <c r="AA292" i="1" s="1"/>
  <c r="AG292" i="1"/>
  <c r="J292" i="1" s="1"/>
  <c r="Y292" i="1"/>
  <c r="X292" i="1"/>
  <c r="P292" i="1"/>
  <c r="N292" i="1"/>
  <c r="AY291" i="1"/>
  <c r="AX291" i="1"/>
  <c r="AV291" i="1"/>
  <c r="S291" i="1" s="1"/>
  <c r="AU291" i="1"/>
  <c r="AS291" i="1"/>
  <c r="AL291" i="1"/>
  <c r="I291" i="1" s="1"/>
  <c r="H291" i="1" s="1"/>
  <c r="AA291" i="1" s="1"/>
  <c r="AG291" i="1"/>
  <c r="J291" i="1" s="1"/>
  <c r="Y291" i="1"/>
  <c r="X291" i="1"/>
  <c r="P291" i="1"/>
  <c r="AY290" i="1"/>
  <c r="S290" i="1" s="1"/>
  <c r="AX290" i="1"/>
  <c r="AV290" i="1"/>
  <c r="AU290" i="1"/>
  <c r="AS290" i="1" s="1"/>
  <c r="N290" i="1" s="1"/>
  <c r="AL290" i="1"/>
  <c r="I290" i="1" s="1"/>
  <c r="H290" i="1" s="1"/>
  <c r="AG290" i="1"/>
  <c r="Y290" i="1"/>
  <c r="X290" i="1"/>
  <c r="W290" i="1" s="1"/>
  <c r="P290" i="1"/>
  <c r="J290" i="1"/>
  <c r="AY289" i="1"/>
  <c r="AX289" i="1"/>
  <c r="AV289" i="1"/>
  <c r="S289" i="1" s="1"/>
  <c r="AU289" i="1"/>
  <c r="AS289" i="1" s="1"/>
  <c r="AL289" i="1"/>
  <c r="I289" i="1" s="1"/>
  <c r="H289" i="1" s="1"/>
  <c r="AG289" i="1"/>
  <c r="J289" i="1" s="1"/>
  <c r="Y289" i="1"/>
  <c r="X289" i="1"/>
  <c r="P289" i="1"/>
  <c r="AY288" i="1"/>
  <c r="AX288" i="1"/>
  <c r="AV288" i="1"/>
  <c r="S288" i="1" s="1"/>
  <c r="AU288" i="1"/>
  <c r="AS288" i="1" s="1"/>
  <c r="AL288" i="1"/>
  <c r="AG288" i="1"/>
  <c r="J288" i="1" s="1"/>
  <c r="Y288" i="1"/>
  <c r="X288" i="1"/>
  <c r="W288" i="1" s="1"/>
  <c r="P288" i="1"/>
  <c r="I288" i="1"/>
  <c r="H288" i="1" s="1"/>
  <c r="AA288" i="1" s="1"/>
  <c r="AY287" i="1"/>
  <c r="S287" i="1" s="1"/>
  <c r="AX287" i="1"/>
  <c r="AW287" i="1" s="1"/>
  <c r="AV287" i="1"/>
  <c r="AU287" i="1"/>
  <c r="AS287" i="1"/>
  <c r="AL287" i="1"/>
  <c r="AG287" i="1"/>
  <c r="J287" i="1" s="1"/>
  <c r="Y287" i="1"/>
  <c r="X287" i="1"/>
  <c r="W287" i="1" s="1"/>
  <c r="P287" i="1"/>
  <c r="I287" i="1"/>
  <c r="H287" i="1" s="1"/>
  <c r="AY286" i="1"/>
  <c r="AX286" i="1"/>
  <c r="AV286" i="1"/>
  <c r="AW286" i="1" s="1"/>
  <c r="AU286" i="1"/>
  <c r="AS286" i="1" s="1"/>
  <c r="AL286" i="1"/>
  <c r="I286" i="1" s="1"/>
  <c r="H286" i="1" s="1"/>
  <c r="AA286" i="1" s="1"/>
  <c r="AG286" i="1"/>
  <c r="J286" i="1" s="1"/>
  <c r="Y286" i="1"/>
  <c r="X286" i="1"/>
  <c r="P286" i="1"/>
  <c r="AY285" i="1"/>
  <c r="AX285" i="1"/>
  <c r="AW285" i="1" s="1"/>
  <c r="AV285" i="1"/>
  <c r="AU285" i="1"/>
  <c r="AS285" i="1" s="1"/>
  <c r="AL285" i="1"/>
  <c r="I285" i="1" s="1"/>
  <c r="H285" i="1" s="1"/>
  <c r="AG285" i="1"/>
  <c r="AE285" i="1"/>
  <c r="AA285" i="1"/>
  <c r="Y285" i="1"/>
  <c r="X285" i="1"/>
  <c r="P285" i="1"/>
  <c r="J285" i="1"/>
  <c r="AY284" i="1"/>
  <c r="AX284" i="1"/>
  <c r="AV284" i="1"/>
  <c r="AU284" i="1"/>
  <c r="AS284" i="1" s="1"/>
  <c r="AL284" i="1"/>
  <c r="AG284" i="1"/>
  <c r="J284" i="1" s="1"/>
  <c r="AE284" i="1"/>
  <c r="Y284" i="1"/>
  <c r="X284" i="1"/>
  <c r="P284" i="1"/>
  <c r="N284" i="1"/>
  <c r="I284" i="1"/>
  <c r="H284" i="1" s="1"/>
  <c r="AA284" i="1" s="1"/>
  <c r="AY283" i="1"/>
  <c r="AX283" i="1"/>
  <c r="AV283" i="1"/>
  <c r="AU283" i="1"/>
  <c r="AS283" i="1"/>
  <c r="K283" i="1" s="1"/>
  <c r="AL283" i="1"/>
  <c r="I283" i="1" s="1"/>
  <c r="H283" i="1" s="1"/>
  <c r="AG283" i="1"/>
  <c r="Y283" i="1"/>
  <c r="W283" i="1" s="1"/>
  <c r="X283" i="1"/>
  <c r="P283" i="1"/>
  <c r="J283" i="1"/>
  <c r="AY282" i="1"/>
  <c r="S282" i="1" s="1"/>
  <c r="AX282" i="1"/>
  <c r="AV282" i="1"/>
  <c r="AU282" i="1"/>
  <c r="AS282" i="1"/>
  <c r="K282" i="1" s="1"/>
  <c r="AL282" i="1"/>
  <c r="I282" i="1" s="1"/>
  <c r="H282" i="1" s="1"/>
  <c r="AG282" i="1"/>
  <c r="Y282" i="1"/>
  <c r="X282" i="1"/>
  <c r="P282" i="1"/>
  <c r="J282" i="1"/>
  <c r="AY281" i="1"/>
  <c r="AX281" i="1"/>
  <c r="AV281" i="1"/>
  <c r="AU281" i="1"/>
  <c r="AS281" i="1" s="1"/>
  <c r="AT281" i="1" s="1"/>
  <c r="AL281" i="1"/>
  <c r="I281" i="1" s="1"/>
  <c r="AG281" i="1"/>
  <c r="J281" i="1" s="1"/>
  <c r="AA281" i="1"/>
  <c r="Y281" i="1"/>
  <c r="W281" i="1" s="1"/>
  <c r="X281" i="1"/>
  <c r="P281" i="1"/>
  <c r="H281" i="1"/>
  <c r="AY280" i="1"/>
  <c r="AX280" i="1"/>
  <c r="AV280" i="1"/>
  <c r="AU280" i="1"/>
  <c r="AS280" i="1" s="1"/>
  <c r="AL280" i="1"/>
  <c r="I280" i="1" s="1"/>
  <c r="H280" i="1" s="1"/>
  <c r="AG280" i="1"/>
  <c r="Y280" i="1"/>
  <c r="X280" i="1"/>
  <c r="W280" i="1" s="1"/>
  <c r="P280" i="1"/>
  <c r="J280" i="1"/>
  <c r="AY279" i="1"/>
  <c r="AX279" i="1"/>
  <c r="AW279" i="1"/>
  <c r="AV279" i="1"/>
  <c r="AU279" i="1"/>
  <c r="AS279" i="1"/>
  <c r="AL279" i="1"/>
  <c r="AG279" i="1"/>
  <c r="Y279" i="1"/>
  <c r="X279" i="1"/>
  <c r="W279" i="1" s="1"/>
  <c r="S279" i="1"/>
  <c r="P279" i="1"/>
  <c r="J279" i="1"/>
  <c r="I279" i="1"/>
  <c r="H279" i="1" s="1"/>
  <c r="AY278" i="1"/>
  <c r="AX278" i="1"/>
  <c r="AV278" i="1"/>
  <c r="AW278" i="1" s="1"/>
  <c r="AU278" i="1"/>
  <c r="AS278" i="1"/>
  <c r="N278" i="1" s="1"/>
  <c r="AL278" i="1"/>
  <c r="I278" i="1" s="1"/>
  <c r="H278" i="1" s="1"/>
  <c r="AG278" i="1"/>
  <c r="J278" i="1" s="1"/>
  <c r="Y278" i="1"/>
  <c r="X278" i="1"/>
  <c r="W278" i="1" s="1"/>
  <c r="P278" i="1"/>
  <c r="K278" i="1"/>
  <c r="AY277" i="1"/>
  <c r="S277" i="1" s="1"/>
  <c r="AX277" i="1"/>
  <c r="AV277" i="1"/>
  <c r="AU277" i="1"/>
  <c r="AS277" i="1" s="1"/>
  <c r="AL277" i="1"/>
  <c r="I277" i="1" s="1"/>
  <c r="H277" i="1" s="1"/>
  <c r="AG277" i="1"/>
  <c r="AA277" i="1"/>
  <c r="Y277" i="1"/>
  <c r="X277" i="1"/>
  <c r="W277" i="1" s="1"/>
  <c r="P277" i="1"/>
  <c r="J277" i="1"/>
  <c r="AY276" i="1"/>
  <c r="AX276" i="1"/>
  <c r="AW276" i="1" s="1"/>
  <c r="AV276" i="1"/>
  <c r="AU276" i="1"/>
  <c r="AS276" i="1" s="1"/>
  <c r="AT276" i="1"/>
  <c r="AL276" i="1"/>
  <c r="AG276" i="1"/>
  <c r="J276" i="1" s="1"/>
  <c r="AE276" i="1"/>
  <c r="Y276" i="1"/>
  <c r="X276" i="1"/>
  <c r="P276" i="1"/>
  <c r="N276" i="1"/>
  <c r="I276" i="1"/>
  <c r="H276" i="1"/>
  <c r="AA276" i="1" s="1"/>
  <c r="AY275" i="1"/>
  <c r="AX275" i="1"/>
  <c r="AV275" i="1"/>
  <c r="AU275" i="1"/>
  <c r="AS275" i="1"/>
  <c r="AT275" i="1" s="1"/>
  <c r="AL275" i="1"/>
  <c r="AG275" i="1"/>
  <c r="J275" i="1" s="1"/>
  <c r="AF275" i="1"/>
  <c r="AE275" i="1"/>
  <c r="Y275" i="1"/>
  <c r="X275" i="1"/>
  <c r="W275" i="1" s="1"/>
  <c r="P275" i="1"/>
  <c r="N275" i="1"/>
  <c r="K275" i="1"/>
  <c r="I275" i="1"/>
  <c r="H275" i="1"/>
  <c r="AA275" i="1" s="1"/>
  <c r="AY274" i="1"/>
  <c r="S274" i="1" s="1"/>
  <c r="AX274" i="1"/>
  <c r="AW274" i="1" s="1"/>
  <c r="AV274" i="1"/>
  <c r="AU274" i="1"/>
  <c r="AS274" i="1"/>
  <c r="K274" i="1" s="1"/>
  <c r="AL274" i="1"/>
  <c r="AG274" i="1"/>
  <c r="J274" i="1" s="1"/>
  <c r="AF274" i="1"/>
  <c r="Y274" i="1"/>
  <c r="X274" i="1"/>
  <c r="P274" i="1"/>
  <c r="I274" i="1"/>
  <c r="H274" i="1" s="1"/>
  <c r="AY273" i="1"/>
  <c r="AX273" i="1"/>
  <c r="AV273" i="1"/>
  <c r="AU273" i="1"/>
  <c r="AS273" i="1" s="1"/>
  <c r="AL273" i="1"/>
  <c r="I273" i="1" s="1"/>
  <c r="H273" i="1" s="1"/>
  <c r="AG273" i="1"/>
  <c r="J273" i="1" s="1"/>
  <c r="Y273" i="1"/>
  <c r="X273" i="1"/>
  <c r="W273" i="1" s="1"/>
  <c r="S273" i="1"/>
  <c r="P273" i="1"/>
  <c r="AY272" i="1"/>
  <c r="AX272" i="1"/>
  <c r="AV272" i="1"/>
  <c r="AU272" i="1"/>
  <c r="AS272" i="1" s="1"/>
  <c r="AT272" i="1"/>
  <c r="AL272" i="1"/>
  <c r="AG272" i="1"/>
  <c r="J272" i="1" s="1"/>
  <c r="Y272" i="1"/>
  <c r="X272" i="1"/>
  <c r="W272" i="1"/>
  <c r="P272" i="1"/>
  <c r="N272" i="1"/>
  <c r="I272" i="1"/>
  <c r="H272" i="1" s="1"/>
  <c r="AA272" i="1" s="1"/>
  <c r="AY271" i="1"/>
  <c r="AX271" i="1"/>
  <c r="AV271" i="1"/>
  <c r="AU271" i="1"/>
  <c r="AS271" i="1"/>
  <c r="AL271" i="1"/>
  <c r="I271" i="1" s="1"/>
  <c r="H271" i="1" s="1"/>
  <c r="AG271" i="1"/>
  <c r="J271" i="1" s="1"/>
  <c r="Y271" i="1"/>
  <c r="X271" i="1"/>
  <c r="W271" i="1"/>
  <c r="P271" i="1"/>
  <c r="K271" i="1"/>
  <c r="AY270" i="1"/>
  <c r="AX270" i="1"/>
  <c r="AV270" i="1"/>
  <c r="AW270" i="1" s="1"/>
  <c r="AU270" i="1"/>
  <c r="AS270" i="1"/>
  <c r="AL270" i="1"/>
  <c r="I270" i="1" s="1"/>
  <c r="H270" i="1" s="1"/>
  <c r="AA270" i="1" s="1"/>
  <c r="AG270" i="1"/>
  <c r="J270" i="1" s="1"/>
  <c r="Y270" i="1"/>
  <c r="X270" i="1"/>
  <c r="W270" i="1" s="1"/>
  <c r="S270" i="1"/>
  <c r="P270" i="1"/>
  <c r="AY269" i="1"/>
  <c r="AX269" i="1"/>
  <c r="AV269" i="1"/>
  <c r="AU269" i="1"/>
  <c r="AS269" i="1" s="1"/>
  <c r="AT269" i="1" s="1"/>
  <c r="AL269" i="1"/>
  <c r="I269" i="1" s="1"/>
  <c r="H269" i="1" s="1"/>
  <c r="AG269" i="1"/>
  <c r="AA269" i="1"/>
  <c r="Y269" i="1"/>
  <c r="X269" i="1"/>
  <c r="W269" i="1"/>
  <c r="P269" i="1"/>
  <c r="J269" i="1"/>
  <c r="AY268" i="1"/>
  <c r="AX268" i="1"/>
  <c r="AV268" i="1"/>
  <c r="AU268" i="1"/>
  <c r="AS268" i="1" s="1"/>
  <c r="AE268" i="1" s="1"/>
  <c r="AL268" i="1"/>
  <c r="AG268" i="1"/>
  <c r="J268" i="1" s="1"/>
  <c r="Y268" i="1"/>
  <c r="X268" i="1"/>
  <c r="W268" i="1" s="1"/>
  <c r="P268" i="1"/>
  <c r="N268" i="1"/>
  <c r="I268" i="1"/>
  <c r="H268" i="1"/>
  <c r="AA268" i="1" s="1"/>
  <c r="AY267" i="1"/>
  <c r="AX267" i="1"/>
  <c r="AV267" i="1"/>
  <c r="S267" i="1" s="1"/>
  <c r="AU267" i="1"/>
  <c r="AS267" i="1"/>
  <c r="AL267" i="1"/>
  <c r="AG267" i="1"/>
  <c r="J267" i="1" s="1"/>
  <c r="Y267" i="1"/>
  <c r="X267" i="1"/>
  <c r="P267" i="1"/>
  <c r="I267" i="1"/>
  <c r="H267" i="1"/>
  <c r="AA267" i="1" s="1"/>
  <c r="AY266" i="1"/>
  <c r="AX266" i="1"/>
  <c r="AV266" i="1"/>
  <c r="S266" i="1" s="1"/>
  <c r="AU266" i="1"/>
  <c r="AS266" i="1" s="1"/>
  <c r="AL266" i="1"/>
  <c r="I266" i="1" s="1"/>
  <c r="H266" i="1" s="1"/>
  <c r="AG266" i="1"/>
  <c r="Y266" i="1"/>
  <c r="X266" i="1"/>
  <c r="W266" i="1" s="1"/>
  <c r="P266" i="1"/>
  <c r="J266" i="1"/>
  <c r="AY265" i="1"/>
  <c r="AX265" i="1"/>
  <c r="AV265" i="1"/>
  <c r="AU265" i="1"/>
  <c r="AS265" i="1"/>
  <c r="AL265" i="1"/>
  <c r="I265" i="1" s="1"/>
  <c r="H265" i="1" s="1"/>
  <c r="AG265" i="1"/>
  <c r="J265" i="1" s="1"/>
  <c r="Y265" i="1"/>
  <c r="X265" i="1"/>
  <c r="W265" i="1"/>
  <c r="S265" i="1"/>
  <c r="P265" i="1"/>
  <c r="AY264" i="1"/>
  <c r="AX264" i="1"/>
  <c r="AV264" i="1"/>
  <c r="AU264" i="1"/>
  <c r="AS264" i="1" s="1"/>
  <c r="AT264" i="1"/>
  <c r="AL264" i="1"/>
  <c r="AG264" i="1"/>
  <c r="J264" i="1" s="1"/>
  <c r="AE264" i="1"/>
  <c r="Y264" i="1"/>
  <c r="X264" i="1"/>
  <c r="W264" i="1" s="1"/>
  <c r="P264" i="1"/>
  <c r="N264" i="1"/>
  <c r="I264" i="1"/>
  <c r="H264" i="1"/>
  <c r="AY263" i="1"/>
  <c r="AX263" i="1"/>
  <c r="AV263" i="1"/>
  <c r="AU263" i="1"/>
  <c r="AS263" i="1" s="1"/>
  <c r="AL263" i="1"/>
  <c r="I263" i="1" s="1"/>
  <c r="H263" i="1" s="1"/>
  <c r="AG263" i="1"/>
  <c r="J263" i="1" s="1"/>
  <c r="AF263" i="1"/>
  <c r="AE263" i="1"/>
  <c r="Y263" i="1"/>
  <c r="X263" i="1"/>
  <c r="P263" i="1"/>
  <c r="AY262" i="1"/>
  <c r="S262" i="1" s="1"/>
  <c r="AX262" i="1"/>
  <c r="AV262" i="1"/>
  <c r="AU262" i="1"/>
  <c r="AS262" i="1"/>
  <c r="K262" i="1" s="1"/>
  <c r="AL262" i="1"/>
  <c r="AG262" i="1"/>
  <c r="AA262" i="1"/>
  <c r="Y262" i="1"/>
  <c r="X262" i="1"/>
  <c r="P262" i="1"/>
  <c r="J262" i="1"/>
  <c r="I262" i="1"/>
  <c r="H262" i="1" s="1"/>
  <c r="AY261" i="1"/>
  <c r="AX261" i="1"/>
  <c r="AV261" i="1"/>
  <c r="AW261" i="1" s="1"/>
  <c r="AU261" i="1"/>
  <c r="AS261" i="1"/>
  <c r="N261" i="1" s="1"/>
  <c r="AL261" i="1"/>
  <c r="I261" i="1" s="1"/>
  <c r="H261" i="1" s="1"/>
  <c r="AG261" i="1"/>
  <c r="Y261" i="1"/>
  <c r="X261" i="1"/>
  <c r="P261" i="1"/>
  <c r="J261" i="1"/>
  <c r="AY260" i="1"/>
  <c r="AX260" i="1"/>
  <c r="AW260" i="1"/>
  <c r="AV260" i="1"/>
  <c r="AU260" i="1"/>
  <c r="AS260" i="1" s="1"/>
  <c r="AL260" i="1"/>
  <c r="I260" i="1" s="1"/>
  <c r="H260" i="1" s="1"/>
  <c r="AG260" i="1"/>
  <c r="J260" i="1" s="1"/>
  <c r="AF260" i="1"/>
  <c r="Y260" i="1"/>
  <c r="X260" i="1"/>
  <c r="P260" i="1"/>
  <c r="AY259" i="1"/>
  <c r="AX259" i="1"/>
  <c r="AV259" i="1"/>
  <c r="AW259" i="1" s="1"/>
  <c r="AU259" i="1"/>
  <c r="AS259" i="1"/>
  <c r="AT259" i="1" s="1"/>
  <c r="AL259" i="1"/>
  <c r="I259" i="1" s="1"/>
  <c r="AG259" i="1"/>
  <c r="AF259" i="1"/>
  <c r="AE259" i="1"/>
  <c r="Y259" i="1"/>
  <c r="X259" i="1"/>
  <c r="W259" i="1" s="1"/>
  <c r="P259" i="1"/>
  <c r="J259" i="1"/>
  <c r="H259" i="1"/>
  <c r="AY258" i="1"/>
  <c r="S258" i="1" s="1"/>
  <c r="AX258" i="1"/>
  <c r="AV258" i="1"/>
  <c r="AU258" i="1"/>
  <c r="AS258" i="1" s="1"/>
  <c r="AL258" i="1"/>
  <c r="AG258" i="1"/>
  <c r="J258" i="1" s="1"/>
  <c r="AF258" i="1"/>
  <c r="Y258" i="1"/>
  <c r="X258" i="1"/>
  <c r="W258" i="1" s="1"/>
  <c r="P258" i="1"/>
  <c r="I258" i="1"/>
  <c r="H258" i="1" s="1"/>
  <c r="AA258" i="1" s="1"/>
  <c r="AY257" i="1"/>
  <c r="AX257" i="1"/>
  <c r="AV257" i="1"/>
  <c r="AW257" i="1" s="1"/>
  <c r="AU257" i="1"/>
  <c r="AS257" i="1"/>
  <c r="AL257" i="1"/>
  <c r="AG257" i="1"/>
  <c r="Y257" i="1"/>
  <c r="X257" i="1"/>
  <c r="W257" i="1"/>
  <c r="S257" i="1"/>
  <c r="P257" i="1"/>
  <c r="J257" i="1"/>
  <c r="I257" i="1"/>
  <c r="H257" i="1"/>
  <c r="AA257" i="1" s="1"/>
  <c r="AY256" i="1"/>
  <c r="AX256" i="1"/>
  <c r="AV256" i="1"/>
  <c r="AW256" i="1" s="1"/>
  <c r="AU256" i="1"/>
  <c r="AS256" i="1"/>
  <c r="AL256" i="1"/>
  <c r="I256" i="1" s="1"/>
  <c r="H256" i="1" s="1"/>
  <c r="AA256" i="1" s="1"/>
  <c r="AG256" i="1"/>
  <c r="J256" i="1" s="1"/>
  <c r="Y256" i="1"/>
  <c r="X256" i="1"/>
  <c r="P256" i="1"/>
  <c r="AY255" i="1"/>
  <c r="AX255" i="1"/>
  <c r="AV255" i="1"/>
  <c r="AW255" i="1" s="1"/>
  <c r="AU255" i="1"/>
  <c r="AS255" i="1" s="1"/>
  <c r="AL255" i="1"/>
  <c r="AG255" i="1"/>
  <c r="J255" i="1" s="1"/>
  <c r="AE255" i="1"/>
  <c r="Y255" i="1"/>
  <c r="W255" i="1" s="1"/>
  <c r="X255" i="1"/>
  <c r="P255" i="1"/>
  <c r="I255" i="1"/>
  <c r="H255" i="1" s="1"/>
  <c r="AA255" i="1" s="1"/>
  <c r="AY254" i="1"/>
  <c r="AX254" i="1"/>
  <c r="AW254" i="1"/>
  <c r="AV254" i="1"/>
  <c r="AU254" i="1"/>
  <c r="AS254" i="1" s="1"/>
  <c r="N254" i="1" s="1"/>
  <c r="AL254" i="1"/>
  <c r="I254" i="1" s="1"/>
  <c r="H254" i="1" s="1"/>
  <c r="AA254" i="1" s="1"/>
  <c r="AG254" i="1"/>
  <c r="J254" i="1" s="1"/>
  <c r="AE254" i="1"/>
  <c r="Y254" i="1"/>
  <c r="W254" i="1" s="1"/>
  <c r="X254" i="1"/>
  <c r="P254" i="1"/>
  <c r="AY253" i="1"/>
  <c r="AX253" i="1"/>
  <c r="AV253" i="1"/>
  <c r="S253" i="1" s="1"/>
  <c r="AU253" i="1"/>
  <c r="AS253" i="1" s="1"/>
  <c r="AL253" i="1"/>
  <c r="AG253" i="1"/>
  <c r="J253" i="1" s="1"/>
  <c r="Y253" i="1"/>
  <c r="X253" i="1"/>
  <c r="W253" i="1" s="1"/>
  <c r="P253" i="1"/>
  <c r="I253" i="1"/>
  <c r="H253" i="1" s="1"/>
  <c r="AY252" i="1"/>
  <c r="AX252" i="1"/>
  <c r="AV252" i="1"/>
  <c r="AW252" i="1" s="1"/>
  <c r="AU252" i="1"/>
  <c r="AS252" i="1"/>
  <c r="AL252" i="1"/>
  <c r="AG252" i="1"/>
  <c r="J252" i="1" s="1"/>
  <c r="Y252" i="1"/>
  <c r="X252" i="1"/>
  <c r="P252" i="1"/>
  <c r="I252" i="1"/>
  <c r="H252" i="1" s="1"/>
  <c r="AA252" i="1" s="1"/>
  <c r="AY251" i="1"/>
  <c r="S251" i="1" s="1"/>
  <c r="AX251" i="1"/>
  <c r="AW251" i="1"/>
  <c r="AV251" i="1"/>
  <c r="AU251" i="1"/>
  <c r="AS251" i="1"/>
  <c r="K251" i="1" s="1"/>
  <c r="AL251" i="1"/>
  <c r="I251" i="1" s="1"/>
  <c r="H251" i="1" s="1"/>
  <c r="AA251" i="1" s="1"/>
  <c r="AG251" i="1"/>
  <c r="J251" i="1" s="1"/>
  <c r="AE251" i="1"/>
  <c r="Y251" i="1"/>
  <c r="X251" i="1"/>
  <c r="W251" i="1"/>
  <c r="T251" i="1"/>
  <c r="U251" i="1" s="1"/>
  <c r="AC251" i="1" s="1"/>
  <c r="P251" i="1"/>
  <c r="AY250" i="1"/>
  <c r="AX250" i="1"/>
  <c r="AW250" i="1"/>
  <c r="AV250" i="1"/>
  <c r="AU250" i="1"/>
  <c r="AS250" i="1" s="1"/>
  <c r="AE250" i="1" s="1"/>
  <c r="AL250" i="1"/>
  <c r="AG250" i="1"/>
  <c r="J250" i="1" s="1"/>
  <c r="Y250" i="1"/>
  <c r="X250" i="1"/>
  <c r="W250" i="1"/>
  <c r="P250" i="1"/>
  <c r="I250" i="1"/>
  <c r="H250" i="1" s="1"/>
  <c r="AA250" i="1" s="1"/>
  <c r="AY249" i="1"/>
  <c r="S249" i="1" s="1"/>
  <c r="AX249" i="1"/>
  <c r="AW249" i="1" s="1"/>
  <c r="AV249" i="1"/>
  <c r="AU249" i="1"/>
  <c r="AS249" i="1"/>
  <c r="AE249" i="1" s="1"/>
  <c r="AL249" i="1"/>
  <c r="I249" i="1" s="1"/>
  <c r="H249" i="1" s="1"/>
  <c r="AA249" i="1" s="1"/>
  <c r="AG249" i="1"/>
  <c r="J249" i="1" s="1"/>
  <c r="AF249" i="1"/>
  <c r="Y249" i="1"/>
  <c r="X249" i="1"/>
  <c r="P249" i="1"/>
  <c r="K249" i="1"/>
  <c r="AY248" i="1"/>
  <c r="AX248" i="1"/>
  <c r="AV248" i="1"/>
  <c r="AW248" i="1" s="1"/>
  <c r="AU248" i="1"/>
  <c r="AS248" i="1" s="1"/>
  <c r="AL248" i="1"/>
  <c r="I248" i="1" s="1"/>
  <c r="H248" i="1" s="1"/>
  <c r="AG248" i="1"/>
  <c r="J248" i="1" s="1"/>
  <c r="Y248" i="1"/>
  <c r="W248" i="1" s="1"/>
  <c r="X248" i="1"/>
  <c r="S248" i="1"/>
  <c r="P248" i="1"/>
  <c r="AY247" i="1"/>
  <c r="AX247" i="1"/>
  <c r="AW247" i="1"/>
  <c r="AV247" i="1"/>
  <c r="S247" i="1" s="1"/>
  <c r="AU247" i="1"/>
  <c r="AS247" i="1" s="1"/>
  <c r="AL247" i="1"/>
  <c r="I247" i="1" s="1"/>
  <c r="H247" i="1" s="1"/>
  <c r="AG247" i="1"/>
  <c r="J247" i="1" s="1"/>
  <c r="Y247" i="1"/>
  <c r="X247" i="1"/>
  <c r="W247" i="1" s="1"/>
  <c r="T247" i="1"/>
  <c r="U247" i="1" s="1"/>
  <c r="P247" i="1"/>
  <c r="AY246" i="1"/>
  <c r="AX246" i="1"/>
  <c r="AV246" i="1"/>
  <c r="S246" i="1" s="1"/>
  <c r="AU246" i="1"/>
  <c r="AS246" i="1" s="1"/>
  <c r="AE246" i="1" s="1"/>
  <c r="AL246" i="1"/>
  <c r="AG246" i="1"/>
  <c r="J246" i="1" s="1"/>
  <c r="Y246" i="1"/>
  <c r="X246" i="1"/>
  <c r="W246" i="1"/>
  <c r="P246" i="1"/>
  <c r="I246" i="1"/>
  <c r="H246" i="1" s="1"/>
  <c r="AY245" i="1"/>
  <c r="S245" i="1" s="1"/>
  <c r="AX245" i="1"/>
  <c r="AW245" i="1" s="1"/>
  <c r="AV245" i="1"/>
  <c r="AU245" i="1"/>
  <c r="AS245" i="1"/>
  <c r="AE245" i="1" s="1"/>
  <c r="AL245" i="1"/>
  <c r="I245" i="1" s="1"/>
  <c r="H245" i="1" s="1"/>
  <c r="AG245" i="1"/>
  <c r="J245" i="1" s="1"/>
  <c r="AF245" i="1"/>
  <c r="Y245" i="1"/>
  <c r="X245" i="1"/>
  <c r="P245" i="1"/>
  <c r="K245" i="1"/>
  <c r="AY244" i="1"/>
  <c r="AX244" i="1"/>
  <c r="AV244" i="1"/>
  <c r="AU244" i="1"/>
  <c r="AS244" i="1" s="1"/>
  <c r="AL244" i="1"/>
  <c r="I244" i="1" s="1"/>
  <c r="H244" i="1" s="1"/>
  <c r="AG244" i="1"/>
  <c r="Y244" i="1"/>
  <c r="X244" i="1"/>
  <c r="S244" i="1"/>
  <c r="P244" i="1"/>
  <c r="J244" i="1"/>
  <c r="AY243" i="1"/>
  <c r="AX243" i="1"/>
  <c r="AV243" i="1"/>
  <c r="AW243" i="1" s="1"/>
  <c r="AU243" i="1"/>
  <c r="AS243" i="1" s="1"/>
  <c r="AL243" i="1"/>
  <c r="I243" i="1" s="1"/>
  <c r="H243" i="1" s="1"/>
  <c r="AG243" i="1"/>
  <c r="Y243" i="1"/>
  <c r="W243" i="1" s="1"/>
  <c r="X243" i="1"/>
  <c r="S243" i="1"/>
  <c r="P243" i="1"/>
  <c r="J243" i="1"/>
  <c r="AY242" i="1"/>
  <c r="AX242" i="1"/>
  <c r="AV242" i="1"/>
  <c r="AU242" i="1"/>
  <c r="AS242" i="1" s="1"/>
  <c r="AL242" i="1"/>
  <c r="AG242" i="1"/>
  <c r="J242" i="1" s="1"/>
  <c r="Y242" i="1"/>
  <c r="X242" i="1"/>
  <c r="P242" i="1"/>
  <c r="N242" i="1"/>
  <c r="I242" i="1"/>
  <c r="H242" i="1" s="1"/>
  <c r="AY241" i="1"/>
  <c r="AX241" i="1"/>
  <c r="AW241" i="1"/>
  <c r="AV241" i="1"/>
  <c r="AU241" i="1"/>
  <c r="AS241" i="1" s="1"/>
  <c r="AL241" i="1"/>
  <c r="AG241" i="1"/>
  <c r="Y241" i="1"/>
  <c r="X241" i="1"/>
  <c r="W241" i="1" s="1"/>
  <c r="S241" i="1"/>
  <c r="P241" i="1"/>
  <c r="J241" i="1"/>
  <c r="I241" i="1"/>
  <c r="H241" i="1" s="1"/>
  <c r="AY240" i="1"/>
  <c r="AX240" i="1"/>
  <c r="AV240" i="1"/>
  <c r="AU240" i="1"/>
  <c r="AS240" i="1" s="1"/>
  <c r="AL240" i="1"/>
  <c r="I240" i="1" s="1"/>
  <c r="H240" i="1" s="1"/>
  <c r="AG240" i="1"/>
  <c r="J240" i="1" s="1"/>
  <c r="Y240" i="1"/>
  <c r="X240" i="1"/>
  <c r="S240" i="1"/>
  <c r="P240" i="1"/>
  <c r="AY239" i="1"/>
  <c r="AX239" i="1"/>
  <c r="AV239" i="1"/>
  <c r="AU239" i="1"/>
  <c r="AS239" i="1" s="1"/>
  <c r="AE239" i="1" s="1"/>
  <c r="AL239" i="1"/>
  <c r="AG239" i="1"/>
  <c r="Y239" i="1"/>
  <c r="X239" i="1"/>
  <c r="W239" i="1" s="1"/>
  <c r="P239" i="1"/>
  <c r="K239" i="1"/>
  <c r="J239" i="1"/>
  <c r="I239" i="1"/>
  <c r="H239" i="1" s="1"/>
  <c r="AY238" i="1"/>
  <c r="AX238" i="1"/>
  <c r="AV238" i="1"/>
  <c r="AU238" i="1"/>
  <c r="AS238" i="1" s="1"/>
  <c r="N238" i="1" s="1"/>
  <c r="AL238" i="1"/>
  <c r="I238" i="1" s="1"/>
  <c r="H238" i="1" s="1"/>
  <c r="AG238" i="1"/>
  <c r="J238" i="1" s="1"/>
  <c r="Y238" i="1"/>
  <c r="X238" i="1"/>
  <c r="P238" i="1"/>
  <c r="AY237" i="1"/>
  <c r="AX237" i="1"/>
  <c r="AV237" i="1"/>
  <c r="S237" i="1" s="1"/>
  <c r="AU237" i="1"/>
  <c r="AS237" i="1" s="1"/>
  <c r="AL237" i="1"/>
  <c r="AG237" i="1"/>
  <c r="J237" i="1" s="1"/>
  <c r="Y237" i="1"/>
  <c r="X237" i="1"/>
  <c r="W237" i="1" s="1"/>
  <c r="P237" i="1"/>
  <c r="I237" i="1"/>
  <c r="H237" i="1" s="1"/>
  <c r="AY236" i="1"/>
  <c r="S236" i="1" s="1"/>
  <c r="AX236" i="1"/>
  <c r="AV236" i="1"/>
  <c r="AU236" i="1"/>
  <c r="AS236" i="1"/>
  <c r="AF236" i="1" s="1"/>
  <c r="AL236" i="1"/>
  <c r="I236" i="1" s="1"/>
  <c r="H236" i="1" s="1"/>
  <c r="AG236" i="1"/>
  <c r="J236" i="1" s="1"/>
  <c r="Y236" i="1"/>
  <c r="X236" i="1"/>
  <c r="W236" i="1" s="1"/>
  <c r="P236" i="1"/>
  <c r="AY235" i="1"/>
  <c r="AX235" i="1"/>
  <c r="AV235" i="1"/>
  <c r="AU235" i="1"/>
  <c r="AS235" i="1" s="1"/>
  <c r="AL235" i="1"/>
  <c r="I235" i="1" s="1"/>
  <c r="H235" i="1" s="1"/>
  <c r="AA235" i="1" s="1"/>
  <c r="AG235" i="1"/>
  <c r="J235" i="1" s="1"/>
  <c r="Y235" i="1"/>
  <c r="X235" i="1"/>
  <c r="W235" i="1" s="1"/>
  <c r="S235" i="1"/>
  <c r="T235" i="1" s="1"/>
  <c r="U235" i="1" s="1"/>
  <c r="P235" i="1"/>
  <c r="AY234" i="1"/>
  <c r="AX234" i="1"/>
  <c r="AV234" i="1"/>
  <c r="AU234" i="1"/>
  <c r="AS234" i="1" s="1"/>
  <c r="AE234" i="1" s="1"/>
  <c r="AL234" i="1"/>
  <c r="I234" i="1" s="1"/>
  <c r="H234" i="1" s="1"/>
  <c r="AG234" i="1"/>
  <c r="J234" i="1" s="1"/>
  <c r="Y234" i="1"/>
  <c r="W234" i="1" s="1"/>
  <c r="X234" i="1"/>
  <c r="P234" i="1"/>
  <c r="N234" i="1"/>
  <c r="AY233" i="1"/>
  <c r="AX233" i="1"/>
  <c r="AW233" i="1"/>
  <c r="AV233" i="1"/>
  <c r="AU233" i="1"/>
  <c r="AS233" i="1" s="1"/>
  <c r="AL233" i="1"/>
  <c r="I233" i="1" s="1"/>
  <c r="H233" i="1" s="1"/>
  <c r="AG233" i="1"/>
  <c r="J233" i="1" s="1"/>
  <c r="AE233" i="1"/>
  <c r="Y233" i="1"/>
  <c r="W233" i="1" s="1"/>
  <c r="X233" i="1"/>
  <c r="P233" i="1"/>
  <c r="AY232" i="1"/>
  <c r="AX232" i="1"/>
  <c r="AV232" i="1"/>
  <c r="AU232" i="1"/>
  <c r="AS232" i="1" s="1"/>
  <c r="AL232" i="1"/>
  <c r="I232" i="1" s="1"/>
  <c r="H232" i="1" s="1"/>
  <c r="AG232" i="1"/>
  <c r="J232" i="1" s="1"/>
  <c r="AA232" i="1"/>
  <c r="Y232" i="1"/>
  <c r="X232" i="1"/>
  <c r="W232" i="1" s="1"/>
  <c r="P232" i="1"/>
  <c r="AY231" i="1"/>
  <c r="AX231" i="1"/>
  <c r="AV231" i="1"/>
  <c r="AU231" i="1"/>
  <c r="AS231" i="1" s="1"/>
  <c r="AT231" i="1"/>
  <c r="AL231" i="1"/>
  <c r="I231" i="1" s="1"/>
  <c r="H231" i="1" s="1"/>
  <c r="AA231" i="1" s="1"/>
  <c r="AG231" i="1"/>
  <c r="Y231" i="1"/>
  <c r="X231" i="1"/>
  <c r="W231" i="1" s="1"/>
  <c r="S231" i="1"/>
  <c r="P231" i="1"/>
  <c r="J231" i="1"/>
  <c r="AY230" i="1"/>
  <c r="AX230" i="1"/>
  <c r="AV230" i="1"/>
  <c r="AU230" i="1"/>
  <c r="AS230" i="1" s="1"/>
  <c r="AT230" i="1" s="1"/>
  <c r="AL230" i="1"/>
  <c r="I230" i="1" s="1"/>
  <c r="H230" i="1" s="1"/>
  <c r="AG230" i="1"/>
  <c r="Y230" i="1"/>
  <c r="X230" i="1"/>
  <c r="W230" i="1"/>
  <c r="P230" i="1"/>
  <c r="N230" i="1"/>
  <c r="J230" i="1"/>
  <c r="AY229" i="1"/>
  <c r="AX229" i="1"/>
  <c r="AV229" i="1"/>
  <c r="AU229" i="1"/>
  <c r="AS229" i="1" s="1"/>
  <c r="N229" i="1" s="1"/>
  <c r="AL229" i="1"/>
  <c r="I229" i="1" s="1"/>
  <c r="H229" i="1" s="1"/>
  <c r="AG229" i="1"/>
  <c r="J229" i="1" s="1"/>
  <c r="Y229" i="1"/>
  <c r="W229" i="1" s="1"/>
  <c r="X229" i="1"/>
  <c r="P229" i="1"/>
  <c r="AY228" i="1"/>
  <c r="S228" i="1" s="1"/>
  <c r="AX228" i="1"/>
  <c r="AV228" i="1"/>
  <c r="AU228" i="1"/>
  <c r="AS228" i="1" s="1"/>
  <c r="K228" i="1" s="1"/>
  <c r="AL228" i="1"/>
  <c r="I228" i="1" s="1"/>
  <c r="H228" i="1" s="1"/>
  <c r="AG228" i="1"/>
  <c r="J228" i="1" s="1"/>
  <c r="AF228" i="1"/>
  <c r="AA228" i="1"/>
  <c r="Y228" i="1"/>
  <c r="X228" i="1"/>
  <c r="P228" i="1"/>
  <c r="AY227" i="1"/>
  <c r="AX227" i="1"/>
  <c r="AV227" i="1"/>
  <c r="AW227" i="1" s="1"/>
  <c r="AU227" i="1"/>
  <c r="AS227" i="1" s="1"/>
  <c r="AT227" i="1" s="1"/>
  <c r="AL227" i="1"/>
  <c r="I227" i="1" s="1"/>
  <c r="AG227" i="1"/>
  <c r="Y227" i="1"/>
  <c r="X227" i="1"/>
  <c r="W227" i="1" s="1"/>
  <c r="P227" i="1"/>
  <c r="J227" i="1"/>
  <c r="H227" i="1"/>
  <c r="AY226" i="1"/>
  <c r="AX226" i="1"/>
  <c r="AW226" i="1" s="1"/>
  <c r="AV226" i="1"/>
  <c r="S226" i="1" s="1"/>
  <c r="AU226" i="1"/>
  <c r="AS226" i="1" s="1"/>
  <c r="K226" i="1" s="1"/>
  <c r="AT226" i="1"/>
  <c r="AL226" i="1"/>
  <c r="I226" i="1" s="1"/>
  <c r="H226" i="1" s="1"/>
  <c r="AG226" i="1"/>
  <c r="J226" i="1" s="1"/>
  <c r="AF226" i="1"/>
  <c r="Y226" i="1"/>
  <c r="X226" i="1"/>
  <c r="P226" i="1"/>
  <c r="N226" i="1"/>
  <c r="AY225" i="1"/>
  <c r="AX225" i="1"/>
  <c r="AV225" i="1"/>
  <c r="AU225" i="1"/>
  <c r="AS225" i="1" s="1"/>
  <c r="AT225" i="1" s="1"/>
  <c r="AL225" i="1"/>
  <c r="I225" i="1" s="1"/>
  <c r="H225" i="1" s="1"/>
  <c r="AA225" i="1" s="1"/>
  <c r="AG225" i="1"/>
  <c r="Y225" i="1"/>
  <c r="X225" i="1"/>
  <c r="P225" i="1"/>
  <c r="J225" i="1"/>
  <c r="AY224" i="1"/>
  <c r="AX224" i="1"/>
  <c r="AV224" i="1"/>
  <c r="AU224" i="1"/>
  <c r="AS224" i="1"/>
  <c r="AL224" i="1"/>
  <c r="AG224" i="1"/>
  <c r="J224" i="1" s="1"/>
  <c r="Y224" i="1"/>
  <c r="X224" i="1"/>
  <c r="S224" i="1"/>
  <c r="P224" i="1"/>
  <c r="I224" i="1"/>
  <c r="H224" i="1" s="1"/>
  <c r="AY223" i="1"/>
  <c r="AX223" i="1"/>
  <c r="AV223" i="1"/>
  <c r="AW223" i="1" s="1"/>
  <c r="AU223" i="1"/>
  <c r="AS223" i="1"/>
  <c r="K223" i="1" s="1"/>
  <c r="AL223" i="1"/>
  <c r="AG223" i="1"/>
  <c r="Y223" i="1"/>
  <c r="X223" i="1"/>
  <c r="W223" i="1" s="1"/>
  <c r="P223" i="1"/>
  <c r="J223" i="1"/>
  <c r="I223" i="1"/>
  <c r="H223" i="1" s="1"/>
  <c r="AY222" i="1"/>
  <c r="AX222" i="1"/>
  <c r="AV222" i="1"/>
  <c r="AW222" i="1" s="1"/>
  <c r="AU222" i="1"/>
  <c r="AS222" i="1" s="1"/>
  <c r="AL222" i="1"/>
  <c r="I222" i="1" s="1"/>
  <c r="H222" i="1" s="1"/>
  <c r="AA222" i="1" s="1"/>
  <c r="AG222" i="1"/>
  <c r="J222" i="1" s="1"/>
  <c r="Y222" i="1"/>
  <c r="X222" i="1"/>
  <c r="W222" i="1" s="1"/>
  <c r="S222" i="1"/>
  <c r="P222" i="1"/>
  <c r="AY221" i="1"/>
  <c r="AX221" i="1"/>
  <c r="AV221" i="1"/>
  <c r="AW221" i="1" s="1"/>
  <c r="AU221" i="1"/>
  <c r="AS221" i="1"/>
  <c r="AL221" i="1"/>
  <c r="I221" i="1" s="1"/>
  <c r="H221" i="1" s="1"/>
  <c r="AG221" i="1"/>
  <c r="J221" i="1" s="1"/>
  <c r="Y221" i="1"/>
  <c r="X221" i="1"/>
  <c r="W221" i="1"/>
  <c r="S221" i="1"/>
  <c r="T221" i="1" s="1"/>
  <c r="U221" i="1" s="1"/>
  <c r="P221" i="1"/>
  <c r="AY220" i="1"/>
  <c r="AX220" i="1"/>
  <c r="AV220" i="1"/>
  <c r="AU220" i="1"/>
  <c r="AS220" i="1" s="1"/>
  <c r="AL220" i="1"/>
  <c r="I220" i="1" s="1"/>
  <c r="H220" i="1" s="1"/>
  <c r="AA220" i="1" s="1"/>
  <c r="AG220" i="1"/>
  <c r="J220" i="1" s="1"/>
  <c r="AE220" i="1"/>
  <c r="Y220" i="1"/>
  <c r="X220" i="1"/>
  <c r="W220" i="1" s="1"/>
  <c r="P220" i="1"/>
  <c r="AY219" i="1"/>
  <c r="AX219" i="1"/>
  <c r="AV219" i="1"/>
  <c r="AU219" i="1"/>
  <c r="AS219" i="1"/>
  <c r="AL219" i="1"/>
  <c r="AG219" i="1"/>
  <c r="J219" i="1" s="1"/>
  <c r="AF219" i="1"/>
  <c r="AE219" i="1"/>
  <c r="Y219" i="1"/>
  <c r="X219" i="1"/>
  <c r="P219" i="1"/>
  <c r="K219" i="1"/>
  <c r="I219" i="1"/>
  <c r="H219" i="1" s="1"/>
  <c r="AY218" i="1"/>
  <c r="AX218" i="1"/>
  <c r="AV218" i="1"/>
  <c r="AU218" i="1"/>
  <c r="AS218" i="1" s="1"/>
  <c r="AL218" i="1"/>
  <c r="I218" i="1" s="1"/>
  <c r="H218" i="1" s="1"/>
  <c r="AG218" i="1"/>
  <c r="J218" i="1" s="1"/>
  <c r="Y218" i="1"/>
  <c r="X218" i="1"/>
  <c r="P218" i="1"/>
  <c r="AY217" i="1"/>
  <c r="S217" i="1" s="1"/>
  <c r="AX217" i="1"/>
  <c r="AV217" i="1"/>
  <c r="AW217" i="1" s="1"/>
  <c r="AU217" i="1"/>
  <c r="AS217" i="1"/>
  <c r="AL217" i="1"/>
  <c r="AG217" i="1"/>
  <c r="AE217" i="1"/>
  <c r="AA217" i="1"/>
  <c r="Y217" i="1"/>
  <c r="X217" i="1"/>
  <c r="W217" i="1" s="1"/>
  <c r="P217" i="1"/>
  <c r="J217" i="1"/>
  <c r="I217" i="1"/>
  <c r="H217" i="1"/>
  <c r="AY216" i="1"/>
  <c r="AX216" i="1"/>
  <c r="AV216" i="1"/>
  <c r="AU216" i="1"/>
  <c r="AS216" i="1" s="1"/>
  <c r="AL216" i="1"/>
  <c r="I216" i="1" s="1"/>
  <c r="H216" i="1" s="1"/>
  <c r="AA216" i="1" s="1"/>
  <c r="AG216" i="1"/>
  <c r="J216" i="1" s="1"/>
  <c r="AE216" i="1"/>
  <c r="Y216" i="1"/>
  <c r="W216" i="1" s="1"/>
  <c r="X216" i="1"/>
  <c r="P216" i="1"/>
  <c r="AY215" i="1"/>
  <c r="AX215" i="1"/>
  <c r="AV215" i="1"/>
  <c r="S215" i="1" s="1"/>
  <c r="AU215" i="1"/>
  <c r="AS215" i="1" s="1"/>
  <c r="K215" i="1" s="1"/>
  <c r="AL215" i="1"/>
  <c r="AG215" i="1"/>
  <c r="J215" i="1" s="1"/>
  <c r="AF215" i="1"/>
  <c r="AE215" i="1"/>
  <c r="Y215" i="1"/>
  <c r="X215" i="1"/>
  <c r="P215" i="1"/>
  <c r="I215" i="1"/>
  <c r="H215" i="1" s="1"/>
  <c r="AA215" i="1" s="1"/>
  <c r="AY214" i="1"/>
  <c r="AX214" i="1"/>
  <c r="AV214" i="1"/>
  <c r="AU214" i="1"/>
  <c r="AS214" i="1"/>
  <c r="K214" i="1" s="1"/>
  <c r="AL214" i="1"/>
  <c r="I214" i="1" s="1"/>
  <c r="H214" i="1" s="1"/>
  <c r="AG214" i="1"/>
  <c r="J214" i="1" s="1"/>
  <c r="Y214" i="1"/>
  <c r="X214" i="1"/>
  <c r="S214" i="1"/>
  <c r="P214" i="1"/>
  <c r="AY213" i="1"/>
  <c r="AX213" i="1"/>
  <c r="AV213" i="1"/>
  <c r="AW213" i="1" s="1"/>
  <c r="AU213" i="1"/>
  <c r="AS213" i="1" s="1"/>
  <c r="AT213" i="1" s="1"/>
  <c r="AL213" i="1"/>
  <c r="AG213" i="1"/>
  <c r="Y213" i="1"/>
  <c r="X213" i="1"/>
  <c r="W213" i="1"/>
  <c r="P213" i="1"/>
  <c r="J213" i="1"/>
  <c r="I213" i="1"/>
  <c r="H213" i="1"/>
  <c r="AA213" i="1" s="1"/>
  <c r="AY212" i="1"/>
  <c r="AX212" i="1"/>
  <c r="AW212" i="1"/>
  <c r="AV212" i="1"/>
  <c r="AU212" i="1"/>
  <c r="AS212" i="1" s="1"/>
  <c r="AL212" i="1"/>
  <c r="AG212" i="1"/>
  <c r="J212" i="1" s="1"/>
  <c r="Y212" i="1"/>
  <c r="X212" i="1"/>
  <c r="P212" i="1"/>
  <c r="N212" i="1"/>
  <c r="I212" i="1"/>
  <c r="H212" i="1" s="1"/>
  <c r="AY211" i="1"/>
  <c r="S211" i="1" s="1"/>
  <c r="AX211" i="1"/>
  <c r="AV211" i="1"/>
  <c r="AW211" i="1" s="1"/>
  <c r="AU211" i="1"/>
  <c r="AS211" i="1" s="1"/>
  <c r="AF211" i="1" s="1"/>
  <c r="AL211" i="1"/>
  <c r="AG211" i="1"/>
  <c r="J211" i="1" s="1"/>
  <c r="Y211" i="1"/>
  <c r="X211" i="1"/>
  <c r="W211" i="1"/>
  <c r="P211" i="1"/>
  <c r="I211" i="1"/>
  <c r="H211" i="1" s="1"/>
  <c r="AA211" i="1" s="1"/>
  <c r="AY210" i="1"/>
  <c r="S210" i="1" s="1"/>
  <c r="AX210" i="1"/>
  <c r="AV210" i="1"/>
  <c r="AU210" i="1"/>
  <c r="AS210" i="1" s="1"/>
  <c r="K210" i="1" s="1"/>
  <c r="AL210" i="1"/>
  <c r="I210" i="1" s="1"/>
  <c r="H210" i="1" s="1"/>
  <c r="AG210" i="1"/>
  <c r="J210" i="1" s="1"/>
  <c r="AA210" i="1"/>
  <c r="Y210" i="1"/>
  <c r="X210" i="1"/>
  <c r="P210" i="1"/>
  <c r="AY209" i="1"/>
  <c r="AX209" i="1"/>
  <c r="AV209" i="1"/>
  <c r="AW209" i="1" s="1"/>
  <c r="AU209" i="1"/>
  <c r="AS209" i="1" s="1"/>
  <c r="AT209" i="1"/>
  <c r="AL209" i="1"/>
  <c r="I209" i="1" s="1"/>
  <c r="H209" i="1" s="1"/>
  <c r="AG209" i="1"/>
  <c r="J209" i="1" s="1"/>
  <c r="AA209" i="1"/>
  <c r="Y209" i="1"/>
  <c r="X209" i="1"/>
  <c r="W209" i="1"/>
  <c r="S209" i="1"/>
  <c r="P209" i="1"/>
  <c r="AY208" i="1"/>
  <c r="AX208" i="1"/>
  <c r="AV208" i="1"/>
  <c r="S208" i="1" s="1"/>
  <c r="AU208" i="1"/>
  <c r="AS208" i="1" s="1"/>
  <c r="AL208" i="1"/>
  <c r="I208" i="1" s="1"/>
  <c r="H208" i="1" s="1"/>
  <c r="AG208" i="1"/>
  <c r="J208" i="1" s="1"/>
  <c r="Y208" i="1"/>
  <c r="X208" i="1"/>
  <c r="W208" i="1" s="1"/>
  <c r="P208" i="1"/>
  <c r="N208" i="1"/>
  <c r="AY207" i="1"/>
  <c r="S207" i="1" s="1"/>
  <c r="AX207" i="1"/>
  <c r="AV207" i="1"/>
  <c r="AW207" i="1" s="1"/>
  <c r="AU207" i="1"/>
  <c r="AS207" i="1"/>
  <c r="AL207" i="1"/>
  <c r="I207" i="1" s="1"/>
  <c r="H207" i="1" s="1"/>
  <c r="AG207" i="1"/>
  <c r="J207" i="1" s="1"/>
  <c r="Y207" i="1"/>
  <c r="X207" i="1"/>
  <c r="P207" i="1"/>
  <c r="AY206" i="1"/>
  <c r="AX206" i="1"/>
  <c r="AV206" i="1"/>
  <c r="AW206" i="1" s="1"/>
  <c r="AU206" i="1"/>
  <c r="AS206" i="1" s="1"/>
  <c r="K206" i="1" s="1"/>
  <c r="AL206" i="1"/>
  <c r="I206" i="1" s="1"/>
  <c r="H206" i="1" s="1"/>
  <c r="AG206" i="1"/>
  <c r="AA206" i="1"/>
  <c r="Y206" i="1"/>
  <c r="X206" i="1"/>
  <c r="P206" i="1"/>
  <c r="J206" i="1"/>
  <c r="AY205" i="1"/>
  <c r="AX205" i="1"/>
  <c r="AW205" i="1"/>
  <c r="AV205" i="1"/>
  <c r="AU205" i="1"/>
  <c r="AS205" i="1"/>
  <c r="AT205" i="1" s="1"/>
  <c r="AL205" i="1"/>
  <c r="I205" i="1" s="1"/>
  <c r="H205" i="1" s="1"/>
  <c r="AA205" i="1" s="1"/>
  <c r="AG205" i="1"/>
  <c r="Y205" i="1"/>
  <c r="X205" i="1"/>
  <c r="W205" i="1"/>
  <c r="S205" i="1"/>
  <c r="P205" i="1"/>
  <c r="J205" i="1"/>
  <c r="AY204" i="1"/>
  <c r="AX204" i="1"/>
  <c r="AW204" i="1"/>
  <c r="AV204" i="1"/>
  <c r="S204" i="1" s="1"/>
  <c r="AU204" i="1"/>
  <c r="AS204" i="1" s="1"/>
  <c r="AE204" i="1" s="1"/>
  <c r="AL204" i="1"/>
  <c r="I204" i="1" s="1"/>
  <c r="H204" i="1" s="1"/>
  <c r="AA204" i="1" s="1"/>
  <c r="AG204" i="1"/>
  <c r="J204" i="1" s="1"/>
  <c r="Y204" i="1"/>
  <c r="W204" i="1" s="1"/>
  <c r="X204" i="1"/>
  <c r="P204" i="1"/>
  <c r="AY203" i="1"/>
  <c r="S203" i="1" s="1"/>
  <c r="AX203" i="1"/>
  <c r="AV203" i="1"/>
  <c r="AW203" i="1" s="1"/>
  <c r="AU203" i="1"/>
  <c r="AS203" i="1"/>
  <c r="K203" i="1" s="1"/>
  <c r="AL203" i="1"/>
  <c r="AG203" i="1"/>
  <c r="J203" i="1" s="1"/>
  <c r="Y203" i="1"/>
  <c r="X203" i="1"/>
  <c r="W203" i="1" s="1"/>
  <c r="P203" i="1"/>
  <c r="I203" i="1"/>
  <c r="H203" i="1" s="1"/>
  <c r="AY202" i="1"/>
  <c r="AX202" i="1"/>
  <c r="AV202" i="1"/>
  <c r="AU202" i="1"/>
  <c r="AS202" i="1" s="1"/>
  <c r="AL202" i="1"/>
  <c r="I202" i="1" s="1"/>
  <c r="H202" i="1" s="1"/>
  <c r="AG202" i="1"/>
  <c r="J202" i="1" s="1"/>
  <c r="AA202" i="1"/>
  <c r="Y202" i="1"/>
  <c r="W202" i="1" s="1"/>
  <c r="X202" i="1"/>
  <c r="S202" i="1"/>
  <c r="P202" i="1"/>
  <c r="AY201" i="1"/>
  <c r="AX201" i="1"/>
  <c r="AV201" i="1"/>
  <c r="AW201" i="1" s="1"/>
  <c r="AU201" i="1"/>
  <c r="AS201" i="1" s="1"/>
  <c r="AL201" i="1"/>
  <c r="I201" i="1" s="1"/>
  <c r="H201" i="1" s="1"/>
  <c r="AA201" i="1" s="1"/>
  <c r="AG201" i="1"/>
  <c r="J201" i="1" s="1"/>
  <c r="Y201" i="1"/>
  <c r="X201" i="1"/>
  <c r="W201" i="1" s="1"/>
  <c r="S201" i="1"/>
  <c r="P201" i="1"/>
  <c r="AY200" i="1"/>
  <c r="AX200" i="1"/>
  <c r="AV200" i="1"/>
  <c r="AU200" i="1"/>
  <c r="AS200" i="1" s="1"/>
  <c r="AE200" i="1" s="1"/>
  <c r="AL200" i="1"/>
  <c r="AG200" i="1"/>
  <c r="J200" i="1" s="1"/>
  <c r="Y200" i="1"/>
  <c r="X200" i="1"/>
  <c r="W200" i="1" s="1"/>
  <c r="P200" i="1"/>
  <c r="I200" i="1"/>
  <c r="H200" i="1" s="1"/>
  <c r="AA200" i="1" s="1"/>
  <c r="AY199" i="1"/>
  <c r="S199" i="1" s="1"/>
  <c r="AX199" i="1"/>
  <c r="AW199" i="1" s="1"/>
  <c r="AV199" i="1"/>
  <c r="AU199" i="1"/>
  <c r="AS199" i="1"/>
  <c r="AL199" i="1"/>
  <c r="AG199" i="1"/>
  <c r="J199" i="1" s="1"/>
  <c r="AF199" i="1"/>
  <c r="AE199" i="1"/>
  <c r="Y199" i="1"/>
  <c r="X199" i="1"/>
  <c r="P199" i="1"/>
  <c r="K199" i="1"/>
  <c r="I199" i="1"/>
  <c r="H199" i="1"/>
  <c r="AY198" i="1"/>
  <c r="AX198" i="1"/>
  <c r="AV198" i="1"/>
  <c r="AW198" i="1" s="1"/>
  <c r="AU198" i="1"/>
  <c r="AS198" i="1" s="1"/>
  <c r="AL198" i="1"/>
  <c r="AG198" i="1"/>
  <c r="J198" i="1" s="1"/>
  <c r="Y198" i="1"/>
  <c r="X198" i="1"/>
  <c r="W198" i="1" s="1"/>
  <c r="S198" i="1"/>
  <c r="P198" i="1"/>
  <c r="I198" i="1"/>
  <c r="H198" i="1" s="1"/>
  <c r="AA198" i="1" s="1"/>
  <c r="AY197" i="1"/>
  <c r="AX197" i="1"/>
  <c r="AW197" i="1" s="1"/>
  <c r="AV197" i="1"/>
  <c r="AU197" i="1"/>
  <c r="AS197" i="1"/>
  <c r="AL197" i="1"/>
  <c r="I197" i="1" s="1"/>
  <c r="H197" i="1" s="1"/>
  <c r="AA197" i="1" s="1"/>
  <c r="AG197" i="1"/>
  <c r="Y197" i="1"/>
  <c r="X197" i="1"/>
  <c r="W197" i="1" s="1"/>
  <c r="S197" i="1"/>
  <c r="P197" i="1"/>
  <c r="J197" i="1"/>
  <c r="AY196" i="1"/>
  <c r="AX196" i="1"/>
  <c r="AV196" i="1"/>
  <c r="AU196" i="1"/>
  <c r="AS196" i="1" s="1"/>
  <c r="AE196" i="1" s="1"/>
  <c r="AL196" i="1"/>
  <c r="I196" i="1" s="1"/>
  <c r="H196" i="1" s="1"/>
  <c r="AA196" i="1" s="1"/>
  <c r="AG196" i="1"/>
  <c r="J196" i="1" s="1"/>
  <c r="Y196" i="1"/>
  <c r="X196" i="1"/>
  <c r="W196" i="1"/>
  <c r="P196" i="1"/>
  <c r="AY195" i="1"/>
  <c r="S195" i="1" s="1"/>
  <c r="AX195" i="1"/>
  <c r="AW195" i="1" s="1"/>
  <c r="AV195" i="1"/>
  <c r="AU195" i="1"/>
  <c r="AS195" i="1" s="1"/>
  <c r="AL195" i="1"/>
  <c r="AG195" i="1"/>
  <c r="J195" i="1" s="1"/>
  <c r="Y195" i="1"/>
  <c r="X195" i="1"/>
  <c r="W195" i="1" s="1"/>
  <c r="P195" i="1"/>
  <c r="K195" i="1"/>
  <c r="I195" i="1"/>
  <c r="H195" i="1" s="1"/>
  <c r="AA195" i="1" s="1"/>
  <c r="AY194" i="1"/>
  <c r="S194" i="1" s="1"/>
  <c r="AX194" i="1"/>
  <c r="AV194" i="1"/>
  <c r="AU194" i="1"/>
  <c r="AS194" i="1"/>
  <c r="AL194" i="1"/>
  <c r="I194" i="1" s="1"/>
  <c r="H194" i="1" s="1"/>
  <c r="AG194" i="1"/>
  <c r="J194" i="1" s="1"/>
  <c r="Y194" i="1"/>
  <c r="X194" i="1"/>
  <c r="P194" i="1"/>
  <c r="AY193" i="1"/>
  <c r="AX193" i="1"/>
  <c r="AW193" i="1"/>
  <c r="AV193" i="1"/>
  <c r="AU193" i="1"/>
  <c r="AS193" i="1" s="1"/>
  <c r="AL193" i="1"/>
  <c r="AG193" i="1"/>
  <c r="J193" i="1" s="1"/>
  <c r="Y193" i="1"/>
  <c r="X193" i="1"/>
  <c r="W193" i="1"/>
  <c r="S193" i="1"/>
  <c r="P193" i="1"/>
  <c r="I193" i="1"/>
  <c r="H193" i="1" s="1"/>
  <c r="AA193" i="1" s="1"/>
  <c r="AY192" i="1"/>
  <c r="AX192" i="1"/>
  <c r="AV192" i="1"/>
  <c r="S192" i="1" s="1"/>
  <c r="AU192" i="1"/>
  <c r="AS192" i="1" s="1"/>
  <c r="N192" i="1" s="1"/>
  <c r="AL192" i="1"/>
  <c r="AG192" i="1"/>
  <c r="J192" i="1" s="1"/>
  <c r="Y192" i="1"/>
  <c r="X192" i="1"/>
  <c r="W192" i="1"/>
  <c r="P192" i="1"/>
  <c r="I192" i="1"/>
  <c r="H192" i="1" s="1"/>
  <c r="AY191" i="1"/>
  <c r="AX191" i="1"/>
  <c r="AV191" i="1"/>
  <c r="AW191" i="1" s="1"/>
  <c r="AU191" i="1"/>
  <c r="AS191" i="1"/>
  <c r="AL191" i="1"/>
  <c r="AG191" i="1"/>
  <c r="J191" i="1" s="1"/>
  <c r="Y191" i="1"/>
  <c r="X191" i="1"/>
  <c r="W191" i="1" s="1"/>
  <c r="P191" i="1"/>
  <c r="I191" i="1"/>
  <c r="H191" i="1" s="1"/>
  <c r="AY190" i="1"/>
  <c r="S190" i="1" s="1"/>
  <c r="AX190" i="1"/>
  <c r="AV190" i="1"/>
  <c r="AU190" i="1"/>
  <c r="AS190" i="1" s="1"/>
  <c r="AL190" i="1"/>
  <c r="I190" i="1" s="1"/>
  <c r="H190" i="1" s="1"/>
  <c r="AG190" i="1"/>
  <c r="J190" i="1" s="1"/>
  <c r="AA190" i="1"/>
  <c r="Y190" i="1"/>
  <c r="X190" i="1"/>
  <c r="W190" i="1" s="1"/>
  <c r="P190" i="1"/>
  <c r="AY189" i="1"/>
  <c r="AX189" i="1"/>
  <c r="AV189" i="1"/>
  <c r="AW189" i="1" s="1"/>
  <c r="AU189" i="1"/>
  <c r="AS189" i="1" s="1"/>
  <c r="AT189" i="1"/>
  <c r="AL189" i="1"/>
  <c r="I189" i="1" s="1"/>
  <c r="H189" i="1" s="1"/>
  <c r="AA189" i="1" s="1"/>
  <c r="AG189" i="1"/>
  <c r="J189" i="1" s="1"/>
  <c r="Y189" i="1"/>
  <c r="X189" i="1"/>
  <c r="W189" i="1" s="1"/>
  <c r="S189" i="1"/>
  <c r="P189" i="1"/>
  <c r="AY188" i="1"/>
  <c r="AX188" i="1"/>
  <c r="AV188" i="1"/>
  <c r="AU188" i="1"/>
  <c r="AS188" i="1" s="1"/>
  <c r="AL188" i="1"/>
  <c r="I188" i="1" s="1"/>
  <c r="H188" i="1" s="1"/>
  <c r="AG188" i="1"/>
  <c r="J188" i="1" s="1"/>
  <c r="Y188" i="1"/>
  <c r="X188" i="1"/>
  <c r="W188" i="1" s="1"/>
  <c r="P188" i="1"/>
  <c r="AY187" i="1"/>
  <c r="S187" i="1" s="1"/>
  <c r="AX187" i="1"/>
  <c r="AW187" i="1"/>
  <c r="AV187" i="1"/>
  <c r="AU187" i="1"/>
  <c r="AS187" i="1" s="1"/>
  <c r="AL187" i="1"/>
  <c r="I187" i="1" s="1"/>
  <c r="H187" i="1" s="1"/>
  <c r="AA187" i="1" s="1"/>
  <c r="AG187" i="1"/>
  <c r="J187" i="1" s="1"/>
  <c r="Y187" i="1"/>
  <c r="X187" i="1"/>
  <c r="P187" i="1"/>
  <c r="AY186" i="1"/>
  <c r="AX186" i="1"/>
  <c r="AV186" i="1"/>
  <c r="AW186" i="1" s="1"/>
  <c r="AU186" i="1"/>
  <c r="AS186" i="1" s="1"/>
  <c r="K186" i="1" s="1"/>
  <c r="AL186" i="1"/>
  <c r="I186" i="1" s="1"/>
  <c r="H186" i="1" s="1"/>
  <c r="AG186" i="1"/>
  <c r="Y186" i="1"/>
  <c r="X186" i="1"/>
  <c r="W186" i="1" s="1"/>
  <c r="P186" i="1"/>
  <c r="J186" i="1"/>
  <c r="AY185" i="1"/>
  <c r="S185" i="1" s="1"/>
  <c r="AX185" i="1"/>
  <c r="AW185" i="1" s="1"/>
  <c r="AV185" i="1"/>
  <c r="AU185" i="1"/>
  <c r="AS185" i="1"/>
  <c r="AL185" i="1"/>
  <c r="AG185" i="1"/>
  <c r="J185" i="1" s="1"/>
  <c r="AA185" i="1"/>
  <c r="Y185" i="1"/>
  <c r="X185" i="1"/>
  <c r="P185" i="1"/>
  <c r="I185" i="1"/>
  <c r="H185" i="1"/>
  <c r="AY184" i="1"/>
  <c r="AX184" i="1"/>
  <c r="AV184" i="1"/>
  <c r="AU184" i="1"/>
  <c r="AS184" i="1" s="1"/>
  <c r="N184" i="1" s="1"/>
  <c r="AL184" i="1"/>
  <c r="I184" i="1" s="1"/>
  <c r="H184" i="1" s="1"/>
  <c r="AA184" i="1" s="1"/>
  <c r="AG184" i="1"/>
  <c r="J184" i="1" s="1"/>
  <c r="AE184" i="1"/>
  <c r="Y184" i="1"/>
  <c r="X184" i="1"/>
  <c r="P184" i="1"/>
  <c r="AY183" i="1"/>
  <c r="AX183" i="1"/>
  <c r="AV183" i="1"/>
  <c r="AW183" i="1" s="1"/>
  <c r="AU183" i="1"/>
  <c r="AS183" i="1"/>
  <c r="AL183" i="1"/>
  <c r="I183" i="1" s="1"/>
  <c r="H183" i="1" s="1"/>
  <c r="AG183" i="1"/>
  <c r="AA183" i="1"/>
  <c r="Y183" i="1"/>
  <c r="W183" i="1" s="1"/>
  <c r="X183" i="1"/>
  <c r="P183" i="1"/>
  <c r="J183" i="1"/>
  <c r="AY182" i="1"/>
  <c r="AX182" i="1"/>
  <c r="AV182" i="1"/>
  <c r="AU182" i="1"/>
  <c r="AS182" i="1" s="1"/>
  <c r="N182" i="1" s="1"/>
  <c r="AL182" i="1"/>
  <c r="I182" i="1" s="1"/>
  <c r="H182" i="1" s="1"/>
  <c r="AG182" i="1"/>
  <c r="J182" i="1" s="1"/>
  <c r="Y182" i="1"/>
  <c r="X182" i="1"/>
  <c r="W182" i="1" s="1"/>
  <c r="P182" i="1"/>
  <c r="AY181" i="1"/>
  <c r="AX181" i="1"/>
  <c r="AW181" i="1" s="1"/>
  <c r="AV181" i="1"/>
  <c r="AU181" i="1"/>
  <c r="AS181" i="1"/>
  <c r="AL181" i="1"/>
  <c r="I181" i="1" s="1"/>
  <c r="H181" i="1" s="1"/>
  <c r="AG181" i="1"/>
  <c r="AE181" i="1"/>
  <c r="Y181" i="1"/>
  <c r="X181" i="1"/>
  <c r="W181" i="1" s="1"/>
  <c r="P181" i="1"/>
  <c r="J181" i="1"/>
  <c r="AY180" i="1"/>
  <c r="AX180" i="1"/>
  <c r="AV180" i="1"/>
  <c r="AU180" i="1"/>
  <c r="AS180" i="1" s="1"/>
  <c r="AL180" i="1"/>
  <c r="I180" i="1" s="1"/>
  <c r="H180" i="1" s="1"/>
  <c r="AG180" i="1"/>
  <c r="Y180" i="1"/>
  <c r="X180" i="1"/>
  <c r="P180" i="1"/>
  <c r="J180" i="1"/>
  <c r="AY179" i="1"/>
  <c r="AX179" i="1"/>
  <c r="AV179" i="1"/>
  <c r="AU179" i="1"/>
  <c r="AS179" i="1" s="1"/>
  <c r="AL179" i="1"/>
  <c r="AG179" i="1"/>
  <c r="J179" i="1" s="1"/>
  <c r="Y179" i="1"/>
  <c r="X179" i="1"/>
  <c r="P179" i="1"/>
  <c r="I179" i="1"/>
  <c r="H179" i="1" s="1"/>
  <c r="AA179" i="1" s="1"/>
  <c r="AY178" i="1"/>
  <c r="AX178" i="1"/>
  <c r="AW178" i="1" s="1"/>
  <c r="AV178" i="1"/>
  <c r="AU178" i="1"/>
  <c r="AS178" i="1" s="1"/>
  <c r="AF178" i="1" s="1"/>
  <c r="AL178" i="1"/>
  <c r="AG178" i="1"/>
  <c r="J178" i="1" s="1"/>
  <c r="AA178" i="1"/>
  <c r="Y178" i="1"/>
  <c r="X178" i="1"/>
  <c r="W178" i="1" s="1"/>
  <c r="P178" i="1"/>
  <c r="I178" i="1"/>
  <c r="H178" i="1" s="1"/>
  <c r="AY177" i="1"/>
  <c r="AX177" i="1"/>
  <c r="AV177" i="1"/>
  <c r="AU177" i="1"/>
  <c r="AS177" i="1"/>
  <c r="AL177" i="1"/>
  <c r="I177" i="1" s="1"/>
  <c r="AG177" i="1"/>
  <c r="J177" i="1" s="1"/>
  <c r="Y177" i="1"/>
  <c r="X177" i="1"/>
  <c r="P177" i="1"/>
  <c r="H177" i="1"/>
  <c r="AY176" i="1"/>
  <c r="AX176" i="1"/>
  <c r="AV176" i="1"/>
  <c r="AU176" i="1"/>
  <c r="AS176" i="1"/>
  <c r="AL176" i="1"/>
  <c r="AG176" i="1"/>
  <c r="J176" i="1" s="1"/>
  <c r="Y176" i="1"/>
  <c r="W176" i="1" s="1"/>
  <c r="X176" i="1"/>
  <c r="P176" i="1"/>
  <c r="I176" i="1"/>
  <c r="H176" i="1" s="1"/>
  <c r="AA176" i="1" s="1"/>
  <c r="AY175" i="1"/>
  <c r="AX175" i="1"/>
  <c r="AW175" i="1" s="1"/>
  <c r="AV175" i="1"/>
  <c r="AU175" i="1"/>
  <c r="AT175" i="1"/>
  <c r="AS175" i="1"/>
  <c r="AL175" i="1"/>
  <c r="I175" i="1" s="1"/>
  <c r="H175" i="1" s="1"/>
  <c r="AG175" i="1"/>
  <c r="J175" i="1" s="1"/>
  <c r="Y175" i="1"/>
  <c r="X175" i="1"/>
  <c r="W175" i="1" s="1"/>
  <c r="P175" i="1"/>
  <c r="N175" i="1"/>
  <c r="AY174" i="1"/>
  <c r="AX174" i="1"/>
  <c r="AV174" i="1"/>
  <c r="AU174" i="1"/>
  <c r="AS174" i="1" s="1"/>
  <c r="AL174" i="1"/>
  <c r="AG174" i="1"/>
  <c r="J174" i="1" s="1"/>
  <c r="Y174" i="1"/>
  <c r="X174" i="1"/>
  <c r="P174" i="1"/>
  <c r="N174" i="1"/>
  <c r="I174" i="1"/>
  <c r="H174" i="1" s="1"/>
  <c r="AA174" i="1" s="1"/>
  <c r="AY173" i="1"/>
  <c r="S173" i="1" s="1"/>
  <c r="AX173" i="1"/>
  <c r="AW173" i="1" s="1"/>
  <c r="AV173" i="1"/>
  <c r="AU173" i="1"/>
  <c r="AS173" i="1" s="1"/>
  <c r="K173" i="1" s="1"/>
  <c r="AL173" i="1"/>
  <c r="AG173" i="1"/>
  <c r="J173" i="1" s="1"/>
  <c r="AA173" i="1"/>
  <c r="Y173" i="1"/>
  <c r="X173" i="1"/>
  <c r="W173" i="1" s="1"/>
  <c r="P173" i="1"/>
  <c r="I173" i="1"/>
  <c r="H173" i="1" s="1"/>
  <c r="AY172" i="1"/>
  <c r="AX172" i="1"/>
  <c r="AV172" i="1"/>
  <c r="AU172" i="1"/>
  <c r="AS172" i="1" s="1"/>
  <c r="N172" i="1" s="1"/>
  <c r="AL172" i="1"/>
  <c r="I172" i="1" s="1"/>
  <c r="H172" i="1" s="1"/>
  <c r="AG172" i="1"/>
  <c r="J172" i="1" s="1"/>
  <c r="Y172" i="1"/>
  <c r="X172" i="1"/>
  <c r="P172" i="1"/>
  <c r="AY171" i="1"/>
  <c r="AX171" i="1"/>
  <c r="AW171" i="1"/>
  <c r="AV171" i="1"/>
  <c r="S171" i="1" s="1"/>
  <c r="AU171" i="1"/>
  <c r="AS171" i="1" s="1"/>
  <c r="AL171" i="1"/>
  <c r="I171" i="1" s="1"/>
  <c r="H171" i="1" s="1"/>
  <c r="AG171" i="1"/>
  <c r="Y171" i="1"/>
  <c r="X171" i="1"/>
  <c r="W171" i="1"/>
  <c r="P171" i="1"/>
  <c r="J171" i="1"/>
  <c r="AY170" i="1"/>
  <c r="AX170" i="1"/>
  <c r="AV170" i="1"/>
  <c r="AU170" i="1"/>
  <c r="AS170" i="1" s="1"/>
  <c r="AL170" i="1"/>
  <c r="AG170" i="1"/>
  <c r="J170" i="1" s="1"/>
  <c r="AF170" i="1"/>
  <c r="AE170" i="1"/>
  <c r="Y170" i="1"/>
  <c r="X170" i="1"/>
  <c r="P170" i="1"/>
  <c r="K170" i="1"/>
  <c r="I170" i="1"/>
  <c r="H170" i="1" s="1"/>
  <c r="AY169" i="1"/>
  <c r="S169" i="1" s="1"/>
  <c r="AX169" i="1"/>
  <c r="AV169" i="1"/>
  <c r="AW169" i="1" s="1"/>
  <c r="AU169" i="1"/>
  <c r="AS169" i="1"/>
  <c r="AT169" i="1" s="1"/>
  <c r="AL169" i="1"/>
  <c r="I169" i="1" s="1"/>
  <c r="AG169" i="1"/>
  <c r="J169" i="1" s="1"/>
  <c r="Y169" i="1"/>
  <c r="X169" i="1"/>
  <c r="P169" i="1"/>
  <c r="H169" i="1"/>
  <c r="AA169" i="1" s="1"/>
  <c r="AY168" i="1"/>
  <c r="AX168" i="1"/>
  <c r="AV168" i="1"/>
  <c r="AW168" i="1" s="1"/>
  <c r="AU168" i="1"/>
  <c r="AS168" i="1"/>
  <c r="K168" i="1" s="1"/>
  <c r="AL168" i="1"/>
  <c r="I168" i="1" s="1"/>
  <c r="H168" i="1" s="1"/>
  <c r="AG168" i="1"/>
  <c r="AA168" i="1"/>
  <c r="Y168" i="1"/>
  <c r="X168" i="1"/>
  <c r="S168" i="1"/>
  <c r="P168" i="1"/>
  <c r="N168" i="1"/>
  <c r="J168" i="1"/>
  <c r="AY167" i="1"/>
  <c r="AX167" i="1"/>
  <c r="AW167" i="1" s="1"/>
  <c r="AV167" i="1"/>
  <c r="AU167" i="1"/>
  <c r="AS167" i="1" s="1"/>
  <c r="AL167" i="1"/>
  <c r="I167" i="1" s="1"/>
  <c r="AG167" i="1"/>
  <c r="Y167" i="1"/>
  <c r="X167" i="1"/>
  <c r="W167" i="1"/>
  <c r="P167" i="1"/>
  <c r="J167" i="1"/>
  <c r="H167" i="1"/>
  <c r="AY166" i="1"/>
  <c r="AX166" i="1"/>
  <c r="AV166" i="1"/>
  <c r="AU166" i="1"/>
  <c r="AS166" i="1" s="1"/>
  <c r="AL166" i="1"/>
  <c r="I166" i="1" s="1"/>
  <c r="H166" i="1" s="1"/>
  <c r="AA166" i="1" s="1"/>
  <c r="AG166" i="1"/>
  <c r="J166" i="1" s="1"/>
  <c r="Y166" i="1"/>
  <c r="X166" i="1"/>
  <c r="P166" i="1"/>
  <c r="AY165" i="1"/>
  <c r="AX165" i="1"/>
  <c r="AV165" i="1"/>
  <c r="AU165" i="1"/>
  <c r="AS165" i="1" s="1"/>
  <c r="AF165" i="1" s="1"/>
  <c r="AT165" i="1"/>
  <c r="AL165" i="1"/>
  <c r="AG165" i="1"/>
  <c r="J165" i="1" s="1"/>
  <c r="Y165" i="1"/>
  <c r="X165" i="1"/>
  <c r="W165" i="1" s="1"/>
  <c r="P165" i="1"/>
  <c r="I165" i="1"/>
  <c r="H165" i="1" s="1"/>
  <c r="AY164" i="1"/>
  <c r="AX164" i="1"/>
  <c r="AV164" i="1"/>
  <c r="AW164" i="1" s="1"/>
  <c r="AU164" i="1"/>
  <c r="AS164" i="1" s="1"/>
  <c r="AL164" i="1"/>
  <c r="I164" i="1" s="1"/>
  <c r="H164" i="1" s="1"/>
  <c r="AG164" i="1"/>
  <c r="J164" i="1" s="1"/>
  <c r="Y164" i="1"/>
  <c r="X164" i="1"/>
  <c r="S164" i="1"/>
  <c r="P164" i="1"/>
  <c r="AY163" i="1"/>
  <c r="AX163" i="1"/>
  <c r="AW163" i="1" s="1"/>
  <c r="AV163" i="1"/>
  <c r="AU163" i="1"/>
  <c r="AS163" i="1" s="1"/>
  <c r="AL163" i="1"/>
  <c r="I163" i="1" s="1"/>
  <c r="H163" i="1" s="1"/>
  <c r="AG163" i="1"/>
  <c r="AE163" i="1"/>
  <c r="Y163" i="1"/>
  <c r="X163" i="1"/>
  <c r="W163" i="1" s="1"/>
  <c r="P163" i="1"/>
  <c r="J163" i="1"/>
  <c r="AY162" i="1"/>
  <c r="AX162" i="1"/>
  <c r="AV162" i="1"/>
  <c r="AW162" i="1" s="1"/>
  <c r="AU162" i="1"/>
  <c r="AS162" i="1"/>
  <c r="AT162" i="1" s="1"/>
  <c r="AL162" i="1"/>
  <c r="I162" i="1" s="1"/>
  <c r="H162" i="1" s="1"/>
  <c r="AA162" i="1" s="1"/>
  <c r="AG162" i="1"/>
  <c r="J162" i="1" s="1"/>
  <c r="Y162" i="1"/>
  <c r="X162" i="1"/>
  <c r="W162" i="1"/>
  <c r="P162" i="1"/>
  <c r="AY161" i="1"/>
  <c r="AX161" i="1"/>
  <c r="AV161" i="1"/>
  <c r="S161" i="1" s="1"/>
  <c r="AU161" i="1"/>
  <c r="AS161" i="1" s="1"/>
  <c r="AF161" i="1" s="1"/>
  <c r="AL161" i="1"/>
  <c r="AG161" i="1"/>
  <c r="J161" i="1" s="1"/>
  <c r="Y161" i="1"/>
  <c r="X161" i="1"/>
  <c r="W161" i="1" s="1"/>
  <c r="P161" i="1"/>
  <c r="I161" i="1"/>
  <c r="H161" i="1" s="1"/>
  <c r="AA161" i="1" s="1"/>
  <c r="AY160" i="1"/>
  <c r="AX160" i="1"/>
  <c r="AV160" i="1"/>
  <c r="AW160" i="1" s="1"/>
  <c r="AU160" i="1"/>
  <c r="AS160" i="1"/>
  <c r="K160" i="1" s="1"/>
  <c r="AL160" i="1"/>
  <c r="I160" i="1" s="1"/>
  <c r="H160" i="1" s="1"/>
  <c r="AA160" i="1" s="1"/>
  <c r="AG160" i="1"/>
  <c r="J160" i="1" s="1"/>
  <c r="Y160" i="1"/>
  <c r="X160" i="1"/>
  <c r="P160" i="1"/>
  <c r="AY159" i="1"/>
  <c r="AX159" i="1"/>
  <c r="AV159" i="1"/>
  <c r="AU159" i="1"/>
  <c r="AS159" i="1" s="1"/>
  <c r="AT159" i="1"/>
  <c r="AL159" i="1"/>
  <c r="I159" i="1" s="1"/>
  <c r="H159" i="1" s="1"/>
  <c r="AG159" i="1"/>
  <c r="J159" i="1" s="1"/>
  <c r="Y159" i="1"/>
  <c r="X159" i="1"/>
  <c r="W159" i="1" s="1"/>
  <c r="P159" i="1"/>
  <c r="AY158" i="1"/>
  <c r="AX158" i="1"/>
  <c r="AV158" i="1"/>
  <c r="AU158" i="1"/>
  <c r="AS158" i="1" s="1"/>
  <c r="AE158" i="1" s="1"/>
  <c r="AL158" i="1"/>
  <c r="I158" i="1" s="1"/>
  <c r="H158" i="1" s="1"/>
  <c r="AA158" i="1" s="1"/>
  <c r="AG158" i="1"/>
  <c r="Y158" i="1"/>
  <c r="X158" i="1"/>
  <c r="W158" i="1"/>
  <c r="P158" i="1"/>
  <c r="J158" i="1"/>
  <c r="AY157" i="1"/>
  <c r="AX157" i="1"/>
  <c r="AV157" i="1"/>
  <c r="AU157" i="1"/>
  <c r="AS157" i="1"/>
  <c r="AF157" i="1" s="1"/>
  <c r="AL157" i="1"/>
  <c r="I157" i="1" s="1"/>
  <c r="H157" i="1" s="1"/>
  <c r="AA157" i="1" s="1"/>
  <c r="AG157" i="1"/>
  <c r="J157" i="1" s="1"/>
  <c r="Y157" i="1"/>
  <c r="X157" i="1"/>
  <c r="S157" i="1"/>
  <c r="P157" i="1"/>
  <c r="AY156" i="1"/>
  <c r="AX156" i="1"/>
  <c r="AV156" i="1"/>
  <c r="AU156" i="1"/>
  <c r="AS156" i="1"/>
  <c r="AL156" i="1"/>
  <c r="I156" i="1" s="1"/>
  <c r="H156" i="1" s="1"/>
  <c r="AG156" i="1"/>
  <c r="J156" i="1" s="1"/>
  <c r="Y156" i="1"/>
  <c r="X156" i="1"/>
  <c r="P156" i="1"/>
  <c r="AY155" i="1"/>
  <c r="AX155" i="1"/>
  <c r="AW155" i="1"/>
  <c r="AV155" i="1"/>
  <c r="S155" i="1" s="1"/>
  <c r="AU155" i="1"/>
  <c r="AS155" i="1" s="1"/>
  <c r="AL155" i="1"/>
  <c r="I155" i="1" s="1"/>
  <c r="H155" i="1" s="1"/>
  <c r="AG155" i="1"/>
  <c r="Y155" i="1"/>
  <c r="X155" i="1"/>
  <c r="W155" i="1"/>
  <c r="P155" i="1"/>
  <c r="J155" i="1"/>
  <c r="AY154" i="1"/>
  <c r="AX154" i="1"/>
  <c r="AV154" i="1"/>
  <c r="AU154" i="1"/>
  <c r="AS154" i="1"/>
  <c r="AL154" i="1"/>
  <c r="AG154" i="1"/>
  <c r="Y154" i="1"/>
  <c r="W154" i="1" s="1"/>
  <c r="X154" i="1"/>
  <c r="P154" i="1"/>
  <c r="J154" i="1"/>
  <c r="I154" i="1"/>
  <c r="H154" i="1" s="1"/>
  <c r="AY153" i="1"/>
  <c r="AX153" i="1"/>
  <c r="AV153" i="1"/>
  <c r="AU153" i="1"/>
  <c r="AS153" i="1"/>
  <c r="AT153" i="1" s="1"/>
  <c r="AL153" i="1"/>
  <c r="I153" i="1" s="1"/>
  <c r="H153" i="1" s="1"/>
  <c r="AA153" i="1" s="1"/>
  <c r="AG153" i="1"/>
  <c r="J153" i="1" s="1"/>
  <c r="Y153" i="1"/>
  <c r="X153" i="1"/>
  <c r="W153" i="1" s="1"/>
  <c r="S153" i="1"/>
  <c r="P153" i="1"/>
  <c r="AY152" i="1"/>
  <c r="S152" i="1" s="1"/>
  <c r="T152" i="1" s="1"/>
  <c r="U152" i="1" s="1"/>
  <c r="AX152" i="1"/>
  <c r="AV152" i="1"/>
  <c r="AU152" i="1"/>
  <c r="AS152" i="1" s="1"/>
  <c r="N152" i="1" s="1"/>
  <c r="AL152" i="1"/>
  <c r="I152" i="1" s="1"/>
  <c r="H152" i="1" s="1"/>
  <c r="AG152" i="1"/>
  <c r="AA152" i="1"/>
  <c r="Y152" i="1"/>
  <c r="X152" i="1"/>
  <c r="W152" i="1" s="1"/>
  <c r="P152" i="1"/>
  <c r="K152" i="1"/>
  <c r="J152" i="1"/>
  <c r="AY151" i="1"/>
  <c r="AX151" i="1"/>
  <c r="AW151" i="1" s="1"/>
  <c r="AV151" i="1"/>
  <c r="AU151" i="1"/>
  <c r="AS151" i="1" s="1"/>
  <c r="AL151" i="1"/>
  <c r="I151" i="1" s="1"/>
  <c r="AG151" i="1"/>
  <c r="J151" i="1" s="1"/>
  <c r="AF151" i="1"/>
  <c r="Y151" i="1"/>
  <c r="X151" i="1"/>
  <c r="W151" i="1" s="1"/>
  <c r="P151" i="1"/>
  <c r="H151" i="1"/>
  <c r="AY150" i="1"/>
  <c r="AX150" i="1"/>
  <c r="AV150" i="1"/>
  <c r="S150" i="1" s="1"/>
  <c r="AU150" i="1"/>
  <c r="AS150" i="1" s="1"/>
  <c r="AL150" i="1"/>
  <c r="AG150" i="1"/>
  <c r="Y150" i="1"/>
  <c r="X150" i="1"/>
  <c r="P150" i="1"/>
  <c r="J150" i="1"/>
  <c r="I150" i="1"/>
  <c r="H150" i="1" s="1"/>
  <c r="AY149" i="1"/>
  <c r="S149" i="1" s="1"/>
  <c r="AX149" i="1"/>
  <c r="AW149" i="1" s="1"/>
  <c r="AV149" i="1"/>
  <c r="AU149" i="1"/>
  <c r="AS149" i="1"/>
  <c r="AL149" i="1"/>
  <c r="I149" i="1" s="1"/>
  <c r="H149" i="1" s="1"/>
  <c r="AG149" i="1"/>
  <c r="J149" i="1" s="1"/>
  <c r="AF149" i="1"/>
  <c r="Y149" i="1"/>
  <c r="X149" i="1"/>
  <c r="P149" i="1"/>
  <c r="AY148" i="1"/>
  <c r="AX148" i="1"/>
  <c r="AV148" i="1"/>
  <c r="AU148" i="1"/>
  <c r="AS148" i="1" s="1"/>
  <c r="AL148" i="1"/>
  <c r="I148" i="1" s="1"/>
  <c r="H148" i="1" s="1"/>
  <c r="AA148" i="1" s="1"/>
  <c r="AG148" i="1"/>
  <c r="J148" i="1" s="1"/>
  <c r="Y148" i="1"/>
  <c r="X148" i="1"/>
  <c r="W148" i="1" s="1"/>
  <c r="P148" i="1"/>
  <c r="N148" i="1"/>
  <c r="AY147" i="1"/>
  <c r="AX147" i="1"/>
  <c r="AW147" i="1" s="1"/>
  <c r="AV147" i="1"/>
  <c r="AU147" i="1"/>
  <c r="AS147" i="1" s="1"/>
  <c r="AE147" i="1" s="1"/>
  <c r="AT147" i="1"/>
  <c r="AL147" i="1"/>
  <c r="I147" i="1" s="1"/>
  <c r="H147" i="1" s="1"/>
  <c r="AG147" i="1"/>
  <c r="J147" i="1" s="1"/>
  <c r="Y147" i="1"/>
  <c r="X147" i="1"/>
  <c r="W147" i="1" s="1"/>
  <c r="P147" i="1"/>
  <c r="AY146" i="1"/>
  <c r="AX146" i="1"/>
  <c r="AV146" i="1"/>
  <c r="AU146" i="1"/>
  <c r="AS146" i="1"/>
  <c r="K146" i="1" s="1"/>
  <c r="AL146" i="1"/>
  <c r="AG146" i="1"/>
  <c r="J146" i="1" s="1"/>
  <c r="Y146" i="1"/>
  <c r="X146" i="1"/>
  <c r="P146" i="1"/>
  <c r="I146" i="1"/>
  <c r="H146" i="1" s="1"/>
  <c r="AY145" i="1"/>
  <c r="AX145" i="1"/>
  <c r="AV145" i="1"/>
  <c r="AU145" i="1"/>
  <c r="AS145" i="1"/>
  <c r="AT145" i="1" s="1"/>
  <c r="AL145" i="1"/>
  <c r="I145" i="1" s="1"/>
  <c r="AG145" i="1"/>
  <c r="J145" i="1" s="1"/>
  <c r="Y145" i="1"/>
  <c r="X145" i="1"/>
  <c r="W145" i="1" s="1"/>
  <c r="P145" i="1"/>
  <c r="H145" i="1"/>
  <c r="AA145" i="1" s="1"/>
  <c r="AY144" i="1"/>
  <c r="AX144" i="1"/>
  <c r="AV144" i="1"/>
  <c r="AU144" i="1"/>
  <c r="AS144" i="1" s="1"/>
  <c r="K144" i="1" s="1"/>
  <c r="AL144" i="1"/>
  <c r="I144" i="1" s="1"/>
  <c r="H144" i="1" s="1"/>
  <c r="AG144" i="1"/>
  <c r="J144" i="1" s="1"/>
  <c r="Y144" i="1"/>
  <c r="X144" i="1"/>
  <c r="W144" i="1" s="1"/>
  <c r="P144" i="1"/>
  <c r="AY143" i="1"/>
  <c r="AX143" i="1"/>
  <c r="AV143" i="1"/>
  <c r="S143" i="1" s="1"/>
  <c r="AU143" i="1"/>
  <c r="AS143" i="1" s="1"/>
  <c r="AT143" i="1"/>
  <c r="AL143" i="1"/>
  <c r="I143" i="1" s="1"/>
  <c r="AG143" i="1"/>
  <c r="Y143" i="1"/>
  <c r="X143" i="1"/>
  <c r="P143" i="1"/>
  <c r="J143" i="1"/>
  <c r="H143" i="1"/>
  <c r="AY142" i="1"/>
  <c r="AX142" i="1"/>
  <c r="AV142" i="1"/>
  <c r="AU142" i="1"/>
  <c r="AS142" i="1" s="1"/>
  <c r="AE142" i="1" s="1"/>
  <c r="AL142" i="1"/>
  <c r="I142" i="1" s="1"/>
  <c r="H142" i="1" s="1"/>
  <c r="AA142" i="1" s="1"/>
  <c r="AG142" i="1"/>
  <c r="Y142" i="1"/>
  <c r="X142" i="1"/>
  <c r="P142" i="1"/>
  <c r="N142" i="1"/>
  <c r="J142" i="1"/>
  <c r="AY141" i="1"/>
  <c r="S141" i="1" s="1"/>
  <c r="AX141" i="1"/>
  <c r="AV141" i="1"/>
  <c r="AU141" i="1"/>
  <c r="AS141" i="1"/>
  <c r="AL141" i="1"/>
  <c r="AG141" i="1"/>
  <c r="J141" i="1" s="1"/>
  <c r="AA141" i="1"/>
  <c r="Y141" i="1"/>
  <c r="X141" i="1"/>
  <c r="P141" i="1"/>
  <c r="K141" i="1"/>
  <c r="I141" i="1"/>
  <c r="H141" i="1" s="1"/>
  <c r="AY140" i="1"/>
  <c r="S140" i="1" s="1"/>
  <c r="AX140" i="1"/>
  <c r="AV140" i="1"/>
  <c r="AU140" i="1"/>
  <c r="AS140" i="1" s="1"/>
  <c r="K140" i="1" s="1"/>
  <c r="AL140" i="1"/>
  <c r="I140" i="1" s="1"/>
  <c r="H140" i="1" s="1"/>
  <c r="AG140" i="1"/>
  <c r="Y140" i="1"/>
  <c r="X140" i="1"/>
  <c r="W140" i="1" s="1"/>
  <c r="P140" i="1"/>
  <c r="N140" i="1"/>
  <c r="J140" i="1"/>
  <c r="AY139" i="1"/>
  <c r="AX139" i="1"/>
  <c r="AV139" i="1"/>
  <c r="S139" i="1" s="1"/>
  <c r="AU139" i="1"/>
  <c r="AS139" i="1" s="1"/>
  <c r="AF139" i="1" s="1"/>
  <c r="AT139" i="1"/>
  <c r="AL139" i="1"/>
  <c r="I139" i="1" s="1"/>
  <c r="H139" i="1" s="1"/>
  <c r="AG139" i="1"/>
  <c r="Y139" i="1"/>
  <c r="X139" i="1"/>
  <c r="W139" i="1"/>
  <c r="P139" i="1"/>
  <c r="N139" i="1"/>
  <c r="J139" i="1"/>
  <c r="AY138" i="1"/>
  <c r="AX138" i="1"/>
  <c r="AV138" i="1"/>
  <c r="S138" i="1" s="1"/>
  <c r="AU138" i="1"/>
  <c r="AS138" i="1"/>
  <c r="AL138" i="1"/>
  <c r="AG138" i="1"/>
  <c r="J138" i="1" s="1"/>
  <c r="AA138" i="1"/>
  <c r="Y138" i="1"/>
  <c r="X138" i="1"/>
  <c r="P138" i="1"/>
  <c r="I138" i="1"/>
  <c r="H138" i="1"/>
  <c r="AY137" i="1"/>
  <c r="AX137" i="1"/>
  <c r="AV137" i="1"/>
  <c r="AU137" i="1"/>
  <c r="AS137" i="1" s="1"/>
  <c r="AL137" i="1"/>
  <c r="I137" i="1" s="1"/>
  <c r="H137" i="1" s="1"/>
  <c r="AA137" i="1" s="1"/>
  <c r="AG137" i="1"/>
  <c r="J137" i="1" s="1"/>
  <c r="Y137" i="1"/>
  <c r="X137" i="1"/>
  <c r="W137" i="1" s="1"/>
  <c r="P137" i="1"/>
  <c r="AY136" i="1"/>
  <c r="AX136" i="1"/>
  <c r="AV136" i="1"/>
  <c r="AU136" i="1"/>
  <c r="AS136" i="1"/>
  <c r="AL136" i="1"/>
  <c r="I136" i="1" s="1"/>
  <c r="H136" i="1" s="1"/>
  <c r="AG136" i="1"/>
  <c r="Y136" i="1"/>
  <c r="X136" i="1"/>
  <c r="W136" i="1" s="1"/>
  <c r="S136" i="1"/>
  <c r="P136" i="1"/>
  <c r="J136" i="1"/>
  <c r="AY135" i="1"/>
  <c r="AX135" i="1"/>
  <c r="AV135" i="1"/>
  <c r="AW135" i="1" s="1"/>
  <c r="AU135" i="1"/>
  <c r="AS135" i="1" s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AW134" i="1" s="1"/>
  <c r="AU134" i="1"/>
  <c r="AS134" i="1" s="1"/>
  <c r="AL134" i="1"/>
  <c r="AG134" i="1"/>
  <c r="J134" i="1" s="1"/>
  <c r="Y134" i="1"/>
  <c r="X134" i="1"/>
  <c r="W134" i="1"/>
  <c r="P134" i="1"/>
  <c r="I134" i="1"/>
  <c r="H134" i="1" s="1"/>
  <c r="AA134" i="1" s="1"/>
  <c r="AY133" i="1"/>
  <c r="AX133" i="1"/>
  <c r="AV133" i="1"/>
  <c r="AU133" i="1"/>
  <c r="AS133" i="1" s="1"/>
  <c r="N133" i="1" s="1"/>
  <c r="AL133" i="1"/>
  <c r="I133" i="1" s="1"/>
  <c r="H133" i="1" s="1"/>
  <c r="AG133" i="1"/>
  <c r="J133" i="1" s="1"/>
  <c r="AF133" i="1"/>
  <c r="Y133" i="1"/>
  <c r="X133" i="1"/>
  <c r="P133" i="1"/>
  <c r="AY132" i="1"/>
  <c r="AX132" i="1"/>
  <c r="AV132" i="1"/>
  <c r="S132" i="1" s="1"/>
  <c r="AU132" i="1"/>
  <c r="AS132" i="1"/>
  <c r="AL132" i="1"/>
  <c r="I132" i="1" s="1"/>
  <c r="H132" i="1" s="1"/>
  <c r="AG132" i="1"/>
  <c r="AF132" i="1"/>
  <c r="AE132" i="1"/>
  <c r="Y132" i="1"/>
  <c r="X132" i="1"/>
  <c r="W132" i="1" s="1"/>
  <c r="P132" i="1"/>
  <c r="K132" i="1"/>
  <c r="J132" i="1"/>
  <c r="AY131" i="1"/>
  <c r="AX131" i="1"/>
  <c r="AV131" i="1"/>
  <c r="AW131" i="1" s="1"/>
  <c r="AU131" i="1"/>
  <c r="AS131" i="1" s="1"/>
  <c r="AL131" i="1"/>
  <c r="I131" i="1" s="1"/>
  <c r="H131" i="1" s="1"/>
  <c r="AG131" i="1"/>
  <c r="J131" i="1" s="1"/>
  <c r="Y131" i="1"/>
  <c r="X131" i="1"/>
  <c r="P131" i="1"/>
  <c r="AY130" i="1"/>
  <c r="AX130" i="1"/>
  <c r="AV130" i="1"/>
  <c r="AU130" i="1"/>
  <c r="AS130" i="1"/>
  <c r="N130" i="1" s="1"/>
  <c r="AL130" i="1"/>
  <c r="AG130" i="1"/>
  <c r="J130" i="1" s="1"/>
  <c r="AE130" i="1"/>
  <c r="Y130" i="1"/>
  <c r="X130" i="1"/>
  <c r="P130" i="1"/>
  <c r="I130" i="1"/>
  <c r="H130" i="1" s="1"/>
  <c r="AA130" i="1" s="1"/>
  <c r="AY129" i="1"/>
  <c r="AX129" i="1"/>
  <c r="AV129" i="1"/>
  <c r="AU129" i="1"/>
  <c r="AS129" i="1" s="1"/>
  <c r="N129" i="1" s="1"/>
  <c r="AL129" i="1"/>
  <c r="I129" i="1" s="1"/>
  <c r="H129" i="1" s="1"/>
  <c r="AG129" i="1"/>
  <c r="J129" i="1" s="1"/>
  <c r="AF129" i="1"/>
  <c r="Y129" i="1"/>
  <c r="X129" i="1"/>
  <c r="P129" i="1"/>
  <c r="AY128" i="1"/>
  <c r="AX128" i="1"/>
  <c r="AW128" i="1" s="1"/>
  <c r="AV128" i="1"/>
  <c r="AU128" i="1"/>
  <c r="AS128" i="1"/>
  <c r="AL128" i="1"/>
  <c r="I128" i="1" s="1"/>
  <c r="H128" i="1" s="1"/>
  <c r="AG128" i="1"/>
  <c r="J128" i="1" s="1"/>
  <c r="Y128" i="1"/>
  <c r="X128" i="1"/>
  <c r="W128" i="1"/>
  <c r="S128" i="1"/>
  <c r="P128" i="1"/>
  <c r="K128" i="1"/>
  <c r="AY127" i="1"/>
  <c r="AX127" i="1"/>
  <c r="AV127" i="1"/>
  <c r="AU127" i="1"/>
  <c r="AS127" i="1" s="1"/>
  <c r="AL127" i="1"/>
  <c r="I127" i="1" s="1"/>
  <c r="H127" i="1" s="1"/>
  <c r="AG127" i="1"/>
  <c r="J127" i="1" s="1"/>
  <c r="Y127" i="1"/>
  <c r="W127" i="1" s="1"/>
  <c r="X127" i="1"/>
  <c r="P127" i="1"/>
  <c r="AY126" i="1"/>
  <c r="AX126" i="1"/>
  <c r="AV126" i="1"/>
  <c r="AW126" i="1" s="1"/>
  <c r="AU126" i="1"/>
  <c r="AS126" i="1"/>
  <c r="AL126" i="1"/>
  <c r="I126" i="1" s="1"/>
  <c r="H126" i="1" s="1"/>
  <c r="AA126" i="1" s="1"/>
  <c r="AG126" i="1"/>
  <c r="J126" i="1" s="1"/>
  <c r="Y126" i="1"/>
  <c r="X126" i="1"/>
  <c r="W126" i="1"/>
  <c r="P126" i="1"/>
  <c r="AY125" i="1"/>
  <c r="AX125" i="1"/>
  <c r="AV125" i="1"/>
  <c r="AU125" i="1"/>
  <c r="AS125" i="1" s="1"/>
  <c r="N125" i="1" s="1"/>
  <c r="AL125" i="1"/>
  <c r="AG125" i="1"/>
  <c r="J125" i="1" s="1"/>
  <c r="Y125" i="1"/>
  <c r="X125" i="1"/>
  <c r="P125" i="1"/>
  <c r="I125" i="1"/>
  <c r="H125" i="1" s="1"/>
  <c r="AY124" i="1"/>
  <c r="AX124" i="1"/>
  <c r="AW124" i="1" s="1"/>
  <c r="AV124" i="1"/>
  <c r="AU124" i="1"/>
  <c r="AS124" i="1"/>
  <c r="K124" i="1" s="1"/>
  <c r="AL124" i="1"/>
  <c r="I124" i="1" s="1"/>
  <c r="H124" i="1" s="1"/>
  <c r="AG124" i="1"/>
  <c r="AF124" i="1"/>
  <c r="AE124" i="1"/>
  <c r="Y124" i="1"/>
  <c r="X124" i="1"/>
  <c r="P124" i="1"/>
  <c r="J124" i="1"/>
  <c r="AY123" i="1"/>
  <c r="AX123" i="1"/>
  <c r="AV123" i="1"/>
  <c r="AU123" i="1"/>
  <c r="AS123" i="1" s="1"/>
  <c r="AL123" i="1"/>
  <c r="I123" i="1" s="1"/>
  <c r="H123" i="1" s="1"/>
  <c r="AG123" i="1"/>
  <c r="Y123" i="1"/>
  <c r="X123" i="1"/>
  <c r="P123" i="1"/>
  <c r="J123" i="1"/>
  <c r="AY122" i="1"/>
  <c r="AX122" i="1"/>
  <c r="AV122" i="1"/>
  <c r="AW122" i="1" s="1"/>
  <c r="AU122" i="1"/>
  <c r="AS122" i="1"/>
  <c r="AT122" i="1" s="1"/>
  <c r="AL122" i="1"/>
  <c r="I122" i="1" s="1"/>
  <c r="H122" i="1" s="1"/>
  <c r="AA122" i="1" s="1"/>
  <c r="AG122" i="1"/>
  <c r="J122" i="1" s="1"/>
  <c r="Y122" i="1"/>
  <c r="X122" i="1"/>
  <c r="W122" i="1"/>
  <c r="P122" i="1"/>
  <c r="AY121" i="1"/>
  <c r="AX121" i="1"/>
  <c r="AV121" i="1"/>
  <c r="AU121" i="1"/>
  <c r="AS121" i="1" s="1"/>
  <c r="AL121" i="1"/>
  <c r="I121" i="1" s="1"/>
  <c r="H121" i="1" s="1"/>
  <c r="AA121" i="1" s="1"/>
  <c r="AG121" i="1"/>
  <c r="J121" i="1" s="1"/>
  <c r="AF121" i="1"/>
  <c r="Y121" i="1"/>
  <c r="X121" i="1"/>
  <c r="P121" i="1"/>
  <c r="AY120" i="1"/>
  <c r="AX120" i="1"/>
  <c r="AV120" i="1"/>
  <c r="AW120" i="1" s="1"/>
  <c r="AU120" i="1"/>
  <c r="AS120" i="1" s="1"/>
  <c r="AL120" i="1"/>
  <c r="I120" i="1" s="1"/>
  <c r="AG120" i="1"/>
  <c r="AA120" i="1"/>
  <c r="Y120" i="1"/>
  <c r="X120" i="1"/>
  <c r="P120" i="1"/>
  <c r="J120" i="1"/>
  <c r="H120" i="1"/>
  <c r="AY119" i="1"/>
  <c r="AX119" i="1"/>
  <c r="AV119" i="1"/>
  <c r="AU119" i="1"/>
  <c r="AS119" i="1" s="1"/>
  <c r="AT119" i="1" s="1"/>
  <c r="AL119" i="1"/>
  <c r="AG119" i="1"/>
  <c r="Y119" i="1"/>
  <c r="X119" i="1"/>
  <c r="P119" i="1"/>
  <c r="J119" i="1"/>
  <c r="I119" i="1"/>
  <c r="H119" i="1" s="1"/>
  <c r="AY118" i="1"/>
  <c r="AX118" i="1"/>
  <c r="AW118" i="1"/>
  <c r="AV118" i="1"/>
  <c r="AU118" i="1"/>
  <c r="AS118" i="1"/>
  <c r="AF118" i="1" s="1"/>
  <c r="AL118" i="1"/>
  <c r="I118" i="1" s="1"/>
  <c r="H118" i="1" s="1"/>
  <c r="AG118" i="1"/>
  <c r="Y118" i="1"/>
  <c r="X118" i="1"/>
  <c r="W118" i="1" s="1"/>
  <c r="S118" i="1"/>
  <c r="P118" i="1"/>
  <c r="J118" i="1"/>
  <c r="AY117" i="1"/>
  <c r="AX117" i="1"/>
  <c r="AV117" i="1"/>
  <c r="AU117" i="1"/>
  <c r="AS117" i="1" s="1"/>
  <c r="AL117" i="1"/>
  <c r="I117" i="1" s="1"/>
  <c r="H117" i="1" s="1"/>
  <c r="AG117" i="1"/>
  <c r="J117" i="1" s="1"/>
  <c r="Y117" i="1"/>
  <c r="X117" i="1"/>
  <c r="P117" i="1"/>
  <c r="AY116" i="1"/>
  <c r="AX116" i="1"/>
  <c r="AV116" i="1"/>
  <c r="S116" i="1" s="1"/>
  <c r="AU116" i="1"/>
  <c r="AS116" i="1"/>
  <c r="AL116" i="1"/>
  <c r="I116" i="1" s="1"/>
  <c r="H116" i="1" s="1"/>
  <c r="AG116" i="1"/>
  <c r="Y116" i="1"/>
  <c r="X116" i="1"/>
  <c r="W116" i="1"/>
  <c r="P116" i="1"/>
  <c r="J116" i="1"/>
  <c r="AY115" i="1"/>
  <c r="AX115" i="1"/>
  <c r="AV115" i="1"/>
  <c r="AU115" i="1"/>
  <c r="AS115" i="1" s="1"/>
  <c r="AL115" i="1"/>
  <c r="I115" i="1" s="1"/>
  <c r="H115" i="1" s="1"/>
  <c r="AG115" i="1"/>
  <c r="J115" i="1" s="1"/>
  <c r="Y115" i="1"/>
  <c r="X115" i="1"/>
  <c r="W115" i="1" s="1"/>
  <c r="P115" i="1"/>
  <c r="AY114" i="1"/>
  <c r="AX114" i="1"/>
  <c r="AV114" i="1"/>
  <c r="AU114" i="1"/>
  <c r="AS114" i="1" s="1"/>
  <c r="AL114" i="1"/>
  <c r="I114" i="1" s="1"/>
  <c r="H114" i="1" s="1"/>
  <c r="AG114" i="1"/>
  <c r="Y114" i="1"/>
  <c r="X114" i="1"/>
  <c r="W114" i="1" s="1"/>
  <c r="P114" i="1"/>
  <c r="J114" i="1"/>
  <c r="AY113" i="1"/>
  <c r="AX113" i="1"/>
  <c r="AV113" i="1"/>
  <c r="AU113" i="1"/>
  <c r="AS113" i="1" s="1"/>
  <c r="AL113" i="1"/>
  <c r="I113" i="1" s="1"/>
  <c r="H113" i="1" s="1"/>
  <c r="AA113" i="1" s="1"/>
  <c r="AG113" i="1"/>
  <c r="J113" i="1" s="1"/>
  <c r="AF113" i="1"/>
  <c r="Y113" i="1"/>
  <c r="X113" i="1"/>
  <c r="P113" i="1"/>
  <c r="N113" i="1"/>
  <c r="AY112" i="1"/>
  <c r="AX112" i="1"/>
  <c r="AW112" i="1" s="1"/>
  <c r="AV112" i="1"/>
  <c r="AU112" i="1"/>
  <c r="AS112" i="1"/>
  <c r="AL112" i="1"/>
  <c r="I112" i="1" s="1"/>
  <c r="AG112" i="1"/>
  <c r="AE112" i="1"/>
  <c r="AA112" i="1"/>
  <c r="Y112" i="1"/>
  <c r="X112" i="1"/>
  <c r="P112" i="1"/>
  <c r="J112" i="1"/>
  <c r="H112" i="1"/>
  <c r="AY111" i="1"/>
  <c r="AX111" i="1"/>
  <c r="AV111" i="1"/>
  <c r="AW111" i="1" s="1"/>
  <c r="AU111" i="1"/>
  <c r="AS111" i="1" s="1"/>
  <c r="AT111" i="1" s="1"/>
  <c r="AL111" i="1"/>
  <c r="I111" i="1" s="1"/>
  <c r="H111" i="1" s="1"/>
  <c r="AG111" i="1"/>
  <c r="Y111" i="1"/>
  <c r="X111" i="1"/>
  <c r="P111" i="1"/>
  <c r="N111" i="1"/>
  <c r="J111" i="1"/>
  <c r="AY110" i="1"/>
  <c r="S110" i="1" s="1"/>
  <c r="AX110" i="1"/>
  <c r="AV110" i="1"/>
  <c r="AW110" i="1" s="1"/>
  <c r="AU110" i="1"/>
  <c r="AS110" i="1"/>
  <c r="N110" i="1" s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AU109" i="1"/>
  <c r="AS109" i="1" s="1"/>
  <c r="AL109" i="1"/>
  <c r="AG109" i="1"/>
  <c r="Y109" i="1"/>
  <c r="X109" i="1"/>
  <c r="W109" i="1" s="1"/>
  <c r="P109" i="1"/>
  <c r="J109" i="1"/>
  <c r="I109" i="1"/>
  <c r="H109" i="1" s="1"/>
  <c r="AA109" i="1" s="1"/>
  <c r="AY108" i="1"/>
  <c r="AX108" i="1"/>
  <c r="AW108" i="1"/>
  <c r="AV108" i="1"/>
  <c r="AU108" i="1"/>
  <c r="AS108" i="1"/>
  <c r="AT108" i="1" s="1"/>
  <c r="AL108" i="1"/>
  <c r="I108" i="1" s="1"/>
  <c r="H108" i="1" s="1"/>
  <c r="AG108" i="1"/>
  <c r="Y108" i="1"/>
  <c r="X108" i="1"/>
  <c r="S108" i="1"/>
  <c r="P108" i="1"/>
  <c r="J108" i="1"/>
  <c r="AY107" i="1"/>
  <c r="AX107" i="1"/>
  <c r="AV107" i="1"/>
  <c r="AU107" i="1"/>
  <c r="AS107" i="1" s="1"/>
  <c r="AL107" i="1"/>
  <c r="I107" i="1" s="1"/>
  <c r="H107" i="1" s="1"/>
  <c r="AA107" i="1" s="1"/>
  <c r="AG107" i="1"/>
  <c r="Y107" i="1"/>
  <c r="X107" i="1"/>
  <c r="W107" i="1" s="1"/>
  <c r="P107" i="1"/>
  <c r="J107" i="1"/>
  <c r="AY106" i="1"/>
  <c r="S106" i="1" s="1"/>
  <c r="AX106" i="1"/>
  <c r="AV106" i="1"/>
  <c r="AU106" i="1"/>
  <c r="AS106" i="1"/>
  <c r="AL106" i="1"/>
  <c r="I106" i="1" s="1"/>
  <c r="H106" i="1" s="1"/>
  <c r="AA106" i="1" s="1"/>
  <c r="AG106" i="1"/>
  <c r="J106" i="1" s="1"/>
  <c r="Y106" i="1"/>
  <c r="X106" i="1"/>
  <c r="P106" i="1"/>
  <c r="K106" i="1"/>
  <c r="AY105" i="1"/>
  <c r="AX105" i="1"/>
  <c r="AV105" i="1"/>
  <c r="AU105" i="1"/>
  <c r="AS105" i="1" s="1"/>
  <c r="AT105" i="1" s="1"/>
  <c r="AL105" i="1"/>
  <c r="I105" i="1" s="1"/>
  <c r="AG105" i="1"/>
  <c r="J105" i="1" s="1"/>
  <c r="AF105" i="1"/>
  <c r="AE105" i="1"/>
  <c r="Y105" i="1"/>
  <c r="X105" i="1"/>
  <c r="P105" i="1"/>
  <c r="H105" i="1"/>
  <c r="AY104" i="1"/>
  <c r="AX104" i="1"/>
  <c r="AV104" i="1"/>
  <c r="S104" i="1" s="1"/>
  <c r="AU104" i="1"/>
  <c r="AS104" i="1" s="1"/>
  <c r="AL104" i="1"/>
  <c r="AG104" i="1"/>
  <c r="J104" i="1" s="1"/>
  <c r="Y104" i="1"/>
  <c r="X104" i="1"/>
  <c r="W104" i="1" s="1"/>
  <c r="P104" i="1"/>
  <c r="I104" i="1"/>
  <c r="H104" i="1" s="1"/>
  <c r="AA104" i="1" s="1"/>
  <c r="AY103" i="1"/>
  <c r="S103" i="1" s="1"/>
  <c r="AX103" i="1"/>
  <c r="AV103" i="1"/>
  <c r="AU103" i="1"/>
  <c r="AS103" i="1" s="1"/>
  <c r="K103" i="1" s="1"/>
  <c r="AL103" i="1"/>
  <c r="I103" i="1" s="1"/>
  <c r="H103" i="1" s="1"/>
  <c r="AG103" i="1"/>
  <c r="J103" i="1" s="1"/>
  <c r="AF103" i="1"/>
  <c r="Y103" i="1"/>
  <c r="X103" i="1"/>
  <c r="P103" i="1"/>
  <c r="AY102" i="1"/>
  <c r="AX102" i="1"/>
  <c r="AV102" i="1"/>
  <c r="AW102" i="1" s="1"/>
  <c r="AU102" i="1"/>
  <c r="AS102" i="1" s="1"/>
  <c r="AL102" i="1"/>
  <c r="I102" i="1" s="1"/>
  <c r="H102" i="1" s="1"/>
  <c r="AG102" i="1"/>
  <c r="J102" i="1" s="1"/>
  <c r="Y102" i="1"/>
  <c r="X102" i="1"/>
  <c r="P102" i="1"/>
  <c r="AY101" i="1"/>
  <c r="AX101" i="1"/>
  <c r="AV101" i="1"/>
  <c r="S101" i="1" s="1"/>
  <c r="T101" i="1" s="1"/>
  <c r="U101" i="1" s="1"/>
  <c r="AU101" i="1"/>
  <c r="AS101" i="1" s="1"/>
  <c r="AT101" i="1" s="1"/>
  <c r="AL101" i="1"/>
  <c r="I101" i="1" s="1"/>
  <c r="AG101" i="1"/>
  <c r="J101" i="1" s="1"/>
  <c r="AF101" i="1"/>
  <c r="Y101" i="1"/>
  <c r="X101" i="1"/>
  <c r="W101" i="1" s="1"/>
  <c r="P101" i="1"/>
  <c r="H101" i="1"/>
  <c r="AY100" i="1"/>
  <c r="AX100" i="1"/>
  <c r="AV100" i="1"/>
  <c r="AU100" i="1"/>
  <c r="AS100" i="1" s="1"/>
  <c r="AT100" i="1"/>
  <c r="AL100" i="1"/>
  <c r="AG100" i="1"/>
  <c r="J100" i="1" s="1"/>
  <c r="Y100" i="1"/>
  <c r="X100" i="1"/>
  <c r="P100" i="1"/>
  <c r="I100" i="1"/>
  <c r="H100" i="1" s="1"/>
  <c r="AA100" i="1" s="1"/>
  <c r="AY99" i="1"/>
  <c r="S99" i="1" s="1"/>
  <c r="AX99" i="1"/>
  <c r="AV99" i="1"/>
  <c r="AU99" i="1"/>
  <c r="AS99" i="1" s="1"/>
  <c r="AF99" i="1" s="1"/>
  <c r="AL99" i="1"/>
  <c r="AG99" i="1"/>
  <c r="J99" i="1" s="1"/>
  <c r="Y99" i="1"/>
  <c r="X99" i="1"/>
  <c r="W99" i="1" s="1"/>
  <c r="P99" i="1"/>
  <c r="I99" i="1"/>
  <c r="H99" i="1"/>
  <c r="AA99" i="1" s="1"/>
  <c r="AY98" i="1"/>
  <c r="AX98" i="1"/>
  <c r="AV98" i="1"/>
  <c r="AU98" i="1"/>
  <c r="AS98" i="1" s="1"/>
  <c r="AL98" i="1"/>
  <c r="I98" i="1" s="1"/>
  <c r="H98" i="1" s="1"/>
  <c r="AA98" i="1" s="1"/>
  <c r="AG98" i="1"/>
  <c r="J98" i="1" s="1"/>
  <c r="Y98" i="1"/>
  <c r="X98" i="1"/>
  <c r="W98" i="1" s="1"/>
  <c r="P98" i="1"/>
  <c r="AY97" i="1"/>
  <c r="AX97" i="1"/>
  <c r="AV97" i="1"/>
  <c r="S97" i="1" s="1"/>
  <c r="AU97" i="1"/>
  <c r="AS97" i="1" s="1"/>
  <c r="AT97" i="1" s="1"/>
  <c r="AL97" i="1"/>
  <c r="I97" i="1" s="1"/>
  <c r="AG97" i="1"/>
  <c r="Y97" i="1"/>
  <c r="X97" i="1"/>
  <c r="W97" i="1" s="1"/>
  <c r="P97" i="1"/>
  <c r="J97" i="1"/>
  <c r="H97" i="1"/>
  <c r="AY96" i="1"/>
  <c r="AX96" i="1"/>
  <c r="AV96" i="1"/>
  <c r="AU96" i="1"/>
  <c r="AS96" i="1"/>
  <c r="AE96" i="1" s="1"/>
  <c r="AL96" i="1"/>
  <c r="AG96" i="1"/>
  <c r="J96" i="1" s="1"/>
  <c r="Y96" i="1"/>
  <c r="X96" i="1"/>
  <c r="P96" i="1"/>
  <c r="I96" i="1"/>
  <c r="H96" i="1" s="1"/>
  <c r="AA96" i="1" s="1"/>
  <c r="AY95" i="1"/>
  <c r="S95" i="1" s="1"/>
  <c r="AX95" i="1"/>
  <c r="AV95" i="1"/>
  <c r="AU95" i="1"/>
  <c r="AS95" i="1"/>
  <c r="K95" i="1" s="1"/>
  <c r="AL95" i="1"/>
  <c r="I95" i="1" s="1"/>
  <c r="H95" i="1" s="1"/>
  <c r="AA95" i="1" s="1"/>
  <c r="AG95" i="1"/>
  <c r="J95" i="1" s="1"/>
  <c r="Y95" i="1"/>
  <c r="X95" i="1"/>
  <c r="P95" i="1"/>
  <c r="AY94" i="1"/>
  <c r="AX94" i="1"/>
  <c r="AV94" i="1"/>
  <c r="AU94" i="1"/>
  <c r="AS94" i="1"/>
  <c r="K94" i="1" s="1"/>
  <c r="AL94" i="1"/>
  <c r="I94" i="1" s="1"/>
  <c r="H94" i="1" s="1"/>
  <c r="AG94" i="1"/>
  <c r="J94" i="1" s="1"/>
  <c r="Y94" i="1"/>
  <c r="X94" i="1"/>
  <c r="W94" i="1" s="1"/>
  <c r="S94" i="1"/>
  <c r="P94" i="1"/>
  <c r="AY93" i="1"/>
  <c r="AX93" i="1"/>
  <c r="AV93" i="1"/>
  <c r="S93" i="1" s="1"/>
  <c r="AU93" i="1"/>
  <c r="AS93" i="1" s="1"/>
  <c r="AL93" i="1"/>
  <c r="I93" i="1" s="1"/>
  <c r="AG93" i="1"/>
  <c r="J93" i="1" s="1"/>
  <c r="AE93" i="1"/>
  <c r="Y93" i="1"/>
  <c r="X93" i="1"/>
  <c r="W93" i="1" s="1"/>
  <c r="P93" i="1"/>
  <c r="H93" i="1"/>
  <c r="AY92" i="1"/>
  <c r="AX92" i="1"/>
  <c r="AV92" i="1"/>
  <c r="AU92" i="1"/>
  <c r="AS92" i="1" s="1"/>
  <c r="AT92" i="1" s="1"/>
  <c r="AL92" i="1"/>
  <c r="AG92" i="1"/>
  <c r="J92" i="1" s="1"/>
  <c r="AF92" i="1"/>
  <c r="AE92" i="1"/>
  <c r="Y92" i="1"/>
  <c r="W92" i="1" s="1"/>
  <c r="X92" i="1"/>
  <c r="P92" i="1"/>
  <c r="I92" i="1"/>
  <c r="H92" i="1" s="1"/>
  <c r="AY91" i="1"/>
  <c r="AX91" i="1"/>
  <c r="AV91" i="1"/>
  <c r="AW91" i="1" s="1"/>
  <c r="AU91" i="1"/>
  <c r="AS91" i="1" s="1"/>
  <c r="AL91" i="1"/>
  <c r="AG91" i="1"/>
  <c r="J91" i="1" s="1"/>
  <c r="AA91" i="1"/>
  <c r="Y91" i="1"/>
  <c r="X91" i="1"/>
  <c r="W91" i="1" s="1"/>
  <c r="P91" i="1"/>
  <c r="I91" i="1"/>
  <c r="H91" i="1"/>
  <c r="AY90" i="1"/>
  <c r="AX90" i="1"/>
  <c r="AV90" i="1"/>
  <c r="AU90" i="1"/>
  <c r="AS90" i="1"/>
  <c r="K90" i="1" s="1"/>
  <c r="AL90" i="1"/>
  <c r="I90" i="1" s="1"/>
  <c r="H90" i="1" s="1"/>
  <c r="AG90" i="1"/>
  <c r="Y90" i="1"/>
  <c r="X90" i="1"/>
  <c r="W90" i="1" s="1"/>
  <c r="P90" i="1"/>
  <c r="J90" i="1"/>
  <c r="AY89" i="1"/>
  <c r="AX89" i="1"/>
  <c r="AV89" i="1"/>
  <c r="AU89" i="1"/>
  <c r="AS89" i="1" s="1"/>
  <c r="AL89" i="1"/>
  <c r="I89" i="1" s="1"/>
  <c r="H89" i="1" s="1"/>
  <c r="AG89" i="1"/>
  <c r="Y89" i="1"/>
  <c r="X89" i="1"/>
  <c r="W89" i="1" s="1"/>
  <c r="P89" i="1"/>
  <c r="J89" i="1"/>
  <c r="AY88" i="1"/>
  <c r="AX88" i="1"/>
  <c r="AV88" i="1"/>
  <c r="AU88" i="1"/>
  <c r="AS88" i="1" s="1"/>
  <c r="AL88" i="1"/>
  <c r="AG88" i="1"/>
  <c r="J88" i="1" s="1"/>
  <c r="AF88" i="1"/>
  <c r="Y88" i="1"/>
  <c r="W88" i="1" s="1"/>
  <c r="X88" i="1"/>
  <c r="P88" i="1"/>
  <c r="I88" i="1"/>
  <c r="H88" i="1" s="1"/>
  <c r="AY87" i="1"/>
  <c r="AX87" i="1"/>
  <c r="AV87" i="1"/>
  <c r="AU87" i="1"/>
  <c r="AS87" i="1" s="1"/>
  <c r="AL87" i="1"/>
  <c r="I87" i="1" s="1"/>
  <c r="H87" i="1" s="1"/>
  <c r="AA87" i="1" s="1"/>
  <c r="AG87" i="1"/>
  <c r="J87" i="1" s="1"/>
  <c r="Y87" i="1"/>
  <c r="X87" i="1"/>
  <c r="W87" i="1" s="1"/>
  <c r="S87" i="1"/>
  <c r="P87" i="1"/>
  <c r="AY86" i="1"/>
  <c r="AX86" i="1"/>
  <c r="AV86" i="1"/>
  <c r="AW86" i="1" s="1"/>
  <c r="AU86" i="1"/>
  <c r="AS86" i="1" s="1"/>
  <c r="K86" i="1" s="1"/>
  <c r="AL86" i="1"/>
  <c r="I86" i="1" s="1"/>
  <c r="H86" i="1" s="1"/>
  <c r="AG86" i="1"/>
  <c r="J86" i="1" s="1"/>
  <c r="AA86" i="1"/>
  <c r="Y86" i="1"/>
  <c r="X86" i="1"/>
  <c r="W86" i="1" s="1"/>
  <c r="P86" i="1"/>
  <c r="AY85" i="1"/>
  <c r="AX85" i="1"/>
  <c r="AV85" i="1"/>
  <c r="S85" i="1" s="1"/>
  <c r="AU85" i="1"/>
  <c r="AS85" i="1" s="1"/>
  <c r="AE85" i="1" s="1"/>
  <c r="AL85" i="1"/>
  <c r="I85" i="1" s="1"/>
  <c r="AG85" i="1"/>
  <c r="Y85" i="1"/>
  <c r="X85" i="1"/>
  <c r="W85" i="1"/>
  <c r="P85" i="1"/>
  <c r="J85" i="1"/>
  <c r="H85" i="1"/>
  <c r="AY84" i="1"/>
  <c r="AX84" i="1"/>
  <c r="AV84" i="1"/>
  <c r="AW84" i="1" s="1"/>
  <c r="AU84" i="1"/>
  <c r="AS84" i="1"/>
  <c r="AL84" i="1"/>
  <c r="I84" i="1" s="1"/>
  <c r="H84" i="1" s="1"/>
  <c r="AG84" i="1"/>
  <c r="J84" i="1" s="1"/>
  <c r="Y84" i="1"/>
  <c r="X84" i="1"/>
  <c r="W84" i="1" s="1"/>
  <c r="P84" i="1"/>
  <c r="K84" i="1"/>
  <c r="AY83" i="1"/>
  <c r="AX83" i="1"/>
  <c r="AV83" i="1"/>
  <c r="AU83" i="1"/>
  <c r="AS83" i="1" s="1"/>
  <c r="AL83" i="1"/>
  <c r="I83" i="1" s="1"/>
  <c r="H83" i="1" s="1"/>
  <c r="AA83" i="1" s="1"/>
  <c r="AG83" i="1"/>
  <c r="J83" i="1" s="1"/>
  <c r="Y83" i="1"/>
  <c r="X83" i="1"/>
  <c r="W83" i="1" s="1"/>
  <c r="S83" i="1"/>
  <c r="P83" i="1"/>
  <c r="AY82" i="1"/>
  <c r="S82" i="1" s="1"/>
  <c r="AX82" i="1"/>
  <c r="AV82" i="1"/>
  <c r="AU82" i="1"/>
  <c r="AS82" i="1"/>
  <c r="AL82" i="1"/>
  <c r="I82" i="1" s="1"/>
  <c r="H82" i="1" s="1"/>
  <c r="AG82" i="1"/>
  <c r="Y82" i="1"/>
  <c r="X82" i="1"/>
  <c r="W82" i="1" s="1"/>
  <c r="P82" i="1"/>
  <c r="J82" i="1"/>
  <c r="AY81" i="1"/>
  <c r="AX81" i="1"/>
  <c r="AW81" i="1" s="1"/>
  <c r="AV81" i="1"/>
  <c r="AU81" i="1"/>
  <c r="AS81" i="1" s="1"/>
  <c r="AT81" i="1" s="1"/>
  <c r="AL81" i="1"/>
  <c r="I81" i="1" s="1"/>
  <c r="H81" i="1" s="1"/>
  <c r="AG81" i="1"/>
  <c r="J81" i="1" s="1"/>
  <c r="AF81" i="1"/>
  <c r="AE81" i="1"/>
  <c r="Y81" i="1"/>
  <c r="X81" i="1"/>
  <c r="W81" i="1" s="1"/>
  <c r="P81" i="1"/>
  <c r="AY80" i="1"/>
  <c r="AX80" i="1"/>
  <c r="AV80" i="1"/>
  <c r="AU80" i="1"/>
  <c r="AS80" i="1"/>
  <c r="AL80" i="1"/>
  <c r="I80" i="1" s="1"/>
  <c r="H80" i="1" s="1"/>
  <c r="AG80" i="1"/>
  <c r="J80" i="1" s="1"/>
  <c r="Y80" i="1"/>
  <c r="X80" i="1"/>
  <c r="W80" i="1"/>
  <c r="P80" i="1"/>
  <c r="AY79" i="1"/>
  <c r="AX79" i="1"/>
  <c r="AV79" i="1"/>
  <c r="AW79" i="1" s="1"/>
  <c r="AU79" i="1"/>
  <c r="AS79" i="1"/>
  <c r="AL79" i="1"/>
  <c r="I79" i="1" s="1"/>
  <c r="H79" i="1" s="1"/>
  <c r="AA79" i="1" s="1"/>
  <c r="AG79" i="1"/>
  <c r="Y79" i="1"/>
  <c r="X79" i="1"/>
  <c r="W79" i="1" s="1"/>
  <c r="P79" i="1"/>
  <c r="J79" i="1"/>
  <c r="AY78" i="1"/>
  <c r="S78" i="1" s="1"/>
  <c r="AX78" i="1"/>
  <c r="AV78" i="1"/>
  <c r="AW78" i="1" s="1"/>
  <c r="AU78" i="1"/>
  <c r="AS78" i="1" s="1"/>
  <c r="AL78" i="1"/>
  <c r="I78" i="1" s="1"/>
  <c r="H78" i="1" s="1"/>
  <c r="AA78" i="1" s="1"/>
  <c r="AG78" i="1"/>
  <c r="Y78" i="1"/>
  <c r="X78" i="1"/>
  <c r="P78" i="1"/>
  <c r="J78" i="1"/>
  <c r="AY77" i="1"/>
  <c r="AX77" i="1"/>
  <c r="AV77" i="1"/>
  <c r="AU77" i="1"/>
  <c r="AS77" i="1" s="1"/>
  <c r="AL77" i="1"/>
  <c r="I77" i="1" s="1"/>
  <c r="AG77" i="1"/>
  <c r="J77" i="1" s="1"/>
  <c r="AE77" i="1"/>
  <c r="Y77" i="1"/>
  <c r="X77" i="1"/>
  <c r="W77" i="1" s="1"/>
  <c r="P77" i="1"/>
  <c r="H77" i="1"/>
  <c r="AY76" i="1"/>
  <c r="AX76" i="1"/>
  <c r="AV76" i="1"/>
  <c r="AU76" i="1"/>
  <c r="AS76" i="1" s="1"/>
  <c r="AT76" i="1"/>
  <c r="AL76" i="1"/>
  <c r="I76" i="1" s="1"/>
  <c r="H76" i="1" s="1"/>
  <c r="AG76" i="1"/>
  <c r="J76" i="1" s="1"/>
  <c r="AF76" i="1"/>
  <c r="AE76" i="1"/>
  <c r="Y76" i="1"/>
  <c r="X76" i="1"/>
  <c r="W76" i="1" s="1"/>
  <c r="P76" i="1"/>
  <c r="AY75" i="1"/>
  <c r="AX75" i="1"/>
  <c r="AV75" i="1"/>
  <c r="AW75" i="1" s="1"/>
  <c r="AU75" i="1"/>
  <c r="AS75" i="1"/>
  <c r="K75" i="1" s="1"/>
  <c r="AL75" i="1"/>
  <c r="I75" i="1" s="1"/>
  <c r="H75" i="1" s="1"/>
  <c r="AA75" i="1" s="1"/>
  <c r="AG75" i="1"/>
  <c r="Y75" i="1"/>
  <c r="X75" i="1"/>
  <c r="P75" i="1"/>
  <c r="J75" i="1"/>
  <c r="AY74" i="1"/>
  <c r="AX74" i="1"/>
  <c r="AV74" i="1"/>
  <c r="AW74" i="1" s="1"/>
  <c r="AU74" i="1"/>
  <c r="AS74" i="1"/>
  <c r="AL74" i="1"/>
  <c r="I74" i="1" s="1"/>
  <c r="H74" i="1" s="1"/>
  <c r="AA74" i="1" s="1"/>
  <c r="AG74" i="1"/>
  <c r="Y74" i="1"/>
  <c r="X74" i="1"/>
  <c r="W74" i="1" s="1"/>
  <c r="P74" i="1"/>
  <c r="J74" i="1"/>
  <c r="AY73" i="1"/>
  <c r="AX73" i="1"/>
  <c r="AV73" i="1"/>
  <c r="AU73" i="1"/>
  <c r="AS73" i="1" s="1"/>
  <c r="AE73" i="1" s="1"/>
  <c r="AL73" i="1"/>
  <c r="I73" i="1" s="1"/>
  <c r="AG73" i="1"/>
  <c r="Y73" i="1"/>
  <c r="X73" i="1"/>
  <c r="W73" i="1" s="1"/>
  <c r="P73" i="1"/>
  <c r="J73" i="1"/>
  <c r="H73" i="1"/>
  <c r="AY72" i="1"/>
  <c r="AX72" i="1"/>
  <c r="AV72" i="1"/>
  <c r="AU72" i="1"/>
  <c r="AS72" i="1" s="1"/>
  <c r="AT72" i="1" s="1"/>
  <c r="AL72" i="1"/>
  <c r="I72" i="1" s="1"/>
  <c r="H72" i="1" s="1"/>
  <c r="AG72" i="1"/>
  <c r="J72" i="1" s="1"/>
  <c r="AF72" i="1"/>
  <c r="AE72" i="1"/>
  <c r="Y72" i="1"/>
  <c r="X72" i="1"/>
  <c r="W72" i="1" s="1"/>
  <c r="P72" i="1"/>
  <c r="N72" i="1"/>
  <c r="K72" i="1"/>
  <c r="AY71" i="1"/>
  <c r="AX71" i="1"/>
  <c r="AV71" i="1"/>
  <c r="AU71" i="1"/>
  <c r="AS71" i="1" s="1"/>
  <c r="AL71" i="1"/>
  <c r="AG71" i="1"/>
  <c r="J71" i="1" s="1"/>
  <c r="AF71" i="1"/>
  <c r="AA71" i="1"/>
  <c r="Y71" i="1"/>
  <c r="X71" i="1"/>
  <c r="W71" i="1" s="1"/>
  <c r="P71" i="1"/>
  <c r="I71" i="1"/>
  <c r="H71" i="1"/>
  <c r="AY70" i="1"/>
  <c r="AX70" i="1"/>
  <c r="AV70" i="1"/>
  <c r="AW70" i="1" s="1"/>
  <c r="AU70" i="1"/>
  <c r="AS70" i="1" s="1"/>
  <c r="AL70" i="1"/>
  <c r="I70" i="1" s="1"/>
  <c r="H70" i="1" s="1"/>
  <c r="AG70" i="1"/>
  <c r="J70" i="1" s="1"/>
  <c r="Y70" i="1"/>
  <c r="X70" i="1"/>
  <c r="W70" i="1" s="1"/>
  <c r="P70" i="1"/>
  <c r="AY69" i="1"/>
  <c r="AX69" i="1"/>
  <c r="AV69" i="1"/>
  <c r="S69" i="1" s="1"/>
  <c r="AU69" i="1"/>
  <c r="AS69" i="1" s="1"/>
  <c r="AL69" i="1"/>
  <c r="I69" i="1" s="1"/>
  <c r="H69" i="1" s="1"/>
  <c r="AG69" i="1"/>
  <c r="J69" i="1" s="1"/>
  <c r="Y69" i="1"/>
  <c r="X69" i="1"/>
  <c r="P69" i="1"/>
  <c r="AY68" i="1"/>
  <c r="S68" i="1" s="1"/>
  <c r="AX68" i="1"/>
  <c r="AV68" i="1"/>
  <c r="AU68" i="1"/>
  <c r="AS68" i="1" s="1"/>
  <c r="AL68" i="1"/>
  <c r="AG68" i="1"/>
  <c r="J68" i="1" s="1"/>
  <c r="Y68" i="1"/>
  <c r="X68" i="1"/>
  <c r="W68" i="1"/>
  <c r="P68" i="1"/>
  <c r="I68" i="1"/>
  <c r="H68" i="1" s="1"/>
  <c r="AA68" i="1" s="1"/>
  <c r="AY67" i="1"/>
  <c r="AX67" i="1"/>
  <c r="AV67" i="1"/>
  <c r="AU67" i="1"/>
  <c r="AS67" i="1"/>
  <c r="AE67" i="1" s="1"/>
  <c r="AL67" i="1"/>
  <c r="I67" i="1" s="1"/>
  <c r="H67" i="1" s="1"/>
  <c r="AG67" i="1"/>
  <c r="J67" i="1" s="1"/>
  <c r="Y67" i="1"/>
  <c r="X67" i="1"/>
  <c r="W67" i="1" s="1"/>
  <c r="P67" i="1"/>
  <c r="AY66" i="1"/>
  <c r="AX66" i="1"/>
  <c r="AV66" i="1"/>
  <c r="AU66" i="1"/>
  <c r="AS66" i="1" s="1"/>
  <c r="AL66" i="1"/>
  <c r="I66" i="1" s="1"/>
  <c r="AG66" i="1"/>
  <c r="J66" i="1" s="1"/>
  <c r="Y66" i="1"/>
  <c r="X66" i="1"/>
  <c r="W66" i="1" s="1"/>
  <c r="P66" i="1"/>
  <c r="H66" i="1"/>
  <c r="AY65" i="1"/>
  <c r="AX65" i="1"/>
  <c r="AV65" i="1"/>
  <c r="AU65" i="1"/>
  <c r="AS65" i="1" s="1"/>
  <c r="AE65" i="1" s="1"/>
  <c r="AL65" i="1"/>
  <c r="I65" i="1" s="1"/>
  <c r="H65" i="1" s="1"/>
  <c r="AG65" i="1"/>
  <c r="J65" i="1" s="1"/>
  <c r="Y65" i="1"/>
  <c r="W65" i="1" s="1"/>
  <c r="X65" i="1"/>
  <c r="P65" i="1"/>
  <c r="AY64" i="1"/>
  <c r="S64" i="1" s="1"/>
  <c r="T64" i="1" s="1"/>
  <c r="U64" i="1" s="1"/>
  <c r="V64" i="1" s="1"/>
  <c r="Z64" i="1" s="1"/>
  <c r="AX64" i="1"/>
  <c r="AW64" i="1" s="1"/>
  <c r="AV64" i="1"/>
  <c r="AU64" i="1"/>
  <c r="AS64" i="1" s="1"/>
  <c r="AT64" i="1"/>
  <c r="AL64" i="1"/>
  <c r="I64" i="1" s="1"/>
  <c r="H64" i="1" s="1"/>
  <c r="AA64" i="1" s="1"/>
  <c r="AG64" i="1"/>
  <c r="J64" i="1" s="1"/>
  <c r="AE64" i="1"/>
  <c r="Y64" i="1"/>
  <c r="X64" i="1"/>
  <c r="W64" i="1" s="1"/>
  <c r="P64" i="1"/>
  <c r="AY63" i="1"/>
  <c r="AX63" i="1"/>
  <c r="AV63" i="1"/>
  <c r="AU63" i="1"/>
  <c r="AS63" i="1"/>
  <c r="AT63" i="1" s="1"/>
  <c r="AL63" i="1"/>
  <c r="AG63" i="1"/>
  <c r="J63" i="1" s="1"/>
  <c r="AE63" i="1"/>
  <c r="Y63" i="1"/>
  <c r="X63" i="1"/>
  <c r="W63" i="1" s="1"/>
  <c r="P63" i="1"/>
  <c r="N63" i="1"/>
  <c r="K63" i="1"/>
  <c r="I63" i="1"/>
  <c r="H63" i="1" s="1"/>
  <c r="AA63" i="1" s="1"/>
  <c r="AY62" i="1"/>
  <c r="AX62" i="1"/>
  <c r="AV62" i="1"/>
  <c r="AU62" i="1"/>
  <c r="AS62" i="1"/>
  <c r="K62" i="1" s="1"/>
  <c r="AL62" i="1"/>
  <c r="I62" i="1" s="1"/>
  <c r="H62" i="1" s="1"/>
  <c r="AA62" i="1" s="1"/>
  <c r="AG62" i="1"/>
  <c r="J62" i="1" s="1"/>
  <c r="Y62" i="1"/>
  <c r="X62" i="1"/>
  <c r="S62" i="1"/>
  <c r="P62" i="1"/>
  <c r="AY61" i="1"/>
  <c r="AX61" i="1"/>
  <c r="AV61" i="1"/>
  <c r="AW61" i="1" s="1"/>
  <c r="AU61" i="1"/>
  <c r="AS61" i="1" s="1"/>
  <c r="AL61" i="1"/>
  <c r="I61" i="1" s="1"/>
  <c r="H61" i="1" s="1"/>
  <c r="AA61" i="1" s="1"/>
  <c r="AG61" i="1"/>
  <c r="Y61" i="1"/>
  <c r="X61" i="1"/>
  <c r="W61" i="1"/>
  <c r="P61" i="1"/>
  <c r="J61" i="1"/>
  <c r="AY60" i="1"/>
  <c r="AX60" i="1"/>
  <c r="AV60" i="1"/>
  <c r="AW60" i="1" s="1"/>
  <c r="AU60" i="1"/>
  <c r="AS60" i="1" s="1"/>
  <c r="AT60" i="1" s="1"/>
  <c r="AL60" i="1"/>
  <c r="I60" i="1" s="1"/>
  <c r="H60" i="1" s="1"/>
  <c r="AA60" i="1" s="1"/>
  <c r="AG60" i="1"/>
  <c r="J60" i="1" s="1"/>
  <c r="Y60" i="1"/>
  <c r="X60" i="1"/>
  <c r="P60" i="1"/>
  <c r="AY59" i="1"/>
  <c r="AX59" i="1"/>
  <c r="AW59" i="1" s="1"/>
  <c r="AV59" i="1"/>
  <c r="AU59" i="1"/>
  <c r="AS59" i="1"/>
  <c r="AL59" i="1"/>
  <c r="I59" i="1" s="1"/>
  <c r="H59" i="1" s="1"/>
  <c r="AA59" i="1" s="1"/>
  <c r="AG59" i="1"/>
  <c r="J59" i="1" s="1"/>
  <c r="AE59" i="1"/>
  <c r="Y59" i="1"/>
  <c r="W59" i="1" s="1"/>
  <c r="X59" i="1"/>
  <c r="P59" i="1"/>
  <c r="K59" i="1"/>
  <c r="AY58" i="1"/>
  <c r="AX58" i="1"/>
  <c r="AV58" i="1"/>
  <c r="AW58" i="1" s="1"/>
  <c r="AU58" i="1"/>
  <c r="AS58" i="1" s="1"/>
  <c r="AL58" i="1"/>
  <c r="AG58" i="1"/>
  <c r="J58" i="1" s="1"/>
  <c r="Y58" i="1"/>
  <c r="X58" i="1"/>
  <c r="P58" i="1"/>
  <c r="I58" i="1"/>
  <c r="H58" i="1" s="1"/>
  <c r="AY57" i="1"/>
  <c r="AX57" i="1"/>
  <c r="AV57" i="1"/>
  <c r="AW57" i="1" s="1"/>
  <c r="AU57" i="1"/>
  <c r="AS57" i="1"/>
  <c r="K57" i="1" s="1"/>
  <c r="AL57" i="1"/>
  <c r="I57" i="1" s="1"/>
  <c r="H57" i="1" s="1"/>
  <c r="AA57" i="1" s="1"/>
  <c r="AG57" i="1"/>
  <c r="J57" i="1" s="1"/>
  <c r="Y57" i="1"/>
  <c r="X57" i="1"/>
  <c r="W57" i="1"/>
  <c r="S57" i="1"/>
  <c r="P57" i="1"/>
  <c r="AY56" i="1"/>
  <c r="S56" i="1" s="1"/>
  <c r="AX56" i="1"/>
  <c r="AW56" i="1" s="1"/>
  <c r="AV56" i="1"/>
  <c r="AU56" i="1"/>
  <c r="AS56" i="1" s="1"/>
  <c r="AT56" i="1"/>
  <c r="AL56" i="1"/>
  <c r="I56" i="1" s="1"/>
  <c r="H56" i="1" s="1"/>
  <c r="AA56" i="1" s="1"/>
  <c r="AG56" i="1"/>
  <c r="J56" i="1" s="1"/>
  <c r="AE56" i="1"/>
  <c r="Y56" i="1"/>
  <c r="X56" i="1"/>
  <c r="P56" i="1"/>
  <c r="AY55" i="1"/>
  <c r="AX55" i="1"/>
  <c r="AW55" i="1" s="1"/>
  <c r="AV55" i="1"/>
  <c r="AU55" i="1"/>
  <c r="AS55" i="1"/>
  <c r="AT55" i="1" s="1"/>
  <c r="AL55" i="1"/>
  <c r="I55" i="1" s="1"/>
  <c r="H55" i="1" s="1"/>
  <c r="AA55" i="1" s="1"/>
  <c r="AG55" i="1"/>
  <c r="J55" i="1" s="1"/>
  <c r="AE55" i="1"/>
  <c r="Y55" i="1"/>
  <c r="W55" i="1" s="1"/>
  <c r="X55" i="1"/>
  <c r="P55" i="1"/>
  <c r="K55" i="1"/>
  <c r="AY54" i="1"/>
  <c r="AX54" i="1"/>
  <c r="AV54" i="1"/>
  <c r="AW54" i="1" s="1"/>
  <c r="AU54" i="1"/>
  <c r="AS54" i="1" s="1"/>
  <c r="AF54" i="1" s="1"/>
  <c r="AL54" i="1"/>
  <c r="AG54" i="1"/>
  <c r="J54" i="1" s="1"/>
  <c r="Y54" i="1"/>
  <c r="X54" i="1"/>
  <c r="W54" i="1" s="1"/>
  <c r="P54" i="1"/>
  <c r="K54" i="1"/>
  <c r="I54" i="1"/>
  <c r="H54" i="1" s="1"/>
  <c r="AY53" i="1"/>
  <c r="AX53" i="1"/>
  <c r="AV53" i="1"/>
  <c r="AW53" i="1" s="1"/>
  <c r="AU53" i="1"/>
  <c r="AS53" i="1"/>
  <c r="AL53" i="1"/>
  <c r="I53" i="1" s="1"/>
  <c r="H53" i="1" s="1"/>
  <c r="AG53" i="1"/>
  <c r="J53" i="1" s="1"/>
  <c r="Y53" i="1"/>
  <c r="X53" i="1"/>
  <c r="W53" i="1" s="1"/>
  <c r="S53" i="1"/>
  <c r="P53" i="1"/>
  <c r="K53" i="1"/>
  <c r="AY52" i="1"/>
  <c r="S52" i="1" s="1"/>
  <c r="AX52" i="1"/>
  <c r="AW52" i="1"/>
  <c r="AV52" i="1"/>
  <c r="AU52" i="1"/>
  <c r="AS52" i="1" s="1"/>
  <c r="AT52" i="1"/>
  <c r="AL52" i="1"/>
  <c r="AG52" i="1"/>
  <c r="J52" i="1" s="1"/>
  <c r="AE52" i="1"/>
  <c r="Y52" i="1"/>
  <c r="X52" i="1"/>
  <c r="W52" i="1" s="1"/>
  <c r="P52" i="1"/>
  <c r="I52" i="1"/>
  <c r="H52" i="1"/>
  <c r="AA52" i="1" s="1"/>
  <c r="AY51" i="1"/>
  <c r="AX51" i="1"/>
  <c r="AW51" i="1"/>
  <c r="AV51" i="1"/>
  <c r="AU51" i="1"/>
  <c r="AS51" i="1"/>
  <c r="AT51" i="1" s="1"/>
  <c r="AL51" i="1"/>
  <c r="I51" i="1" s="1"/>
  <c r="H51" i="1" s="1"/>
  <c r="AA51" i="1" s="1"/>
  <c r="AG51" i="1"/>
  <c r="J51" i="1" s="1"/>
  <c r="AE51" i="1"/>
  <c r="Y51" i="1"/>
  <c r="X51" i="1"/>
  <c r="P51" i="1"/>
  <c r="K51" i="1"/>
  <c r="AY50" i="1"/>
  <c r="S50" i="1" s="1"/>
  <c r="AX50" i="1"/>
  <c r="AV50" i="1"/>
  <c r="AU50" i="1"/>
  <c r="AS50" i="1" s="1"/>
  <c r="AL50" i="1"/>
  <c r="I50" i="1" s="1"/>
  <c r="H50" i="1" s="1"/>
  <c r="AG50" i="1"/>
  <c r="J50" i="1" s="1"/>
  <c r="Y50" i="1"/>
  <c r="X50" i="1"/>
  <c r="W50" i="1" s="1"/>
  <c r="P50" i="1"/>
  <c r="AY49" i="1"/>
  <c r="AX49" i="1"/>
  <c r="AV49" i="1"/>
  <c r="AW49" i="1" s="1"/>
  <c r="AU49" i="1"/>
  <c r="AS49" i="1" s="1"/>
  <c r="AL49" i="1"/>
  <c r="I49" i="1" s="1"/>
  <c r="H49" i="1" s="1"/>
  <c r="AA49" i="1" s="1"/>
  <c r="AG49" i="1"/>
  <c r="Y49" i="1"/>
  <c r="X49" i="1"/>
  <c r="P49" i="1"/>
  <c r="J49" i="1"/>
  <c r="AY48" i="1"/>
  <c r="S48" i="1" s="1"/>
  <c r="T48" i="1" s="1"/>
  <c r="U48" i="1" s="1"/>
  <c r="AX48" i="1"/>
  <c r="AV48" i="1"/>
  <c r="AW48" i="1" s="1"/>
  <c r="AU48" i="1"/>
  <c r="AS48" i="1" s="1"/>
  <c r="AT48" i="1" s="1"/>
  <c r="AL48" i="1"/>
  <c r="I48" i="1" s="1"/>
  <c r="H48" i="1" s="1"/>
  <c r="AG48" i="1"/>
  <c r="J48" i="1" s="1"/>
  <c r="Y48" i="1"/>
  <c r="X48" i="1"/>
  <c r="W48" i="1"/>
  <c r="P48" i="1"/>
  <c r="AY47" i="1"/>
  <c r="AX47" i="1"/>
  <c r="AV47" i="1"/>
  <c r="AW47" i="1" s="1"/>
  <c r="AU47" i="1"/>
  <c r="AS47" i="1" s="1"/>
  <c r="AL47" i="1"/>
  <c r="AG47" i="1"/>
  <c r="J47" i="1" s="1"/>
  <c r="Y47" i="1"/>
  <c r="X47" i="1"/>
  <c r="P47" i="1"/>
  <c r="I47" i="1"/>
  <c r="H47" i="1" s="1"/>
  <c r="AA47" i="1" s="1"/>
  <c r="AY46" i="1"/>
  <c r="AX46" i="1"/>
  <c r="AV46" i="1"/>
  <c r="AU46" i="1"/>
  <c r="AS46" i="1"/>
  <c r="AF46" i="1" s="1"/>
  <c r="AL46" i="1"/>
  <c r="I46" i="1" s="1"/>
  <c r="H46" i="1" s="1"/>
  <c r="AG46" i="1"/>
  <c r="J46" i="1" s="1"/>
  <c r="Y46" i="1"/>
  <c r="X46" i="1"/>
  <c r="P46" i="1"/>
  <c r="AY45" i="1"/>
  <c r="AX45" i="1"/>
  <c r="AV45" i="1"/>
  <c r="AW45" i="1" s="1"/>
  <c r="AU45" i="1"/>
  <c r="AS45" i="1"/>
  <c r="AL45" i="1"/>
  <c r="I45" i="1" s="1"/>
  <c r="H45" i="1" s="1"/>
  <c r="AG45" i="1"/>
  <c r="J45" i="1" s="1"/>
  <c r="AA45" i="1"/>
  <c r="Y45" i="1"/>
  <c r="W45" i="1" s="1"/>
  <c r="X45" i="1"/>
  <c r="P45" i="1"/>
  <c r="AY44" i="1"/>
  <c r="S44" i="1" s="1"/>
  <c r="AX44" i="1"/>
  <c r="AW44" i="1"/>
  <c r="AV44" i="1"/>
  <c r="AU44" i="1"/>
  <c r="AS44" i="1" s="1"/>
  <c r="AE44" i="1" s="1"/>
  <c r="AL44" i="1"/>
  <c r="I44" i="1" s="1"/>
  <c r="H44" i="1" s="1"/>
  <c r="AG44" i="1"/>
  <c r="J44" i="1" s="1"/>
  <c r="Y44" i="1"/>
  <c r="X44" i="1"/>
  <c r="W44" i="1"/>
  <c r="P44" i="1"/>
  <c r="AY43" i="1"/>
  <c r="AX43" i="1"/>
  <c r="AV43" i="1"/>
  <c r="S43" i="1" s="1"/>
  <c r="AU43" i="1"/>
  <c r="AS43" i="1"/>
  <c r="AF43" i="1" s="1"/>
  <c r="AL43" i="1"/>
  <c r="AG43" i="1"/>
  <c r="J43" i="1" s="1"/>
  <c r="Y43" i="1"/>
  <c r="X43" i="1"/>
  <c r="P43" i="1"/>
  <c r="I43" i="1"/>
  <c r="H43" i="1" s="1"/>
  <c r="AA43" i="1" s="1"/>
  <c r="AY42" i="1"/>
  <c r="AX42" i="1"/>
  <c r="AV42" i="1"/>
  <c r="AU42" i="1"/>
  <c r="AS42" i="1"/>
  <c r="K42" i="1" s="1"/>
  <c r="AL42" i="1"/>
  <c r="I42" i="1" s="1"/>
  <c r="H42" i="1" s="1"/>
  <c r="AG42" i="1"/>
  <c r="J42" i="1" s="1"/>
  <c r="AF42" i="1"/>
  <c r="Y42" i="1"/>
  <c r="X42" i="1"/>
  <c r="W42" i="1" s="1"/>
  <c r="S42" i="1"/>
  <c r="P42" i="1"/>
  <c r="AY41" i="1"/>
  <c r="S41" i="1" s="1"/>
  <c r="AX41" i="1"/>
  <c r="AV41" i="1"/>
  <c r="AU41" i="1"/>
  <c r="AS41" i="1" s="1"/>
  <c r="K41" i="1" s="1"/>
  <c r="AL41" i="1"/>
  <c r="I41" i="1" s="1"/>
  <c r="H41" i="1" s="1"/>
  <c r="AG41" i="1"/>
  <c r="J41" i="1" s="1"/>
  <c r="AA41" i="1"/>
  <c r="Y41" i="1"/>
  <c r="X41" i="1"/>
  <c r="W41" i="1" s="1"/>
  <c r="P41" i="1"/>
  <c r="AY40" i="1"/>
  <c r="S40" i="1" s="1"/>
  <c r="AX40" i="1"/>
  <c r="AW40" i="1"/>
  <c r="AV40" i="1"/>
  <c r="AU40" i="1"/>
  <c r="AS40" i="1" s="1"/>
  <c r="AT40" i="1" s="1"/>
  <c r="AL40" i="1"/>
  <c r="I40" i="1" s="1"/>
  <c r="H40" i="1" s="1"/>
  <c r="AG40" i="1"/>
  <c r="J40" i="1" s="1"/>
  <c r="Y40" i="1"/>
  <c r="X40" i="1"/>
  <c r="W40" i="1"/>
  <c r="P40" i="1"/>
  <c r="AY39" i="1"/>
  <c r="AX39" i="1"/>
  <c r="AV39" i="1"/>
  <c r="AU39" i="1"/>
  <c r="AS39" i="1"/>
  <c r="AF39" i="1" s="1"/>
  <c r="AL39" i="1"/>
  <c r="AG39" i="1"/>
  <c r="J39" i="1" s="1"/>
  <c r="Y39" i="1"/>
  <c r="X39" i="1"/>
  <c r="W39" i="1"/>
  <c r="P39" i="1"/>
  <c r="I39" i="1"/>
  <c r="H39" i="1" s="1"/>
  <c r="AA39" i="1" s="1"/>
  <c r="AY38" i="1"/>
  <c r="AX38" i="1"/>
  <c r="AV38" i="1"/>
  <c r="AW38" i="1" s="1"/>
  <c r="AU38" i="1"/>
  <c r="AS38" i="1"/>
  <c r="K38" i="1" s="1"/>
  <c r="AL38" i="1"/>
  <c r="I38" i="1" s="1"/>
  <c r="H38" i="1" s="1"/>
  <c r="AG38" i="1"/>
  <c r="J38" i="1" s="1"/>
  <c r="Y38" i="1"/>
  <c r="X38" i="1"/>
  <c r="W38" i="1" s="1"/>
  <c r="P38" i="1"/>
  <c r="AY37" i="1"/>
  <c r="AX37" i="1"/>
  <c r="AV37" i="1"/>
  <c r="AU37" i="1"/>
  <c r="AS37" i="1" s="1"/>
  <c r="AL37" i="1"/>
  <c r="I37" i="1" s="1"/>
  <c r="H37" i="1" s="1"/>
  <c r="AA37" i="1" s="1"/>
  <c r="AG37" i="1"/>
  <c r="J37" i="1" s="1"/>
  <c r="Y37" i="1"/>
  <c r="X37" i="1"/>
  <c r="W37" i="1" s="1"/>
  <c r="S37" i="1"/>
  <c r="P37" i="1"/>
  <c r="AY36" i="1"/>
  <c r="AX36" i="1"/>
  <c r="AV36" i="1"/>
  <c r="AW36" i="1" s="1"/>
  <c r="AU36" i="1"/>
  <c r="AS36" i="1" s="1"/>
  <c r="AT36" i="1"/>
  <c r="AL36" i="1"/>
  <c r="AG36" i="1"/>
  <c r="AE36" i="1"/>
  <c r="Y36" i="1"/>
  <c r="X36" i="1"/>
  <c r="W36" i="1"/>
  <c r="P36" i="1"/>
  <c r="J36" i="1"/>
  <c r="I36" i="1"/>
  <c r="H36" i="1"/>
  <c r="AA36" i="1" s="1"/>
  <c r="AY35" i="1"/>
  <c r="AX35" i="1"/>
  <c r="AV35" i="1"/>
  <c r="AU35" i="1"/>
  <c r="AS35" i="1" s="1"/>
  <c r="AL35" i="1"/>
  <c r="AG35" i="1"/>
  <c r="J35" i="1" s="1"/>
  <c r="Y35" i="1"/>
  <c r="X35" i="1"/>
  <c r="W35" i="1" s="1"/>
  <c r="P35" i="1"/>
  <c r="I35" i="1"/>
  <c r="H35" i="1" s="1"/>
  <c r="AA35" i="1" s="1"/>
  <c r="AY34" i="1"/>
  <c r="AX34" i="1"/>
  <c r="AV34" i="1"/>
  <c r="AW34" i="1" s="1"/>
  <c r="AU34" i="1"/>
  <c r="AS34" i="1"/>
  <c r="K34" i="1" s="1"/>
  <c r="AL34" i="1"/>
  <c r="AG34" i="1"/>
  <c r="J34" i="1" s="1"/>
  <c r="AF34" i="1"/>
  <c r="AA34" i="1"/>
  <c r="Y34" i="1"/>
  <c r="X34" i="1"/>
  <c r="W34" i="1" s="1"/>
  <c r="P34" i="1"/>
  <c r="I34" i="1"/>
  <c r="H34" i="1"/>
  <c r="AY33" i="1"/>
  <c r="AX33" i="1"/>
  <c r="AV33" i="1"/>
  <c r="AW33" i="1" s="1"/>
  <c r="AU33" i="1"/>
  <c r="AS33" i="1" s="1"/>
  <c r="AL33" i="1"/>
  <c r="I33" i="1" s="1"/>
  <c r="H33" i="1" s="1"/>
  <c r="AA33" i="1" s="1"/>
  <c r="AG33" i="1"/>
  <c r="Y33" i="1"/>
  <c r="X33" i="1"/>
  <c r="W33" i="1" s="1"/>
  <c r="P33" i="1"/>
  <c r="J33" i="1"/>
  <c r="AY32" i="1"/>
  <c r="S32" i="1" s="1"/>
  <c r="T32" i="1" s="1"/>
  <c r="U32" i="1" s="1"/>
  <c r="AX32" i="1"/>
  <c r="AW32" i="1"/>
  <c r="AV32" i="1"/>
  <c r="AU32" i="1"/>
  <c r="AS32" i="1" s="1"/>
  <c r="AT32" i="1" s="1"/>
  <c r="AL32" i="1"/>
  <c r="I32" i="1" s="1"/>
  <c r="H32" i="1" s="1"/>
  <c r="AG32" i="1"/>
  <c r="J32" i="1" s="1"/>
  <c r="Y32" i="1"/>
  <c r="X32" i="1"/>
  <c r="W32" i="1" s="1"/>
  <c r="P32" i="1"/>
  <c r="AY31" i="1"/>
  <c r="AX31" i="1"/>
  <c r="AV31" i="1"/>
  <c r="S31" i="1" s="1"/>
  <c r="T31" i="1" s="1"/>
  <c r="U31" i="1" s="1"/>
  <c r="V31" i="1" s="1"/>
  <c r="Z31" i="1" s="1"/>
  <c r="AU31" i="1"/>
  <c r="AT31" i="1"/>
  <c r="AS31" i="1"/>
  <c r="AF31" i="1" s="1"/>
  <c r="AL31" i="1"/>
  <c r="AG31" i="1"/>
  <c r="J31" i="1" s="1"/>
  <c r="AE31" i="1"/>
  <c r="Y31" i="1"/>
  <c r="X31" i="1"/>
  <c r="P31" i="1"/>
  <c r="N31" i="1"/>
  <c r="K31" i="1"/>
  <c r="I31" i="1"/>
  <c r="H31" i="1" s="1"/>
  <c r="AA31" i="1" s="1"/>
  <c r="AY30" i="1"/>
  <c r="S30" i="1" s="1"/>
  <c r="AX30" i="1"/>
  <c r="AV30" i="1"/>
  <c r="AU30" i="1"/>
  <c r="AS30" i="1" s="1"/>
  <c r="AL30" i="1"/>
  <c r="I30" i="1" s="1"/>
  <c r="H30" i="1" s="1"/>
  <c r="AA30" i="1" s="1"/>
  <c r="AG30" i="1"/>
  <c r="J30" i="1" s="1"/>
  <c r="Y30" i="1"/>
  <c r="X30" i="1"/>
  <c r="W30" i="1" s="1"/>
  <c r="P30" i="1"/>
  <c r="AY29" i="1"/>
  <c r="AX29" i="1"/>
  <c r="AV29" i="1"/>
  <c r="AW29" i="1" s="1"/>
  <c r="AU29" i="1"/>
  <c r="AS29" i="1"/>
  <c r="K29" i="1" s="1"/>
  <c r="AL29" i="1"/>
  <c r="I29" i="1" s="1"/>
  <c r="H29" i="1" s="1"/>
  <c r="AA29" i="1" s="1"/>
  <c r="AG29" i="1"/>
  <c r="Y29" i="1"/>
  <c r="X29" i="1"/>
  <c r="W29" i="1" s="1"/>
  <c r="P29" i="1"/>
  <c r="J29" i="1"/>
  <c r="AY28" i="1"/>
  <c r="S28" i="1" s="1"/>
  <c r="AX28" i="1"/>
  <c r="AW28" i="1"/>
  <c r="AV28" i="1"/>
  <c r="AU28" i="1"/>
  <c r="AS28" i="1" s="1"/>
  <c r="AT28" i="1"/>
  <c r="AL28" i="1"/>
  <c r="I28" i="1" s="1"/>
  <c r="H28" i="1" s="1"/>
  <c r="AG28" i="1"/>
  <c r="J28" i="1" s="1"/>
  <c r="AE28" i="1"/>
  <c r="Y28" i="1"/>
  <c r="X28" i="1"/>
  <c r="W28" i="1" s="1"/>
  <c r="P28" i="1"/>
  <c r="AY27" i="1"/>
  <c r="AX27" i="1"/>
  <c r="AV27" i="1"/>
  <c r="S27" i="1" s="1"/>
  <c r="AU27" i="1"/>
  <c r="AT27" i="1"/>
  <c r="AS27" i="1"/>
  <c r="AF27" i="1" s="1"/>
  <c r="AL27" i="1"/>
  <c r="AG27" i="1"/>
  <c r="J27" i="1" s="1"/>
  <c r="AE27" i="1"/>
  <c r="Y27" i="1"/>
  <c r="X27" i="1"/>
  <c r="P27" i="1"/>
  <c r="N27" i="1"/>
  <c r="K27" i="1"/>
  <c r="I27" i="1"/>
  <c r="H27" i="1" s="1"/>
  <c r="AA27" i="1" s="1"/>
  <c r="AY26" i="1"/>
  <c r="AX26" i="1"/>
  <c r="AV26" i="1"/>
  <c r="AW26" i="1" s="1"/>
  <c r="AU26" i="1"/>
  <c r="AS26" i="1" s="1"/>
  <c r="AL26" i="1"/>
  <c r="I26" i="1" s="1"/>
  <c r="H26" i="1" s="1"/>
  <c r="AG26" i="1"/>
  <c r="J26" i="1" s="1"/>
  <c r="Y26" i="1"/>
  <c r="X26" i="1"/>
  <c r="W26" i="1" s="1"/>
  <c r="S26" i="1"/>
  <c r="P26" i="1"/>
  <c r="AY25" i="1"/>
  <c r="AX25" i="1"/>
  <c r="AV25" i="1"/>
  <c r="AW25" i="1" s="1"/>
  <c r="AU25" i="1"/>
  <c r="AS25" i="1" s="1"/>
  <c r="AL25" i="1"/>
  <c r="I25" i="1" s="1"/>
  <c r="H25" i="1" s="1"/>
  <c r="AG25" i="1"/>
  <c r="J25" i="1" s="1"/>
  <c r="Y25" i="1"/>
  <c r="X25" i="1"/>
  <c r="P25" i="1"/>
  <c r="AY24" i="1"/>
  <c r="AX24" i="1"/>
  <c r="AV24" i="1"/>
  <c r="AW24" i="1" s="1"/>
  <c r="AU24" i="1"/>
  <c r="AS24" i="1" s="1"/>
  <c r="AT24" i="1" s="1"/>
  <c r="AL24" i="1"/>
  <c r="I24" i="1" s="1"/>
  <c r="H24" i="1" s="1"/>
  <c r="AG24" i="1"/>
  <c r="AF24" i="1"/>
  <c r="Y24" i="1"/>
  <c r="X24" i="1"/>
  <c r="W24" i="1"/>
  <c r="P24" i="1"/>
  <c r="J24" i="1"/>
  <c r="AY23" i="1"/>
  <c r="AX23" i="1"/>
  <c r="AV23" i="1"/>
  <c r="S23" i="1" s="1"/>
  <c r="AU23" i="1"/>
  <c r="AS23" i="1" s="1"/>
  <c r="AL23" i="1"/>
  <c r="I23" i="1" s="1"/>
  <c r="H23" i="1" s="1"/>
  <c r="AG23" i="1"/>
  <c r="J23" i="1" s="1"/>
  <c r="Y23" i="1"/>
  <c r="X23" i="1"/>
  <c r="P23" i="1"/>
  <c r="AY22" i="1"/>
  <c r="AX22" i="1"/>
  <c r="AV22" i="1"/>
  <c r="AU22" i="1"/>
  <c r="AS22" i="1" s="1"/>
  <c r="AL22" i="1"/>
  <c r="AG22" i="1"/>
  <c r="J22" i="1" s="1"/>
  <c r="Y22" i="1"/>
  <c r="X22" i="1"/>
  <c r="W22" i="1" s="1"/>
  <c r="P22" i="1"/>
  <c r="I22" i="1"/>
  <c r="H22" i="1" s="1"/>
  <c r="AY21" i="1"/>
  <c r="AX21" i="1"/>
  <c r="AV21" i="1"/>
  <c r="AW21" i="1" s="1"/>
  <c r="AU21" i="1"/>
  <c r="AS21" i="1"/>
  <c r="N21" i="1" s="1"/>
  <c r="AL21" i="1"/>
  <c r="I21" i="1" s="1"/>
  <c r="H21" i="1" s="1"/>
  <c r="AA21" i="1" s="1"/>
  <c r="AG21" i="1"/>
  <c r="J21" i="1" s="1"/>
  <c r="Y21" i="1"/>
  <c r="X21" i="1"/>
  <c r="P21" i="1"/>
  <c r="AY20" i="1"/>
  <c r="S20" i="1" s="1"/>
  <c r="AX20" i="1"/>
  <c r="AV20" i="1"/>
  <c r="AU20" i="1"/>
  <c r="AS20" i="1" s="1"/>
  <c r="AT20" i="1"/>
  <c r="AL20" i="1"/>
  <c r="I20" i="1" s="1"/>
  <c r="AG20" i="1"/>
  <c r="J20" i="1" s="1"/>
  <c r="AF20" i="1"/>
  <c r="AE20" i="1"/>
  <c r="Y20" i="1"/>
  <c r="X20" i="1"/>
  <c r="W20" i="1" s="1"/>
  <c r="P20" i="1"/>
  <c r="H20" i="1"/>
  <c r="AY19" i="1"/>
  <c r="AX19" i="1"/>
  <c r="AV19" i="1"/>
  <c r="AU19" i="1"/>
  <c r="AS19" i="1"/>
  <c r="AF19" i="1" s="1"/>
  <c r="AL19" i="1"/>
  <c r="I19" i="1" s="1"/>
  <c r="H19" i="1" s="1"/>
  <c r="AG19" i="1"/>
  <c r="J19" i="1" s="1"/>
  <c r="AE19" i="1"/>
  <c r="Y19" i="1"/>
  <c r="X19" i="1"/>
  <c r="W19" i="1" s="1"/>
  <c r="P19" i="1"/>
  <c r="N19" i="1"/>
  <c r="K19" i="1"/>
  <c r="AY18" i="1"/>
  <c r="AX18" i="1"/>
  <c r="AV18" i="1"/>
  <c r="AW18" i="1" s="1"/>
  <c r="AU18" i="1"/>
  <c r="AS18" i="1"/>
  <c r="AF18" i="1" s="1"/>
  <c r="AL18" i="1"/>
  <c r="I18" i="1" s="1"/>
  <c r="H18" i="1" s="1"/>
  <c r="AG18" i="1"/>
  <c r="J18" i="1" s="1"/>
  <c r="Y18" i="1"/>
  <c r="X18" i="1"/>
  <c r="P18" i="1"/>
  <c r="AY17" i="1"/>
  <c r="AX17" i="1"/>
  <c r="AV17" i="1"/>
  <c r="AW17" i="1" s="1"/>
  <c r="AU17" i="1"/>
  <c r="AS17" i="1" s="1"/>
  <c r="AL17" i="1"/>
  <c r="I17" i="1" s="1"/>
  <c r="H17" i="1" s="1"/>
  <c r="AA17" i="1" s="1"/>
  <c r="AG17" i="1"/>
  <c r="J17" i="1" s="1"/>
  <c r="Y17" i="1"/>
  <c r="X17" i="1"/>
  <c r="W17" i="1" s="1"/>
  <c r="P17" i="1"/>
  <c r="AY16" i="1"/>
  <c r="AX16" i="1"/>
  <c r="AV16" i="1"/>
  <c r="AW16" i="1" s="1"/>
  <c r="AU16" i="1"/>
  <c r="AS16" i="1" s="1"/>
  <c r="AT16" i="1" s="1"/>
  <c r="AL16" i="1"/>
  <c r="I16" i="1" s="1"/>
  <c r="H16" i="1" s="1"/>
  <c r="AG16" i="1"/>
  <c r="J16" i="1" s="1"/>
  <c r="Y16" i="1"/>
  <c r="X16" i="1"/>
  <c r="W16" i="1" s="1"/>
  <c r="P16" i="1"/>
  <c r="N17" i="1" l="1"/>
  <c r="K17" i="1"/>
  <c r="AT35" i="1"/>
  <c r="N35" i="1"/>
  <c r="K35" i="1"/>
  <c r="AE35" i="1"/>
  <c r="AE83" i="1"/>
  <c r="AF83" i="1"/>
  <c r="K83" i="1"/>
  <c r="N166" i="1"/>
  <c r="AF166" i="1"/>
  <c r="K166" i="1"/>
  <c r="AE166" i="1"/>
  <c r="AT166" i="1"/>
  <c r="AT47" i="1"/>
  <c r="K47" i="1"/>
  <c r="AE47" i="1"/>
  <c r="N47" i="1"/>
  <c r="AF68" i="1"/>
  <c r="N68" i="1"/>
  <c r="K22" i="1"/>
  <c r="AF22" i="1"/>
  <c r="AT22" i="1"/>
  <c r="AA23" i="1"/>
  <c r="AD23" i="1" s="1"/>
  <c r="K26" i="1"/>
  <c r="AF26" i="1"/>
  <c r="AF23" i="1"/>
  <c r="N23" i="1"/>
  <c r="K23" i="1"/>
  <c r="AE23" i="1"/>
  <c r="AT23" i="1"/>
  <c r="K50" i="1"/>
  <c r="AF50" i="1"/>
  <c r="N80" i="1"/>
  <c r="K80" i="1"/>
  <c r="AF80" i="1"/>
  <c r="T83" i="1"/>
  <c r="U83" i="1" s="1"/>
  <c r="AC83" i="1" s="1"/>
  <c r="AE154" i="1"/>
  <c r="AT154" i="1"/>
  <c r="N154" i="1"/>
  <c r="AT80" i="1"/>
  <c r="AW101" i="1"/>
  <c r="AT104" i="1"/>
  <c r="N104" i="1"/>
  <c r="K116" i="1"/>
  <c r="AF116" i="1"/>
  <c r="AE116" i="1"/>
  <c r="AT118" i="1"/>
  <c r="T240" i="1"/>
  <c r="U240" i="1" s="1"/>
  <c r="AA240" i="1"/>
  <c r="AT43" i="1"/>
  <c r="AW97" i="1"/>
  <c r="AF143" i="1"/>
  <c r="AE143" i="1"/>
  <c r="S38" i="1"/>
  <c r="T38" i="1" s="1"/>
  <c r="U38" i="1" s="1"/>
  <c r="AB38" i="1" s="1"/>
  <c r="AT88" i="1"/>
  <c r="N88" i="1"/>
  <c r="N51" i="1"/>
  <c r="S70" i="1"/>
  <c r="AE79" i="1"/>
  <c r="AF79" i="1"/>
  <c r="N86" i="1"/>
  <c r="N90" i="1"/>
  <c r="AF128" i="1"/>
  <c r="AE128" i="1"/>
  <c r="AF138" i="1"/>
  <c r="AE138" i="1"/>
  <c r="N138" i="1"/>
  <c r="AT138" i="1"/>
  <c r="K157" i="1"/>
  <c r="T173" i="1"/>
  <c r="U173" i="1" s="1"/>
  <c r="Q173" i="1" s="1"/>
  <c r="O173" i="1" s="1"/>
  <c r="R173" i="1" s="1"/>
  <c r="L173" i="1" s="1"/>
  <c r="M173" i="1" s="1"/>
  <c r="AW177" i="1"/>
  <c r="AT288" i="1"/>
  <c r="N288" i="1"/>
  <c r="K288" i="1"/>
  <c r="AF288" i="1"/>
  <c r="AE288" i="1"/>
  <c r="AW299" i="1"/>
  <c r="S299" i="1"/>
  <c r="AT311" i="1"/>
  <c r="K311" i="1"/>
  <c r="AF311" i="1"/>
  <c r="W31" i="1"/>
  <c r="AT39" i="1"/>
  <c r="K43" i="1"/>
  <c r="AW150" i="1"/>
  <c r="K154" i="1"/>
  <c r="AF177" i="1"/>
  <c r="AE177" i="1"/>
  <c r="N67" i="1"/>
  <c r="AF84" i="1"/>
  <c r="AE84" i="1"/>
  <c r="S91" i="1"/>
  <c r="T91" i="1" s="1"/>
  <c r="U91" i="1" s="1"/>
  <c r="T97" i="1"/>
  <c r="U97" i="1" s="1"/>
  <c r="AE120" i="1"/>
  <c r="K120" i="1"/>
  <c r="AF120" i="1"/>
  <c r="K290" i="1"/>
  <c r="S29" i="1"/>
  <c r="T29" i="1" s="1"/>
  <c r="U29" i="1" s="1"/>
  <c r="Q29" i="1" s="1"/>
  <c r="O29" i="1" s="1"/>
  <c r="R29" i="1" s="1"/>
  <c r="L29" i="1" s="1"/>
  <c r="M29" i="1" s="1"/>
  <c r="S36" i="1"/>
  <c r="T36" i="1" s="1"/>
  <c r="U36" i="1" s="1"/>
  <c r="V36" i="1" s="1"/>
  <c r="Z36" i="1" s="1"/>
  <c r="W47" i="1"/>
  <c r="AT84" i="1"/>
  <c r="AT146" i="1"/>
  <c r="AE146" i="1"/>
  <c r="AF146" i="1"/>
  <c r="AT19" i="1"/>
  <c r="K18" i="1"/>
  <c r="W21" i="1"/>
  <c r="AW37" i="1"/>
  <c r="AE39" i="1"/>
  <c r="AW42" i="1"/>
  <c r="W43" i="1"/>
  <c r="S45" i="1"/>
  <c r="S46" i="1"/>
  <c r="W49" i="1"/>
  <c r="S51" i="1"/>
  <c r="T51" i="1" s="1"/>
  <c r="U51" i="1" s="1"/>
  <c r="W56" i="1"/>
  <c r="W75" i="1"/>
  <c r="K79" i="1"/>
  <c r="AE80" i="1"/>
  <c r="AW93" i="1"/>
  <c r="W100" i="1"/>
  <c r="AW103" i="1"/>
  <c r="AE104" i="1"/>
  <c r="W106" i="1"/>
  <c r="W108" i="1"/>
  <c r="AW123" i="1"/>
  <c r="W130" i="1"/>
  <c r="AW132" i="1"/>
  <c r="K136" i="1"/>
  <c r="AF136" i="1"/>
  <c r="AE136" i="1"/>
  <c r="K138" i="1"/>
  <c r="W143" i="1"/>
  <c r="AW144" i="1"/>
  <c r="N146" i="1"/>
  <c r="AF154" i="1"/>
  <c r="AW215" i="1"/>
  <c r="AT271" i="1"/>
  <c r="AF271" i="1"/>
  <c r="AE271" i="1"/>
  <c r="AF280" i="1"/>
  <c r="AE280" i="1"/>
  <c r="N280" i="1"/>
  <c r="N300" i="1"/>
  <c r="K300" i="1"/>
  <c r="AF300" i="1"/>
  <c r="AE300" i="1"/>
  <c r="T95" i="1"/>
  <c r="U95" i="1" s="1"/>
  <c r="AC95" i="1" s="1"/>
  <c r="K118" i="1"/>
  <c r="AW31" i="1"/>
  <c r="K67" i="1"/>
  <c r="T23" i="1"/>
  <c r="U23" i="1" s="1"/>
  <c r="Q23" i="1" s="1"/>
  <c r="O23" i="1" s="1"/>
  <c r="R23" i="1" s="1"/>
  <c r="L23" i="1" s="1"/>
  <c r="M23" i="1" s="1"/>
  <c r="T44" i="1"/>
  <c r="U44" i="1" s="1"/>
  <c r="V44" i="1" s="1"/>
  <c r="Z44" i="1" s="1"/>
  <c r="S54" i="1"/>
  <c r="T54" i="1" s="1"/>
  <c r="U54" i="1" s="1"/>
  <c r="Q54" i="1" s="1"/>
  <c r="O54" i="1" s="1"/>
  <c r="R54" i="1" s="1"/>
  <c r="L54" i="1" s="1"/>
  <c r="M54" i="1" s="1"/>
  <c r="W23" i="1"/>
  <c r="S24" i="1"/>
  <c r="T24" i="1" s="1"/>
  <c r="U24" i="1" s="1"/>
  <c r="AC24" i="1" s="1"/>
  <c r="K65" i="1"/>
  <c r="N96" i="1"/>
  <c r="N100" i="1"/>
  <c r="K100" i="1"/>
  <c r="S22" i="1"/>
  <c r="T22" i="1" s="1"/>
  <c r="U22" i="1" s="1"/>
  <c r="Q22" i="1" s="1"/>
  <c r="O22" i="1" s="1"/>
  <c r="R22" i="1" s="1"/>
  <c r="L22" i="1" s="1"/>
  <c r="M22" i="1" s="1"/>
  <c r="S19" i="1"/>
  <c r="T19" i="1" s="1"/>
  <c r="U19" i="1" s="1"/>
  <c r="S25" i="1"/>
  <c r="T25" i="1" s="1"/>
  <c r="U25" i="1" s="1"/>
  <c r="Q25" i="1" s="1"/>
  <c r="O25" i="1" s="1"/>
  <c r="R25" i="1" s="1"/>
  <c r="L25" i="1" s="1"/>
  <c r="M25" i="1" s="1"/>
  <c r="Q31" i="1"/>
  <c r="O31" i="1" s="1"/>
  <c r="R31" i="1" s="1"/>
  <c r="L31" i="1" s="1"/>
  <c r="M31" i="1" s="1"/>
  <c r="AF38" i="1"/>
  <c r="AE43" i="1"/>
  <c r="S58" i="1"/>
  <c r="N79" i="1"/>
  <c r="AT87" i="1"/>
  <c r="K87" i="1"/>
  <c r="N92" i="1"/>
  <c r="K92" i="1"/>
  <c r="AE100" i="1"/>
  <c r="AF104" i="1"/>
  <c r="S105" i="1"/>
  <c r="T105" i="1" s="1"/>
  <c r="U105" i="1" s="1"/>
  <c r="AT126" i="1"/>
  <c r="AE126" i="1"/>
  <c r="AB146" i="1"/>
  <c r="AD146" i="1" s="1"/>
  <c r="AF176" i="1"/>
  <c r="AE176" i="1"/>
  <c r="N176" i="1"/>
  <c r="AT176" i="1"/>
  <c r="K176" i="1"/>
  <c r="S206" i="1"/>
  <c r="AW219" i="1"/>
  <c r="N271" i="1"/>
  <c r="AF292" i="1"/>
  <c r="AE292" i="1"/>
  <c r="AT292" i="1"/>
  <c r="AW297" i="1"/>
  <c r="AT300" i="1"/>
  <c r="N39" i="1"/>
  <c r="AF82" i="1"/>
  <c r="K82" i="1"/>
  <c r="AF91" i="1"/>
  <c r="K91" i="1"/>
  <c r="AF296" i="1"/>
  <c r="AE296" i="1"/>
  <c r="N296" i="1"/>
  <c r="AT296" i="1"/>
  <c r="K296" i="1"/>
  <c r="W27" i="1"/>
  <c r="S61" i="1"/>
  <c r="T61" i="1" s="1"/>
  <c r="U61" i="1" s="1"/>
  <c r="AE75" i="1"/>
  <c r="AF75" i="1"/>
  <c r="K104" i="1"/>
  <c r="N118" i="1"/>
  <c r="N162" i="1"/>
  <c r="K162" i="1"/>
  <c r="AF162" i="1"/>
  <c r="AE162" i="1"/>
  <c r="T20" i="1"/>
  <c r="U20" i="1" s="1"/>
  <c r="AB20" i="1" s="1"/>
  <c r="K21" i="1"/>
  <c r="N43" i="1"/>
  <c r="AW85" i="1"/>
  <c r="K96" i="1"/>
  <c r="T104" i="1"/>
  <c r="U104" i="1" s="1"/>
  <c r="AC104" i="1" s="1"/>
  <c r="N108" i="1"/>
  <c r="K108" i="1"/>
  <c r="AF108" i="1"/>
  <c r="AW180" i="1"/>
  <c r="S180" i="1"/>
  <c r="S33" i="1"/>
  <c r="K46" i="1"/>
  <c r="N75" i="1"/>
  <c r="N84" i="1"/>
  <c r="K88" i="1"/>
  <c r="AF93" i="1"/>
  <c r="AT93" i="1"/>
  <c r="AT96" i="1"/>
  <c r="AF313" i="1"/>
  <c r="AE313" i="1"/>
  <c r="S21" i="1"/>
  <c r="T21" i="1" s="1"/>
  <c r="U21" i="1" s="1"/>
  <c r="AC21" i="1" s="1"/>
  <c r="S49" i="1"/>
  <c r="T49" i="1" s="1"/>
  <c r="U49" i="1" s="1"/>
  <c r="S16" i="1"/>
  <c r="T16" i="1" s="1"/>
  <c r="U16" i="1" s="1"/>
  <c r="Q16" i="1" s="1"/>
  <c r="O16" i="1" s="1"/>
  <c r="R16" i="1" s="1"/>
  <c r="L16" i="1" s="1"/>
  <c r="M16" i="1" s="1"/>
  <c r="S18" i="1"/>
  <c r="T18" i="1" s="1"/>
  <c r="U18" i="1" s="1"/>
  <c r="V18" i="1" s="1"/>
  <c r="Z18" i="1" s="1"/>
  <c r="AW19" i="1"/>
  <c r="AW20" i="1"/>
  <c r="W25" i="1"/>
  <c r="AW30" i="1"/>
  <c r="S34" i="1"/>
  <c r="S35" i="1"/>
  <c r="T35" i="1" s="1"/>
  <c r="U35" i="1" s="1"/>
  <c r="K39" i="1"/>
  <c r="AW41" i="1"/>
  <c r="W58" i="1"/>
  <c r="AT59" i="1"/>
  <c r="N59" i="1"/>
  <c r="W60" i="1"/>
  <c r="AW68" i="1"/>
  <c r="AE71" i="1"/>
  <c r="N71" i="1"/>
  <c r="K71" i="1"/>
  <c r="S74" i="1"/>
  <c r="N76" i="1"/>
  <c r="K76" i="1"/>
  <c r="S81" i="1"/>
  <c r="T81" i="1" s="1"/>
  <c r="U81" i="1" s="1"/>
  <c r="AW87" i="1"/>
  <c r="AE88" i="1"/>
  <c r="S89" i="1"/>
  <c r="T89" i="1" s="1"/>
  <c r="U89" i="1" s="1"/>
  <c r="Q89" i="1" s="1"/>
  <c r="O89" i="1" s="1"/>
  <c r="R89" i="1" s="1"/>
  <c r="L89" i="1" s="1"/>
  <c r="M89" i="1" s="1"/>
  <c r="AW89" i="1"/>
  <c r="AF96" i="1"/>
  <c r="AW99" i="1"/>
  <c r="AF100" i="1"/>
  <c r="W105" i="1"/>
  <c r="AW105" i="1"/>
  <c r="AE108" i="1"/>
  <c r="W110" i="1"/>
  <c r="AW119" i="1"/>
  <c r="W121" i="1"/>
  <c r="N126" i="1"/>
  <c r="W138" i="1"/>
  <c r="AW140" i="1"/>
  <c r="S144" i="1"/>
  <c r="T144" i="1" s="1"/>
  <c r="U144" i="1" s="1"/>
  <c r="Q144" i="1" s="1"/>
  <c r="O144" i="1" s="1"/>
  <c r="R144" i="1" s="1"/>
  <c r="L144" i="1" s="1"/>
  <c r="M144" i="1" s="1"/>
  <c r="S163" i="1"/>
  <c r="T163" i="1" s="1"/>
  <c r="U163" i="1" s="1"/>
  <c r="AB163" i="1" s="1"/>
  <c r="S181" i="1"/>
  <c r="W206" i="1"/>
  <c r="AW235" i="1"/>
  <c r="W238" i="1"/>
  <c r="AF253" i="1"/>
  <c r="K253" i="1"/>
  <c r="AE253" i="1"/>
  <c r="T267" i="1"/>
  <c r="U267" i="1" s="1"/>
  <c r="Q267" i="1" s="1"/>
  <c r="O267" i="1" s="1"/>
  <c r="R267" i="1" s="1"/>
  <c r="L267" i="1" s="1"/>
  <c r="M267" i="1" s="1"/>
  <c r="AW269" i="1"/>
  <c r="S269" i="1"/>
  <c r="T269" i="1" s="1"/>
  <c r="U269" i="1" s="1"/>
  <c r="Q269" i="1" s="1"/>
  <c r="O269" i="1" s="1"/>
  <c r="R269" i="1" s="1"/>
  <c r="L269" i="1" s="1"/>
  <c r="M269" i="1" s="1"/>
  <c r="K292" i="1"/>
  <c r="T93" i="1"/>
  <c r="U93" i="1" s="1"/>
  <c r="V93" i="1" s="1"/>
  <c r="Z93" i="1" s="1"/>
  <c r="AW116" i="1"/>
  <c r="AT170" i="1"/>
  <c r="N170" i="1"/>
  <c r="W177" i="1"/>
  <c r="W179" i="1"/>
  <c r="AW253" i="1"/>
  <c r="T290" i="1"/>
  <c r="U290" i="1" s="1"/>
  <c r="AW50" i="1"/>
  <c r="W51" i="1"/>
  <c r="N55" i="1"/>
  <c r="W69" i="1"/>
  <c r="W78" i="1"/>
  <c r="AW95" i="1"/>
  <c r="W96" i="1"/>
  <c r="AW98" i="1"/>
  <c r="W102" i="1"/>
  <c r="AW114" i="1"/>
  <c r="S120" i="1"/>
  <c r="W124" i="1"/>
  <c r="S124" i="1"/>
  <c r="AW143" i="1"/>
  <c r="K165" i="1"/>
  <c r="W168" i="1"/>
  <c r="W172" i="1"/>
  <c r="W174" i="1"/>
  <c r="K175" i="1"/>
  <c r="AF175" i="1"/>
  <c r="AE175" i="1"/>
  <c r="W210" i="1"/>
  <c r="W267" i="1"/>
  <c r="AW288" i="1"/>
  <c r="N304" i="1"/>
  <c r="K304" i="1"/>
  <c r="AF304" i="1"/>
  <c r="AT304" i="1"/>
  <c r="AE304" i="1"/>
  <c r="S55" i="1"/>
  <c r="T55" i="1" s="1"/>
  <c r="U55" i="1" s="1"/>
  <c r="S60" i="1"/>
  <c r="T60" i="1" s="1"/>
  <c r="U60" i="1" s="1"/>
  <c r="S77" i="1"/>
  <c r="AB93" i="1"/>
  <c r="AW94" i="1"/>
  <c r="W95" i="1"/>
  <c r="AW106" i="1"/>
  <c r="W112" i="1"/>
  <c r="S112" i="1"/>
  <c r="T112" i="1" s="1"/>
  <c r="U112" i="1" s="1"/>
  <c r="AB112" i="1" s="1"/>
  <c r="AW115" i="1"/>
  <c r="W120" i="1"/>
  <c r="T138" i="1"/>
  <c r="U138" i="1" s="1"/>
  <c r="AA146" i="1"/>
  <c r="Q146" i="1"/>
  <c r="O146" i="1" s="1"/>
  <c r="R146" i="1" s="1"/>
  <c r="L146" i="1" s="1"/>
  <c r="M146" i="1" s="1"/>
  <c r="T149" i="1"/>
  <c r="U149" i="1" s="1"/>
  <c r="Q149" i="1" s="1"/>
  <c r="O149" i="1" s="1"/>
  <c r="R149" i="1" s="1"/>
  <c r="AT163" i="1"/>
  <c r="AF163" i="1"/>
  <c r="S167" i="1"/>
  <c r="AF195" i="1"/>
  <c r="AE195" i="1"/>
  <c r="T197" i="1"/>
  <c r="U197" i="1" s="1"/>
  <c r="T201" i="1"/>
  <c r="U201" i="1" s="1"/>
  <c r="AB201" i="1" s="1"/>
  <c r="AF232" i="1"/>
  <c r="K232" i="1"/>
  <c r="AW262" i="1"/>
  <c r="AF295" i="1"/>
  <c r="K295" i="1"/>
  <c r="AT295" i="1"/>
  <c r="W111" i="1"/>
  <c r="W123" i="1"/>
  <c r="AW127" i="1"/>
  <c r="W131" i="1"/>
  <c r="AW136" i="1"/>
  <c r="AW138" i="1"/>
  <c r="S147" i="1"/>
  <c r="S165" i="1"/>
  <c r="W166" i="1"/>
  <c r="S166" i="1"/>
  <c r="T166" i="1" s="1"/>
  <c r="U166" i="1" s="1"/>
  <c r="S177" i="1"/>
  <c r="T177" i="1" s="1"/>
  <c r="U177" i="1" s="1"/>
  <c r="AB177" i="1" s="1"/>
  <c r="S178" i="1"/>
  <c r="T178" i="1" s="1"/>
  <c r="U178" i="1" s="1"/>
  <c r="W184" i="1"/>
  <c r="AW218" i="1"/>
  <c r="S218" i="1"/>
  <c r="S219" i="1"/>
  <c r="Q247" i="1"/>
  <c r="O247" i="1" s="1"/>
  <c r="R247" i="1" s="1"/>
  <c r="AA247" i="1"/>
  <c r="AT263" i="1"/>
  <c r="N263" i="1"/>
  <c r="K263" i="1"/>
  <c r="W284" i="1"/>
  <c r="AT305" i="1"/>
  <c r="AF305" i="1"/>
  <c r="S146" i="1"/>
  <c r="T146" i="1" s="1"/>
  <c r="U146" i="1" s="1"/>
  <c r="AC146" i="1" s="1"/>
  <c r="W150" i="1"/>
  <c r="AW153" i="1"/>
  <c r="W157" i="1"/>
  <c r="AW157" i="1"/>
  <c r="W160" i="1"/>
  <c r="AW166" i="1"/>
  <c r="W187" i="1"/>
  <c r="S188" i="1"/>
  <c r="AW188" i="1"/>
  <c r="AW192" i="1"/>
  <c r="W207" i="1"/>
  <c r="W225" i="1"/>
  <c r="S227" i="1"/>
  <c r="S234" i="1"/>
  <c r="AW234" i="1"/>
  <c r="AF237" i="1"/>
  <c r="AE237" i="1"/>
  <c r="S268" i="1"/>
  <c r="AW283" i="1"/>
  <c r="S283" i="1"/>
  <c r="T283" i="1" s="1"/>
  <c r="U283" i="1" s="1"/>
  <c r="S285" i="1"/>
  <c r="T285" i="1" s="1"/>
  <c r="U285" i="1" s="1"/>
  <c r="AF293" i="1"/>
  <c r="AE293" i="1"/>
  <c r="S305" i="1"/>
  <c r="AW313" i="1"/>
  <c r="W142" i="1"/>
  <c r="W146" i="1"/>
  <c r="AW146" i="1"/>
  <c r="S159" i="1"/>
  <c r="K181" i="1"/>
  <c r="AF181" i="1"/>
  <c r="N204" i="1"/>
  <c r="AE224" i="1"/>
  <c r="AF224" i="1"/>
  <c r="S239" i="1"/>
  <c r="T239" i="1" s="1"/>
  <c r="U239" i="1" s="1"/>
  <c r="AC239" i="1" s="1"/>
  <c r="AT267" i="1"/>
  <c r="N267" i="1"/>
  <c r="AF267" i="1"/>
  <c r="K267" i="1"/>
  <c r="AE267" i="1"/>
  <c r="AW268" i="1"/>
  <c r="W285" i="1"/>
  <c r="K303" i="1"/>
  <c r="AW305" i="1"/>
  <c r="N312" i="1"/>
  <c r="W113" i="1"/>
  <c r="AW130" i="1"/>
  <c r="W135" i="1"/>
  <c r="AW141" i="1"/>
  <c r="S145" i="1"/>
  <c r="W149" i="1"/>
  <c r="S151" i="1"/>
  <c r="T151" i="1" s="1"/>
  <c r="U151" i="1" s="1"/>
  <c r="Q151" i="1" s="1"/>
  <c r="O151" i="1" s="1"/>
  <c r="R151" i="1" s="1"/>
  <c r="L151" i="1" s="1"/>
  <c r="M151" i="1" s="1"/>
  <c r="AW152" i="1"/>
  <c r="W156" i="1"/>
  <c r="AW159" i="1"/>
  <c r="W164" i="1"/>
  <c r="W169" i="1"/>
  <c r="W170" i="1"/>
  <c r="W185" i="1"/>
  <c r="AW202" i="1"/>
  <c r="AW208" i="1"/>
  <c r="S212" i="1"/>
  <c r="S213" i="1"/>
  <c r="N224" i="1"/>
  <c r="N237" i="1"/>
  <c r="AW239" i="1"/>
  <c r="S252" i="1"/>
  <c r="T252" i="1" s="1"/>
  <c r="U252" i="1" s="1"/>
  <c r="Q252" i="1" s="1"/>
  <c r="O252" i="1" s="1"/>
  <c r="R252" i="1" s="1"/>
  <c r="L252" i="1" s="1"/>
  <c r="M252" i="1" s="1"/>
  <c r="W276" i="1"/>
  <c r="S276" i="1"/>
  <c r="T276" i="1" s="1"/>
  <c r="U276" i="1" s="1"/>
  <c r="AC276" i="1" s="1"/>
  <c r="W298" i="1"/>
  <c r="S301" i="1"/>
  <c r="AW310" i="1"/>
  <c r="W212" i="1"/>
  <c r="S232" i="1"/>
  <c r="T232" i="1" s="1"/>
  <c r="U232" i="1" s="1"/>
  <c r="Q232" i="1" s="1"/>
  <c r="O232" i="1" s="1"/>
  <c r="R232" i="1" s="1"/>
  <c r="L232" i="1" s="1"/>
  <c r="M232" i="1" s="1"/>
  <c r="S255" i="1"/>
  <c r="T255" i="1" s="1"/>
  <c r="U255" i="1" s="1"/>
  <c r="V255" i="1" s="1"/>
  <c r="Z255" i="1" s="1"/>
  <c r="W256" i="1"/>
  <c r="K259" i="1"/>
  <c r="W261" i="1"/>
  <c r="AW265" i="1"/>
  <c r="S271" i="1"/>
  <c r="S286" i="1"/>
  <c r="T286" i="1" s="1"/>
  <c r="U286" i="1" s="1"/>
  <c r="W292" i="1"/>
  <c r="AW293" i="1"/>
  <c r="W297" i="1"/>
  <c r="AW302" i="1"/>
  <c r="W307" i="1"/>
  <c r="W312" i="1"/>
  <c r="S183" i="1"/>
  <c r="S186" i="1"/>
  <c r="T186" i="1" s="1"/>
  <c r="U186" i="1" s="1"/>
  <c r="AB186" i="1" s="1"/>
  <c r="W218" i="1"/>
  <c r="S223" i="1"/>
  <c r="W224" i="1"/>
  <c r="W226" i="1"/>
  <c r="AW231" i="1"/>
  <c r="AW236" i="1"/>
  <c r="AW240" i="1"/>
  <c r="W245" i="1"/>
  <c r="W249" i="1"/>
  <c r="W252" i="1"/>
  <c r="S256" i="1"/>
  <c r="T256" i="1" s="1"/>
  <c r="U256" i="1" s="1"/>
  <c r="N259" i="1"/>
  <c r="S260" i="1"/>
  <c r="AW271" i="1"/>
  <c r="AW282" i="1"/>
  <c r="AW289" i="1"/>
  <c r="W309" i="1"/>
  <c r="S309" i="1"/>
  <c r="T309" i="1" s="1"/>
  <c r="U309" i="1" s="1"/>
  <c r="AB309" i="1" s="1"/>
  <c r="W180" i="1"/>
  <c r="AW194" i="1"/>
  <c r="AW210" i="1"/>
  <c r="S278" i="1"/>
  <c r="K281" i="1"/>
  <c r="W291" i="1"/>
  <c r="AW294" i="1"/>
  <c r="AW190" i="1"/>
  <c r="S191" i="1"/>
  <c r="T191" i="1" s="1"/>
  <c r="U191" i="1" s="1"/>
  <c r="AW214" i="1"/>
  <c r="W215" i="1"/>
  <c r="AE226" i="1"/>
  <c r="AW244" i="1"/>
  <c r="W260" i="1"/>
  <c r="W263" i="1"/>
  <c r="S264" i="1"/>
  <c r="T264" i="1" s="1"/>
  <c r="U264" i="1" s="1"/>
  <c r="AW273" i="1"/>
  <c r="AW277" i="1"/>
  <c r="W289" i="1"/>
  <c r="AW290" i="1"/>
  <c r="W306" i="1"/>
  <c r="AB313" i="1"/>
  <c r="S314" i="1"/>
  <c r="T314" i="1" s="1"/>
  <c r="U314" i="1" s="1"/>
  <c r="AB314" i="1" s="1"/>
  <c r="T46" i="1"/>
  <c r="U46" i="1" s="1"/>
  <c r="Q46" i="1" s="1"/>
  <c r="O46" i="1" s="1"/>
  <c r="R46" i="1" s="1"/>
  <c r="L46" i="1" s="1"/>
  <c r="M46" i="1" s="1"/>
  <c r="T58" i="1"/>
  <c r="U58" i="1" s="1"/>
  <c r="AB58" i="1" s="1"/>
  <c r="V32" i="1"/>
  <c r="Z32" i="1" s="1"/>
  <c r="AC32" i="1"/>
  <c r="AB32" i="1"/>
  <c r="AA50" i="1"/>
  <c r="AA26" i="1"/>
  <c r="V48" i="1"/>
  <c r="Z48" i="1" s="1"/>
  <c r="AC48" i="1"/>
  <c r="AB48" i="1"/>
  <c r="AF33" i="1"/>
  <c r="AE33" i="1"/>
  <c r="N33" i="1"/>
  <c r="AT33" i="1"/>
  <c r="K33" i="1"/>
  <c r="T30" i="1"/>
  <c r="U30" i="1" s="1"/>
  <c r="AA54" i="1"/>
  <c r="AA19" i="1"/>
  <c r="AC20" i="1"/>
  <c r="AA42" i="1"/>
  <c r="AF25" i="1"/>
  <c r="N25" i="1"/>
  <c r="AE25" i="1"/>
  <c r="AT25" i="1"/>
  <c r="K25" i="1"/>
  <c r="AA58" i="1"/>
  <c r="V105" i="1"/>
  <c r="Z105" i="1" s="1"/>
  <c r="AC105" i="1"/>
  <c r="AB105" i="1"/>
  <c r="AB24" i="1"/>
  <c r="V60" i="1"/>
  <c r="Z60" i="1" s="1"/>
  <c r="AC60" i="1"/>
  <c r="AB60" i="1"/>
  <c r="AA70" i="1"/>
  <c r="AA18" i="1"/>
  <c r="Q18" i="1"/>
  <c r="O18" i="1" s="1"/>
  <c r="R18" i="1" s="1"/>
  <c r="L18" i="1" s="1"/>
  <c r="M18" i="1" s="1"/>
  <c r="AF37" i="1"/>
  <c r="N37" i="1"/>
  <c r="AE37" i="1"/>
  <c r="AT37" i="1"/>
  <c r="K37" i="1"/>
  <c r="AF61" i="1"/>
  <c r="N61" i="1"/>
  <c r="AE61" i="1"/>
  <c r="AT61" i="1"/>
  <c r="K61" i="1"/>
  <c r="AA69" i="1"/>
  <c r="AA72" i="1"/>
  <c r="AE78" i="1"/>
  <c r="K78" i="1"/>
  <c r="AT78" i="1"/>
  <c r="N78" i="1"/>
  <c r="AT150" i="1"/>
  <c r="K150" i="1"/>
  <c r="AF150" i="1"/>
  <c r="AE150" i="1"/>
  <c r="N150" i="1"/>
  <c r="AA163" i="1"/>
  <c r="AA16" i="1"/>
  <c r="AF17" i="1"/>
  <c r="AE17" i="1"/>
  <c r="AT17" i="1"/>
  <c r="AC23" i="1"/>
  <c r="AB23" i="1"/>
  <c r="T27" i="1"/>
  <c r="U27" i="1" s="1"/>
  <c r="Q27" i="1" s="1"/>
  <c r="O27" i="1" s="1"/>
  <c r="R27" i="1" s="1"/>
  <c r="L27" i="1" s="1"/>
  <c r="M27" i="1" s="1"/>
  <c r="AE30" i="1"/>
  <c r="N30" i="1"/>
  <c r="AT30" i="1"/>
  <c r="AA32" i="1"/>
  <c r="AD32" i="1" s="1"/>
  <c r="Q32" i="1"/>
  <c r="O32" i="1" s="1"/>
  <c r="R32" i="1" s="1"/>
  <c r="K40" i="1"/>
  <c r="AF40" i="1"/>
  <c r="N40" i="1"/>
  <c r="AA46" i="1"/>
  <c r="AF49" i="1"/>
  <c r="N49" i="1"/>
  <c r="AE49" i="1"/>
  <c r="AT49" i="1"/>
  <c r="AF53" i="1"/>
  <c r="N53" i="1"/>
  <c r="AE53" i="1"/>
  <c r="AT53" i="1"/>
  <c r="T56" i="1"/>
  <c r="U56" i="1" s="1"/>
  <c r="AE58" i="1"/>
  <c r="AT58" i="1"/>
  <c r="N58" i="1"/>
  <c r="T62" i="1"/>
  <c r="U62" i="1" s="1"/>
  <c r="AB62" i="1" s="1"/>
  <c r="AT66" i="1"/>
  <c r="K66" i="1"/>
  <c r="AE66" i="1"/>
  <c r="N66" i="1"/>
  <c r="K69" i="1"/>
  <c r="AF69" i="1"/>
  <c r="N69" i="1"/>
  <c r="AE69" i="1"/>
  <c r="AT69" i="1"/>
  <c r="AA80" i="1"/>
  <c r="AA81" i="1"/>
  <c r="Q81" i="1"/>
  <c r="O81" i="1" s="1"/>
  <c r="R81" i="1" s="1"/>
  <c r="AA82" i="1"/>
  <c r="AA94" i="1"/>
  <c r="AE95" i="1"/>
  <c r="N95" i="1"/>
  <c r="AF95" i="1"/>
  <c r="AT95" i="1"/>
  <c r="AF102" i="1"/>
  <c r="AE102" i="1"/>
  <c r="AT102" i="1"/>
  <c r="N102" i="1"/>
  <c r="K102" i="1"/>
  <c r="T103" i="1"/>
  <c r="U103" i="1" s="1"/>
  <c r="AB103" i="1" s="1"/>
  <c r="AA150" i="1"/>
  <c r="Q21" i="1"/>
  <c r="O21" i="1" s="1"/>
  <c r="R21" i="1" s="1"/>
  <c r="L21" i="1" s="1"/>
  <c r="M21" i="1" s="1"/>
  <c r="AA22" i="1"/>
  <c r="AW22" i="1"/>
  <c r="AW23" i="1"/>
  <c r="AE24" i="1"/>
  <c r="AW27" i="1"/>
  <c r="T28" i="1"/>
  <c r="U28" i="1" s="1"/>
  <c r="Q28" i="1" s="1"/>
  <c r="O28" i="1" s="1"/>
  <c r="R28" i="1" s="1"/>
  <c r="L28" i="1" s="1"/>
  <c r="M28" i="1" s="1"/>
  <c r="K36" i="1"/>
  <c r="AF36" i="1"/>
  <c r="N36" i="1"/>
  <c r="T45" i="1"/>
  <c r="U45" i="1" s="1"/>
  <c r="Q45" i="1" s="1"/>
  <c r="O45" i="1" s="1"/>
  <c r="R45" i="1" s="1"/>
  <c r="S47" i="1"/>
  <c r="AE48" i="1"/>
  <c r="AE50" i="1"/>
  <c r="N50" i="1"/>
  <c r="AT50" i="1"/>
  <c r="T52" i="1"/>
  <c r="U52" i="1" s="1"/>
  <c r="AE54" i="1"/>
  <c r="AT54" i="1"/>
  <c r="N54" i="1"/>
  <c r="W62" i="1"/>
  <c r="AW62" i="1"/>
  <c r="K64" i="1"/>
  <c r="AF64" i="1"/>
  <c r="N64" i="1"/>
  <c r="S66" i="1"/>
  <c r="AW66" i="1"/>
  <c r="T70" i="1"/>
  <c r="U70" i="1" s="1"/>
  <c r="AB70" i="1" s="1"/>
  <c r="AW71" i="1"/>
  <c r="S71" i="1"/>
  <c r="AB81" i="1"/>
  <c r="AD81" i="1" s="1"/>
  <c r="AA92" i="1"/>
  <c r="S92" i="1"/>
  <c r="AW92" i="1"/>
  <c r="AT117" i="1"/>
  <c r="K117" i="1"/>
  <c r="AE117" i="1"/>
  <c r="N117" i="1"/>
  <c r="AF117" i="1"/>
  <c r="AA156" i="1"/>
  <c r="K16" i="1"/>
  <c r="N16" i="1"/>
  <c r="AA111" i="1"/>
  <c r="T34" i="1"/>
  <c r="U34" i="1" s="1"/>
  <c r="AB45" i="1"/>
  <c r="AE74" i="1"/>
  <c r="K74" i="1"/>
  <c r="AT74" i="1"/>
  <c r="N74" i="1"/>
  <c r="T50" i="1"/>
  <c r="U50" i="1" s="1"/>
  <c r="AB50" i="1" s="1"/>
  <c r="V81" i="1"/>
  <c r="Z81" i="1" s="1"/>
  <c r="AC81" i="1"/>
  <c r="T26" i="1"/>
  <c r="U26" i="1" s="1"/>
  <c r="Q26" i="1" s="1"/>
  <c r="O26" i="1" s="1"/>
  <c r="R26" i="1" s="1"/>
  <c r="L26" i="1" s="1"/>
  <c r="M26" i="1" s="1"/>
  <c r="T37" i="1"/>
  <c r="U37" i="1" s="1"/>
  <c r="AB37" i="1" s="1"/>
  <c r="T43" i="1"/>
  <c r="U43" i="1" s="1"/>
  <c r="K56" i="1"/>
  <c r="AF56" i="1"/>
  <c r="N56" i="1"/>
  <c r="S96" i="1"/>
  <c r="AW96" i="1"/>
  <c r="AE99" i="1"/>
  <c r="N99" i="1"/>
  <c r="K99" i="1"/>
  <c r="AT99" i="1"/>
  <c r="AA159" i="1"/>
  <c r="K167" i="1"/>
  <c r="N167" i="1"/>
  <c r="AT167" i="1"/>
  <c r="AE167" i="1"/>
  <c r="AF167" i="1"/>
  <c r="T168" i="1"/>
  <c r="U168" i="1" s="1"/>
  <c r="AF179" i="1"/>
  <c r="N179" i="1"/>
  <c r="AE179" i="1"/>
  <c r="AT179" i="1"/>
  <c r="K179" i="1"/>
  <c r="AE18" i="1"/>
  <c r="N18" i="1"/>
  <c r="K20" i="1"/>
  <c r="N20" i="1"/>
  <c r="V23" i="1"/>
  <c r="Z23" i="1" s="1"/>
  <c r="AA24" i="1"/>
  <c r="K28" i="1"/>
  <c r="AF28" i="1"/>
  <c r="N28" i="1"/>
  <c r="T33" i="1"/>
  <c r="U33" i="1" s="1"/>
  <c r="AB33" i="1" s="1"/>
  <c r="Q33" i="1"/>
  <c r="O33" i="1" s="1"/>
  <c r="R33" i="1" s="1"/>
  <c r="L33" i="1" s="1"/>
  <c r="M33" i="1" s="1"/>
  <c r="AW35" i="1"/>
  <c r="S39" i="1"/>
  <c r="AE40" i="1"/>
  <c r="AF41" i="1"/>
  <c r="AE41" i="1"/>
  <c r="N41" i="1"/>
  <c r="AT41" i="1"/>
  <c r="AW43" i="1"/>
  <c r="AE46" i="1"/>
  <c r="N46" i="1"/>
  <c r="AT46" i="1"/>
  <c r="K52" i="1"/>
  <c r="AF52" i="1"/>
  <c r="N52" i="1"/>
  <c r="AA53" i="1"/>
  <c r="AF62" i="1"/>
  <c r="S63" i="1"/>
  <c r="AC64" i="1"/>
  <c r="AD64" i="1" s="1"/>
  <c r="AA65" i="1"/>
  <c r="AF74" i="1"/>
  <c r="AF78" i="1"/>
  <c r="AC93" i="1"/>
  <c r="V101" i="1"/>
  <c r="Z101" i="1" s="1"/>
  <c r="AC101" i="1"/>
  <c r="AB101" i="1"/>
  <c r="AA103" i="1"/>
  <c r="AF114" i="1"/>
  <c r="K114" i="1"/>
  <c r="N114" i="1"/>
  <c r="AE114" i="1"/>
  <c r="AT114" i="1"/>
  <c r="AF134" i="1"/>
  <c r="K134" i="1"/>
  <c r="AE134" i="1"/>
  <c r="N134" i="1"/>
  <c r="AT134" i="1"/>
  <c r="AA140" i="1"/>
  <c r="N29" i="1"/>
  <c r="AF29" i="1"/>
  <c r="AE29" i="1"/>
  <c r="AT29" i="1"/>
  <c r="K44" i="1"/>
  <c r="AF44" i="1"/>
  <c r="N44" i="1"/>
  <c r="AA67" i="1"/>
  <c r="AF21" i="1"/>
  <c r="AE21" i="1"/>
  <c r="AT21" i="1"/>
  <c r="K32" i="1"/>
  <c r="AF32" i="1"/>
  <c r="N32" i="1"/>
  <c r="T41" i="1"/>
  <c r="U41" i="1" s="1"/>
  <c r="AA76" i="1"/>
  <c r="AF45" i="1"/>
  <c r="N45" i="1"/>
  <c r="AE45" i="1"/>
  <c r="AT45" i="1"/>
  <c r="AA48" i="1"/>
  <c r="AD48" i="1" s="1"/>
  <c r="Q48" i="1"/>
  <c r="O48" i="1" s="1"/>
  <c r="R48" i="1" s="1"/>
  <c r="AB64" i="1"/>
  <c r="AA84" i="1"/>
  <c r="AA90" i="1"/>
  <c r="AE16" i="1"/>
  <c r="S17" i="1"/>
  <c r="W18" i="1"/>
  <c r="AT18" i="1"/>
  <c r="AA25" i="1"/>
  <c r="AF30" i="1"/>
  <c r="AW39" i="1"/>
  <c r="T40" i="1"/>
  <c r="U40" i="1" s="1"/>
  <c r="AE42" i="1"/>
  <c r="N42" i="1"/>
  <c r="AT42" i="1"/>
  <c r="AA44" i="1"/>
  <c r="Q44" i="1"/>
  <c r="O44" i="1" s="1"/>
  <c r="R44" i="1" s="1"/>
  <c r="K45" i="1"/>
  <c r="K48" i="1"/>
  <c r="AF48" i="1"/>
  <c r="N48" i="1"/>
  <c r="T57" i="1"/>
  <c r="U57" i="1" s="1"/>
  <c r="AB57" i="1" s="1"/>
  <c r="AF58" i="1"/>
  <c r="S59" i="1"/>
  <c r="AW63" i="1"/>
  <c r="AT65" i="1"/>
  <c r="N65" i="1"/>
  <c r="AF65" i="1"/>
  <c r="AF66" i="1"/>
  <c r="K73" i="1"/>
  <c r="AT73" i="1"/>
  <c r="AF73" i="1"/>
  <c r="N73" i="1"/>
  <c r="K85" i="1"/>
  <c r="N85" i="1"/>
  <c r="AT85" i="1"/>
  <c r="AF85" i="1"/>
  <c r="S86" i="1"/>
  <c r="K89" i="1"/>
  <c r="N89" i="1"/>
  <c r="AF89" i="1"/>
  <c r="AE89" i="1"/>
  <c r="AT89" i="1"/>
  <c r="T99" i="1"/>
  <c r="U99" i="1" s="1"/>
  <c r="AB99" i="1" s="1"/>
  <c r="AA108" i="1"/>
  <c r="S121" i="1"/>
  <c r="AW121" i="1"/>
  <c r="AA123" i="1"/>
  <c r="AF164" i="1"/>
  <c r="AE164" i="1"/>
  <c r="AT164" i="1"/>
  <c r="N164" i="1"/>
  <c r="K164" i="1"/>
  <c r="AF57" i="1"/>
  <c r="N57" i="1"/>
  <c r="AE57" i="1"/>
  <c r="AT57" i="1"/>
  <c r="AE62" i="1"/>
  <c r="N62" i="1"/>
  <c r="AT62" i="1"/>
  <c r="AA20" i="1"/>
  <c r="AE26" i="1"/>
  <c r="AT26" i="1"/>
  <c r="N26" i="1"/>
  <c r="AA28" i="1"/>
  <c r="AA38" i="1"/>
  <c r="K60" i="1"/>
  <c r="AF60" i="1"/>
  <c r="N60" i="1"/>
  <c r="AW67" i="1"/>
  <c r="S67" i="1"/>
  <c r="AE68" i="1"/>
  <c r="K68" i="1"/>
  <c r="AT68" i="1"/>
  <c r="AA88" i="1"/>
  <c r="V95" i="1"/>
  <c r="Z95" i="1" s="1"/>
  <c r="Q41" i="1"/>
  <c r="O41" i="1" s="1"/>
  <c r="R41" i="1" s="1"/>
  <c r="L41" i="1" s="1"/>
  <c r="M41" i="1" s="1"/>
  <c r="K49" i="1"/>
  <c r="AF70" i="1"/>
  <c r="AE70" i="1"/>
  <c r="N70" i="1"/>
  <c r="AT70" i="1"/>
  <c r="K70" i="1"/>
  <c r="AF16" i="1"/>
  <c r="AE22" i="1"/>
  <c r="N22" i="1"/>
  <c r="K24" i="1"/>
  <c r="N24" i="1"/>
  <c r="K30" i="1"/>
  <c r="AC31" i="1"/>
  <c r="AB31" i="1"/>
  <c r="AE32" i="1"/>
  <c r="AE34" i="1"/>
  <c r="N34" i="1"/>
  <c r="AT34" i="1"/>
  <c r="AE38" i="1"/>
  <c r="N38" i="1"/>
  <c r="AT38" i="1"/>
  <c r="AA40" i="1"/>
  <c r="T42" i="1"/>
  <c r="U42" i="1" s="1"/>
  <c r="AB42" i="1" s="1"/>
  <c r="AT44" i="1"/>
  <c r="W46" i="1"/>
  <c r="AW46" i="1"/>
  <c r="T53" i="1"/>
  <c r="U53" i="1" s="1"/>
  <c r="Q57" i="1"/>
  <c r="O57" i="1" s="1"/>
  <c r="R57" i="1" s="1"/>
  <c r="L57" i="1" s="1"/>
  <c r="M57" i="1" s="1"/>
  <c r="K58" i="1"/>
  <c r="AE60" i="1"/>
  <c r="AD60" i="1"/>
  <c r="S65" i="1"/>
  <c r="AW65" i="1"/>
  <c r="T68" i="1"/>
  <c r="U68" i="1" s="1"/>
  <c r="AA73" i="1"/>
  <c r="S73" i="1"/>
  <c r="AW73" i="1"/>
  <c r="K77" i="1"/>
  <c r="AT77" i="1"/>
  <c r="AF77" i="1"/>
  <c r="N77" i="1"/>
  <c r="AW90" i="1"/>
  <c r="S90" i="1"/>
  <c r="AF98" i="1"/>
  <c r="AE98" i="1"/>
  <c r="AT98" i="1"/>
  <c r="K98" i="1"/>
  <c r="N98" i="1"/>
  <c r="Q118" i="1"/>
  <c r="O118" i="1" s="1"/>
  <c r="R118" i="1" s="1"/>
  <c r="L118" i="1" s="1"/>
  <c r="M118" i="1" s="1"/>
  <c r="AA118" i="1"/>
  <c r="AA119" i="1"/>
  <c r="AB152" i="1"/>
  <c r="V152" i="1"/>
  <c r="Z152" i="1" s="1"/>
  <c r="AC152" i="1"/>
  <c r="AA77" i="1"/>
  <c r="T77" i="1"/>
  <c r="U77" i="1" s="1"/>
  <c r="Q77" i="1" s="1"/>
  <c r="O77" i="1" s="1"/>
  <c r="R77" i="1" s="1"/>
  <c r="L77" i="1" s="1"/>
  <c r="M77" i="1" s="1"/>
  <c r="T82" i="1"/>
  <c r="U82" i="1" s="1"/>
  <c r="Q82" i="1" s="1"/>
  <c r="O82" i="1" s="1"/>
  <c r="R82" i="1" s="1"/>
  <c r="L82" i="1" s="1"/>
  <c r="M82" i="1" s="1"/>
  <c r="AA89" i="1"/>
  <c r="AF90" i="1"/>
  <c r="AE90" i="1"/>
  <c r="AT90" i="1"/>
  <c r="T94" i="1"/>
  <c r="U94" i="1" s="1"/>
  <c r="Q94" i="1" s="1"/>
  <c r="O94" i="1" s="1"/>
  <c r="R94" i="1" s="1"/>
  <c r="L94" i="1" s="1"/>
  <c r="M94" i="1" s="1"/>
  <c r="K97" i="1"/>
  <c r="N97" i="1"/>
  <c r="T118" i="1"/>
  <c r="U118" i="1" s="1"/>
  <c r="AF123" i="1"/>
  <c r="AE123" i="1"/>
  <c r="N123" i="1"/>
  <c r="K123" i="1"/>
  <c r="AT123" i="1"/>
  <c r="AA124" i="1"/>
  <c r="AA129" i="1"/>
  <c r="AT137" i="1"/>
  <c r="K137" i="1"/>
  <c r="AE137" i="1"/>
  <c r="AA143" i="1"/>
  <c r="T143" i="1"/>
  <c r="U143" i="1" s="1"/>
  <c r="AF156" i="1"/>
  <c r="AE156" i="1"/>
  <c r="AT156" i="1"/>
  <c r="K156" i="1"/>
  <c r="T167" i="1"/>
  <c r="U167" i="1" s="1"/>
  <c r="Q167" i="1" s="1"/>
  <c r="O167" i="1" s="1"/>
  <c r="R167" i="1" s="1"/>
  <c r="L167" i="1" s="1"/>
  <c r="M167" i="1" s="1"/>
  <c r="AA172" i="1"/>
  <c r="AA307" i="1"/>
  <c r="T307" i="1"/>
  <c r="U307" i="1" s="1"/>
  <c r="AF35" i="1"/>
  <c r="AF47" i="1"/>
  <c r="AF51" i="1"/>
  <c r="AF55" i="1"/>
  <c r="AF59" i="1"/>
  <c r="AF63" i="1"/>
  <c r="AF67" i="1"/>
  <c r="S75" i="1"/>
  <c r="AW77" i="1"/>
  <c r="S79" i="1"/>
  <c r="S84" i="1"/>
  <c r="T87" i="1"/>
  <c r="U87" i="1" s="1"/>
  <c r="AE87" i="1"/>
  <c r="N87" i="1"/>
  <c r="AB97" i="1"/>
  <c r="AA101" i="1"/>
  <c r="AD101" i="1" s="1"/>
  <c r="Q101" i="1"/>
  <c r="O101" i="1" s="1"/>
  <c r="R101" i="1" s="1"/>
  <c r="AW104" i="1"/>
  <c r="T106" i="1"/>
  <c r="U106" i="1" s="1"/>
  <c r="AB106" i="1" s="1"/>
  <c r="AT109" i="1"/>
  <c r="K109" i="1"/>
  <c r="AE109" i="1"/>
  <c r="AF109" i="1"/>
  <c r="N109" i="1"/>
  <c r="AF122" i="1"/>
  <c r="K122" i="1"/>
  <c r="AT125" i="1"/>
  <c r="K125" i="1"/>
  <c r="AE125" i="1"/>
  <c r="AA127" i="1"/>
  <c r="AA149" i="1"/>
  <c r="T164" i="1"/>
  <c r="U164" i="1" s="1"/>
  <c r="AF172" i="1"/>
  <c r="AE172" i="1"/>
  <c r="AT172" i="1"/>
  <c r="K172" i="1"/>
  <c r="S109" i="1"/>
  <c r="AW109" i="1"/>
  <c r="K110" i="1"/>
  <c r="AF110" i="1"/>
  <c r="AE110" i="1"/>
  <c r="AT110" i="1"/>
  <c r="AF127" i="1"/>
  <c r="AE127" i="1"/>
  <c r="N127" i="1"/>
  <c r="K127" i="1"/>
  <c r="AT127" i="1"/>
  <c r="AA128" i="1"/>
  <c r="AA133" i="1"/>
  <c r="T140" i="1"/>
  <c r="U140" i="1" s="1"/>
  <c r="Q140" i="1" s="1"/>
  <c r="O140" i="1" s="1"/>
  <c r="R140" i="1" s="1"/>
  <c r="L140" i="1" s="1"/>
  <c r="M140" i="1" s="1"/>
  <c r="AB143" i="1"/>
  <c r="AA154" i="1"/>
  <c r="N156" i="1"/>
  <c r="AW156" i="1"/>
  <c r="S156" i="1"/>
  <c r="AT158" i="1"/>
  <c r="K158" i="1"/>
  <c r="AF158" i="1"/>
  <c r="N158" i="1"/>
  <c r="T185" i="1"/>
  <c r="U185" i="1" s="1"/>
  <c r="N187" i="1"/>
  <c r="AT187" i="1"/>
  <c r="AE187" i="1"/>
  <c r="K187" i="1"/>
  <c r="AF187" i="1"/>
  <c r="AF197" i="1"/>
  <c r="N197" i="1"/>
  <c r="AT197" i="1"/>
  <c r="AE197" i="1"/>
  <c r="K197" i="1"/>
  <c r="AA208" i="1"/>
  <c r="AF221" i="1"/>
  <c r="N221" i="1"/>
  <c r="AT221" i="1"/>
  <c r="AE221" i="1"/>
  <c r="K221" i="1"/>
  <c r="K101" i="1"/>
  <c r="N101" i="1"/>
  <c r="AF107" i="1"/>
  <c r="AE107" i="1"/>
  <c r="AT107" i="1"/>
  <c r="N107" i="1"/>
  <c r="AT129" i="1"/>
  <c r="K129" i="1"/>
  <c r="AE129" i="1"/>
  <c r="AA170" i="1"/>
  <c r="AW172" i="1"/>
  <c r="S172" i="1"/>
  <c r="N173" i="1"/>
  <c r="AF173" i="1"/>
  <c r="AE173" i="1"/>
  <c r="AT173" i="1"/>
  <c r="N183" i="1"/>
  <c r="AT183" i="1"/>
  <c r="AF183" i="1"/>
  <c r="AE183" i="1"/>
  <c r="K183" i="1"/>
  <c r="AF194" i="1"/>
  <c r="AE194" i="1"/>
  <c r="N194" i="1"/>
  <c r="AT194" i="1"/>
  <c r="K194" i="1"/>
  <c r="V197" i="1"/>
  <c r="Z197" i="1" s="1"/>
  <c r="AB197" i="1"/>
  <c r="AC197" i="1"/>
  <c r="T270" i="1"/>
  <c r="U270" i="1" s="1"/>
  <c r="T69" i="1"/>
  <c r="U69" i="1" s="1"/>
  <c r="Q69" i="1" s="1"/>
  <c r="O69" i="1" s="1"/>
  <c r="R69" i="1" s="1"/>
  <c r="AF94" i="1"/>
  <c r="AE94" i="1"/>
  <c r="AT94" i="1"/>
  <c r="T110" i="1"/>
  <c r="U110" i="1" s="1"/>
  <c r="Q110" i="1" s="1"/>
  <c r="O110" i="1" s="1"/>
  <c r="R110" i="1" s="1"/>
  <c r="L110" i="1" s="1"/>
  <c r="M110" i="1" s="1"/>
  <c r="N112" i="1"/>
  <c r="AT112" i="1"/>
  <c r="AF112" i="1"/>
  <c r="K112" i="1"/>
  <c r="AC138" i="1"/>
  <c r="AB138" i="1"/>
  <c r="AA155" i="1"/>
  <c r="Q52" i="1"/>
  <c r="O52" i="1" s="1"/>
  <c r="R52" i="1" s="1"/>
  <c r="Q56" i="1"/>
  <c r="O56" i="1" s="1"/>
  <c r="R56" i="1" s="1"/>
  <c r="L56" i="1" s="1"/>
  <c r="M56" i="1" s="1"/>
  <c r="Q60" i="1"/>
  <c r="O60" i="1" s="1"/>
  <c r="R60" i="1" s="1"/>
  <c r="L60" i="1" s="1"/>
  <c r="M60" i="1" s="1"/>
  <c r="Q64" i="1"/>
  <c r="O64" i="1" s="1"/>
  <c r="R64" i="1" s="1"/>
  <c r="AW69" i="1"/>
  <c r="S72" i="1"/>
  <c r="S76" i="1"/>
  <c r="S80" i="1"/>
  <c r="K81" i="1"/>
  <c r="N81" i="1"/>
  <c r="AE82" i="1"/>
  <c r="AT82" i="1"/>
  <c r="AT83" i="1"/>
  <c r="S88" i="1"/>
  <c r="AE91" i="1"/>
  <c r="N91" i="1"/>
  <c r="AF97" i="1"/>
  <c r="AA102" i="1"/>
  <c r="AA105" i="1"/>
  <c r="Q105" i="1"/>
  <c r="O105" i="1" s="1"/>
  <c r="R105" i="1" s="1"/>
  <c r="AF106" i="1"/>
  <c r="AE106" i="1"/>
  <c r="AT106" i="1"/>
  <c r="K107" i="1"/>
  <c r="AW107" i="1"/>
  <c r="S107" i="1"/>
  <c r="AF111" i="1"/>
  <c r="AE111" i="1"/>
  <c r="K111" i="1"/>
  <c r="AA117" i="1"/>
  <c r="AF131" i="1"/>
  <c r="AE131" i="1"/>
  <c r="N131" i="1"/>
  <c r="K131" i="1"/>
  <c r="AT131" i="1"/>
  <c r="AA132" i="1"/>
  <c r="Q138" i="1"/>
  <c r="O138" i="1" s="1"/>
  <c r="R138" i="1" s="1"/>
  <c r="V138" i="1"/>
  <c r="Z138" i="1" s="1"/>
  <c r="V149" i="1"/>
  <c r="Z149" i="1" s="1"/>
  <c r="AC149" i="1"/>
  <c r="K155" i="1"/>
  <c r="N155" i="1"/>
  <c r="AF155" i="1"/>
  <c r="AE155" i="1"/>
  <c r="AT155" i="1"/>
  <c r="AA171" i="1"/>
  <c r="V201" i="1"/>
  <c r="Z201" i="1" s="1"/>
  <c r="AC201" i="1"/>
  <c r="AD201" i="1" s="1"/>
  <c r="T85" i="1"/>
  <c r="U85" i="1" s="1"/>
  <c r="Q85" i="1" s="1"/>
  <c r="O85" i="1" s="1"/>
  <c r="R85" i="1" s="1"/>
  <c r="L85" i="1" s="1"/>
  <c r="M85" i="1" s="1"/>
  <c r="AA93" i="1"/>
  <c r="Q93" i="1"/>
  <c r="O93" i="1" s="1"/>
  <c r="R93" i="1" s="1"/>
  <c r="AE97" i="1"/>
  <c r="V104" i="1"/>
  <c r="Z104" i="1" s="1"/>
  <c r="AF126" i="1"/>
  <c r="K126" i="1"/>
  <c r="AE145" i="1"/>
  <c r="N145" i="1"/>
  <c r="AF145" i="1"/>
  <c r="K145" i="1"/>
  <c r="AA66" i="1"/>
  <c r="AT67" i="1"/>
  <c r="AW72" i="1"/>
  <c r="T74" i="1"/>
  <c r="U74" i="1" s="1"/>
  <c r="Q74" i="1" s="1"/>
  <c r="O74" i="1" s="1"/>
  <c r="R74" i="1" s="1"/>
  <c r="L74" i="1" s="1"/>
  <c r="M74" i="1" s="1"/>
  <c r="AW76" i="1"/>
  <c r="T78" i="1"/>
  <c r="U78" i="1" s="1"/>
  <c r="AW80" i="1"/>
  <c r="N82" i="1"/>
  <c r="N83" i="1"/>
  <c r="AA85" i="1"/>
  <c r="AF86" i="1"/>
  <c r="AE86" i="1"/>
  <c r="AT86" i="1"/>
  <c r="AW88" i="1"/>
  <c r="AT91" i="1"/>
  <c r="K93" i="1"/>
  <c r="N93" i="1"/>
  <c r="N94" i="1"/>
  <c r="S100" i="1"/>
  <c r="AE103" i="1"/>
  <c r="N103" i="1"/>
  <c r="T108" i="1"/>
  <c r="U108" i="1" s="1"/>
  <c r="Q108" i="1" s="1"/>
  <c r="O108" i="1" s="1"/>
  <c r="R108" i="1" s="1"/>
  <c r="AA110" i="1"/>
  <c r="AA115" i="1"/>
  <c r="AF130" i="1"/>
  <c r="K130" i="1"/>
  <c r="AT133" i="1"/>
  <c r="K133" i="1"/>
  <c r="AE133" i="1"/>
  <c r="AA135" i="1"/>
  <c r="AF137" i="1"/>
  <c r="S142" i="1"/>
  <c r="AW142" i="1"/>
  <c r="T145" i="1"/>
  <c r="U145" i="1" s="1"/>
  <c r="Q145" i="1" s="1"/>
  <c r="O145" i="1" s="1"/>
  <c r="R145" i="1" s="1"/>
  <c r="L145" i="1" s="1"/>
  <c r="M145" i="1" s="1"/>
  <c r="AF148" i="1"/>
  <c r="AE148" i="1"/>
  <c r="AT148" i="1"/>
  <c r="K148" i="1"/>
  <c r="K171" i="1"/>
  <c r="N171" i="1"/>
  <c r="AF171" i="1"/>
  <c r="AE171" i="1"/>
  <c r="AT171" i="1"/>
  <c r="AA186" i="1"/>
  <c r="S98" i="1"/>
  <c r="AA131" i="1"/>
  <c r="T157" i="1"/>
  <c r="U157" i="1" s="1"/>
  <c r="AA165" i="1"/>
  <c r="AT71" i="1"/>
  <c r="AT75" i="1"/>
  <c r="AT79" i="1"/>
  <c r="AW82" i="1"/>
  <c r="AW83" i="1"/>
  <c r="AF87" i="1"/>
  <c r="AB94" i="1"/>
  <c r="AA97" i="1"/>
  <c r="Q97" i="1"/>
  <c r="O97" i="1" s="1"/>
  <c r="R97" i="1" s="1"/>
  <c r="AW100" i="1"/>
  <c r="AE101" i="1"/>
  <c r="S102" i="1"/>
  <c r="W103" i="1"/>
  <c r="AT103" i="1"/>
  <c r="K105" i="1"/>
  <c r="N105" i="1"/>
  <c r="N106" i="1"/>
  <c r="AF115" i="1"/>
  <c r="AE115" i="1"/>
  <c r="N115" i="1"/>
  <c r="K115" i="1"/>
  <c r="AT115" i="1"/>
  <c r="AA116" i="1"/>
  <c r="T120" i="1"/>
  <c r="U120" i="1" s="1"/>
  <c r="AB120" i="1" s="1"/>
  <c r="AT121" i="1"/>
  <c r="K121" i="1"/>
  <c r="AE121" i="1"/>
  <c r="N121" i="1"/>
  <c r="N122" i="1"/>
  <c r="AE122" i="1"/>
  <c r="AA125" i="1"/>
  <c r="AF125" i="1"/>
  <c r="AT130" i="1"/>
  <c r="AF135" i="1"/>
  <c r="AE135" i="1"/>
  <c r="N135" i="1"/>
  <c r="K135" i="1"/>
  <c r="AT135" i="1"/>
  <c r="Q136" i="1"/>
  <c r="O136" i="1" s="1"/>
  <c r="R136" i="1" s="1"/>
  <c r="L136" i="1" s="1"/>
  <c r="M136" i="1" s="1"/>
  <c r="AA136" i="1"/>
  <c r="N137" i="1"/>
  <c r="AE141" i="1"/>
  <c r="N141" i="1"/>
  <c r="AF141" i="1"/>
  <c r="AT141" i="1"/>
  <c r="AW145" i="1"/>
  <c r="AW148" i="1"/>
  <c r="S148" i="1"/>
  <c r="K151" i="1"/>
  <c r="N151" i="1"/>
  <c r="AT151" i="1"/>
  <c r="AE151" i="1"/>
  <c r="T180" i="1"/>
  <c r="U180" i="1" s="1"/>
  <c r="Q180" i="1" s="1"/>
  <c r="O180" i="1" s="1"/>
  <c r="R180" i="1" s="1"/>
  <c r="L180" i="1" s="1"/>
  <c r="M180" i="1" s="1"/>
  <c r="W119" i="1"/>
  <c r="AF119" i="1"/>
  <c r="AE119" i="1"/>
  <c r="N119" i="1"/>
  <c r="K119" i="1"/>
  <c r="K139" i="1"/>
  <c r="AE139" i="1"/>
  <c r="T155" i="1"/>
  <c r="U155" i="1" s="1"/>
  <c r="T171" i="1"/>
  <c r="U171" i="1" s="1"/>
  <c r="AW179" i="1"/>
  <c r="S179" i="1"/>
  <c r="Q190" i="1"/>
  <c r="O190" i="1" s="1"/>
  <c r="R190" i="1" s="1"/>
  <c r="L190" i="1" s="1"/>
  <c r="M190" i="1" s="1"/>
  <c r="AF218" i="1"/>
  <c r="AE218" i="1"/>
  <c r="N218" i="1"/>
  <c r="AT218" i="1"/>
  <c r="K218" i="1"/>
  <c r="AA224" i="1"/>
  <c r="T224" i="1"/>
  <c r="U224" i="1" s="1"/>
  <c r="Q224" i="1" s="1"/>
  <c r="O224" i="1" s="1"/>
  <c r="R224" i="1" s="1"/>
  <c r="L224" i="1" s="1"/>
  <c r="M224" i="1" s="1"/>
  <c r="AT113" i="1"/>
  <c r="K113" i="1"/>
  <c r="AE113" i="1"/>
  <c r="AA114" i="1"/>
  <c r="T116" i="1"/>
  <c r="U116" i="1" s="1"/>
  <c r="W117" i="1"/>
  <c r="S117" i="1"/>
  <c r="AW117" i="1"/>
  <c r="T124" i="1"/>
  <c r="U124" i="1" s="1"/>
  <c r="W125" i="1"/>
  <c r="S125" i="1"/>
  <c r="AW125" i="1"/>
  <c r="T128" i="1"/>
  <c r="U128" i="1" s="1"/>
  <c r="AB128" i="1" s="1"/>
  <c r="W129" i="1"/>
  <c r="S129" i="1"/>
  <c r="AW129" i="1"/>
  <c r="T132" i="1"/>
  <c r="U132" i="1" s="1"/>
  <c r="AB132" i="1" s="1"/>
  <c r="W133" i="1"/>
  <c r="S133" i="1"/>
  <c r="AW133" i="1"/>
  <c r="T136" i="1"/>
  <c r="U136" i="1" s="1"/>
  <c r="AB136" i="1" s="1"/>
  <c r="S137" i="1"/>
  <c r="AW137" i="1"/>
  <c r="K147" i="1"/>
  <c r="N147" i="1"/>
  <c r="AF147" i="1"/>
  <c r="T153" i="1"/>
  <c r="U153" i="1" s="1"/>
  <c r="S158" i="1"/>
  <c r="AW158" i="1"/>
  <c r="AF160" i="1"/>
  <c r="AE160" i="1"/>
  <c r="AT160" i="1"/>
  <c r="N160" i="1"/>
  <c r="T169" i="1"/>
  <c r="U169" i="1" s="1"/>
  <c r="AT174" i="1"/>
  <c r="K174" i="1"/>
  <c r="AF174" i="1"/>
  <c r="AE174" i="1"/>
  <c r="AA177" i="1"/>
  <c r="AA199" i="1"/>
  <c r="AA214" i="1"/>
  <c r="T217" i="1"/>
  <c r="U217" i="1" s="1"/>
  <c r="AA244" i="1"/>
  <c r="S113" i="1"/>
  <c r="AW113" i="1"/>
  <c r="N120" i="1"/>
  <c r="AT120" i="1"/>
  <c r="T141" i="1"/>
  <c r="U141" i="1" s="1"/>
  <c r="Q141" i="1" s="1"/>
  <c r="O141" i="1" s="1"/>
  <c r="R141" i="1" s="1"/>
  <c r="L141" i="1" s="1"/>
  <c r="M141" i="1" s="1"/>
  <c r="AA144" i="1"/>
  <c r="AE149" i="1"/>
  <c r="N149" i="1"/>
  <c r="K149" i="1"/>
  <c r="T159" i="1"/>
  <c r="U159" i="1" s="1"/>
  <c r="Q159" i="1" s="1"/>
  <c r="O159" i="1" s="1"/>
  <c r="R159" i="1" s="1"/>
  <c r="AE161" i="1"/>
  <c r="N161" i="1"/>
  <c r="K161" i="1"/>
  <c r="AT161" i="1"/>
  <c r="AA180" i="1"/>
  <c r="AA181" i="1"/>
  <c r="AA229" i="1"/>
  <c r="S114" i="1"/>
  <c r="N116" i="1"/>
  <c r="AT116" i="1"/>
  <c r="AE118" i="1"/>
  <c r="S122" i="1"/>
  <c r="N124" i="1"/>
  <c r="AT124" i="1"/>
  <c r="S126" i="1"/>
  <c r="N128" i="1"/>
  <c r="AT128" i="1"/>
  <c r="S130" i="1"/>
  <c r="N132" i="1"/>
  <c r="AT132" i="1"/>
  <c r="S134" i="1"/>
  <c r="N136" i="1"/>
  <c r="AT136" i="1"/>
  <c r="AF144" i="1"/>
  <c r="AE144" i="1"/>
  <c r="AT144" i="1"/>
  <c r="N144" i="1"/>
  <c r="AT149" i="1"/>
  <c r="T161" i="1"/>
  <c r="U161" i="1" s="1"/>
  <c r="T165" i="1"/>
  <c r="U165" i="1" s="1"/>
  <c r="AT178" i="1"/>
  <c r="AE178" i="1"/>
  <c r="K178" i="1"/>
  <c r="N178" i="1"/>
  <c r="AF180" i="1"/>
  <c r="AE180" i="1"/>
  <c r="N180" i="1"/>
  <c r="AT180" i="1"/>
  <c r="K180" i="1"/>
  <c r="AA191" i="1"/>
  <c r="AF193" i="1"/>
  <c r="N193" i="1"/>
  <c r="AE193" i="1"/>
  <c r="AT193" i="1"/>
  <c r="K193" i="1"/>
  <c r="Q197" i="1"/>
  <c r="O197" i="1" s="1"/>
  <c r="R197" i="1" s="1"/>
  <c r="L197" i="1" s="1"/>
  <c r="M197" i="1" s="1"/>
  <c r="AF201" i="1"/>
  <c r="N201" i="1"/>
  <c r="AT201" i="1"/>
  <c r="K201" i="1"/>
  <c r="AE201" i="1"/>
  <c r="S111" i="1"/>
  <c r="S115" i="1"/>
  <c r="S119" i="1"/>
  <c r="S123" i="1"/>
  <c r="S127" i="1"/>
  <c r="S131" i="1"/>
  <c r="S135" i="1"/>
  <c r="W141" i="1"/>
  <c r="T150" i="1"/>
  <c r="U150" i="1" s="1"/>
  <c r="Q150" i="1" s="1"/>
  <c r="O150" i="1" s="1"/>
  <c r="R150" i="1" s="1"/>
  <c r="AE153" i="1"/>
  <c r="N153" i="1"/>
  <c r="K159" i="1"/>
  <c r="N159" i="1"/>
  <c r="AW165" i="1"/>
  <c r="AE169" i="1"/>
  <c r="N169" i="1"/>
  <c r="AW174" i="1"/>
  <c r="AT182" i="1"/>
  <c r="K182" i="1"/>
  <c r="AE182" i="1"/>
  <c r="T195" i="1"/>
  <c r="U195" i="1" s="1"/>
  <c r="AA203" i="1"/>
  <c r="T204" i="1"/>
  <c r="U204" i="1" s="1"/>
  <c r="AA218" i="1"/>
  <c r="T219" i="1"/>
  <c r="U219" i="1" s="1"/>
  <c r="V221" i="1"/>
  <c r="Z221" i="1" s="1"/>
  <c r="AB221" i="1"/>
  <c r="AC221" i="1"/>
  <c r="AA223" i="1"/>
  <c r="AF140" i="1"/>
  <c r="AE140" i="1"/>
  <c r="AT140" i="1"/>
  <c r="T147" i="1"/>
  <c r="U147" i="1" s="1"/>
  <c r="Q152" i="1"/>
  <c r="O152" i="1" s="1"/>
  <c r="R152" i="1" s="1"/>
  <c r="L152" i="1" s="1"/>
  <c r="M152" i="1" s="1"/>
  <c r="K153" i="1"/>
  <c r="S154" i="1"/>
  <c r="AE157" i="1"/>
  <c r="N157" i="1"/>
  <c r="AE159" i="1"/>
  <c r="S160" i="1"/>
  <c r="K163" i="1"/>
  <c r="N163" i="1"/>
  <c r="V166" i="1"/>
  <c r="Z166" i="1" s="1"/>
  <c r="Q168" i="1"/>
  <c r="O168" i="1" s="1"/>
  <c r="R168" i="1" s="1"/>
  <c r="L168" i="1" s="1"/>
  <c r="M168" i="1" s="1"/>
  <c r="K169" i="1"/>
  <c r="S170" i="1"/>
  <c r="AA175" i="1"/>
  <c r="S176" i="1"/>
  <c r="AF190" i="1"/>
  <c r="AE190" i="1"/>
  <c r="N190" i="1"/>
  <c r="AT190" i="1"/>
  <c r="K190" i="1"/>
  <c r="T211" i="1"/>
  <c r="U211" i="1" s="1"/>
  <c r="AB211" i="1" s="1"/>
  <c r="S216" i="1"/>
  <c r="AW216" i="1"/>
  <c r="Q219" i="1"/>
  <c r="O219" i="1" s="1"/>
  <c r="R219" i="1" s="1"/>
  <c r="L219" i="1" s="1"/>
  <c r="M219" i="1" s="1"/>
  <c r="AA219" i="1"/>
  <c r="AB255" i="1"/>
  <c r="AA139" i="1"/>
  <c r="T139" i="1"/>
  <c r="U139" i="1" s="1"/>
  <c r="AW139" i="1"/>
  <c r="K143" i="1"/>
  <c r="N143" i="1"/>
  <c r="V146" i="1"/>
  <c r="Z146" i="1" s="1"/>
  <c r="AA147" i="1"/>
  <c r="AA151" i="1"/>
  <c r="AF152" i="1"/>
  <c r="AE152" i="1"/>
  <c r="AT152" i="1"/>
  <c r="AW154" i="1"/>
  <c r="AT157" i="1"/>
  <c r="AF159" i="1"/>
  <c r="AA164" i="1"/>
  <c r="AA167" i="1"/>
  <c r="AF168" i="1"/>
  <c r="AE168" i="1"/>
  <c r="AT168" i="1"/>
  <c r="AW170" i="1"/>
  <c r="S174" i="1"/>
  <c r="AW176" i="1"/>
  <c r="T183" i="1"/>
  <c r="U183" i="1" s="1"/>
  <c r="AB183" i="1" s="1"/>
  <c r="AT188" i="1"/>
  <c r="K188" i="1"/>
  <c r="AF188" i="1"/>
  <c r="AE188" i="1"/>
  <c r="N188" i="1"/>
  <c r="AB190" i="1"/>
  <c r="AB199" i="1"/>
  <c r="AF202" i="1"/>
  <c r="AE202" i="1"/>
  <c r="N202" i="1"/>
  <c r="AT202" i="1"/>
  <c r="K202" i="1"/>
  <c r="AA207" i="1"/>
  <c r="Q207" i="1"/>
  <c r="O207" i="1" s="1"/>
  <c r="R207" i="1" s="1"/>
  <c r="L207" i="1" s="1"/>
  <c r="M207" i="1" s="1"/>
  <c r="T210" i="1"/>
  <c r="U210" i="1" s="1"/>
  <c r="Q210" i="1" s="1"/>
  <c r="O210" i="1" s="1"/>
  <c r="R210" i="1" s="1"/>
  <c r="L210" i="1" s="1"/>
  <c r="M210" i="1" s="1"/>
  <c r="AF222" i="1"/>
  <c r="AE222" i="1"/>
  <c r="N222" i="1"/>
  <c r="AT222" i="1"/>
  <c r="K222" i="1"/>
  <c r="AA246" i="1"/>
  <c r="Q246" i="1"/>
  <c r="O246" i="1" s="1"/>
  <c r="R246" i="1" s="1"/>
  <c r="AF247" i="1"/>
  <c r="N247" i="1"/>
  <c r="AT247" i="1"/>
  <c r="AE247" i="1"/>
  <c r="K247" i="1"/>
  <c r="L247" i="1" s="1"/>
  <c r="M247" i="1" s="1"/>
  <c r="AT142" i="1"/>
  <c r="K142" i="1"/>
  <c r="AF142" i="1"/>
  <c r="AF153" i="1"/>
  <c r="AW161" i="1"/>
  <c r="S162" i="1"/>
  <c r="AE165" i="1"/>
  <c r="N165" i="1"/>
  <c r="AF169" i="1"/>
  <c r="S175" i="1"/>
  <c r="N177" i="1"/>
  <c r="K177" i="1"/>
  <c r="AT177" i="1"/>
  <c r="AA182" i="1"/>
  <c r="AF182" i="1"/>
  <c r="AF185" i="1"/>
  <c r="N185" i="1"/>
  <c r="K185" i="1"/>
  <c r="AE185" i="1"/>
  <c r="AT185" i="1"/>
  <c r="AA192" i="1"/>
  <c r="AA194" i="1"/>
  <c r="AF198" i="1"/>
  <c r="AE198" i="1"/>
  <c r="N198" i="1"/>
  <c r="AT198" i="1"/>
  <c r="K198" i="1"/>
  <c r="T202" i="1"/>
  <c r="U202" i="1" s="1"/>
  <c r="Q202" i="1" s="1"/>
  <c r="O202" i="1" s="1"/>
  <c r="R202" i="1" s="1"/>
  <c r="T228" i="1"/>
  <c r="U228" i="1" s="1"/>
  <c r="Q228" i="1" s="1"/>
  <c r="O228" i="1" s="1"/>
  <c r="R228" i="1" s="1"/>
  <c r="L228" i="1" s="1"/>
  <c r="M228" i="1" s="1"/>
  <c r="AF243" i="1"/>
  <c r="AE243" i="1"/>
  <c r="K243" i="1"/>
  <c r="AT243" i="1"/>
  <c r="N243" i="1"/>
  <c r="Q185" i="1"/>
  <c r="O185" i="1" s="1"/>
  <c r="R185" i="1" s="1"/>
  <c r="AF186" i="1"/>
  <c r="AE186" i="1"/>
  <c r="N186" i="1"/>
  <c r="AT186" i="1"/>
  <c r="T189" i="1"/>
  <c r="U189" i="1" s="1"/>
  <c r="N191" i="1"/>
  <c r="AT191" i="1"/>
  <c r="AE191" i="1"/>
  <c r="K191" i="1"/>
  <c r="T194" i="1"/>
  <c r="U194" i="1" s="1"/>
  <c r="T205" i="1"/>
  <c r="U205" i="1" s="1"/>
  <c r="AB207" i="1"/>
  <c r="N207" i="1"/>
  <c r="AT207" i="1"/>
  <c r="AE207" i="1"/>
  <c r="K207" i="1"/>
  <c r="AA212" i="1"/>
  <c r="AF213" i="1"/>
  <c r="N213" i="1"/>
  <c r="AE213" i="1"/>
  <c r="AF240" i="1"/>
  <c r="AE240" i="1"/>
  <c r="N240" i="1"/>
  <c r="K240" i="1"/>
  <c r="AT240" i="1"/>
  <c r="K289" i="1"/>
  <c r="N289" i="1"/>
  <c r="AF289" i="1"/>
  <c r="AE289" i="1"/>
  <c r="AT289" i="1"/>
  <c r="Q183" i="1"/>
  <c r="O183" i="1" s="1"/>
  <c r="R183" i="1" s="1"/>
  <c r="L183" i="1" s="1"/>
  <c r="M183" i="1" s="1"/>
  <c r="AF189" i="1"/>
  <c r="N189" i="1"/>
  <c r="K189" i="1"/>
  <c r="AE189" i="1"/>
  <c r="AT192" i="1"/>
  <c r="K192" i="1"/>
  <c r="AF192" i="1"/>
  <c r="AE192" i="1"/>
  <c r="AF205" i="1"/>
  <c r="N205" i="1"/>
  <c r="K205" i="1"/>
  <c r="AE205" i="1"/>
  <c r="AT208" i="1"/>
  <c r="K208" i="1"/>
  <c r="AF208" i="1"/>
  <c r="AE208" i="1"/>
  <c r="AF214" i="1"/>
  <c r="AE214" i="1"/>
  <c r="N214" i="1"/>
  <c r="AT214" i="1"/>
  <c r="Q217" i="1"/>
  <c r="O217" i="1" s="1"/>
  <c r="R217" i="1" s="1"/>
  <c r="AF217" i="1"/>
  <c r="N217" i="1"/>
  <c r="AT217" i="1"/>
  <c r="AT229" i="1"/>
  <c r="K229" i="1"/>
  <c r="AF229" i="1"/>
  <c r="AE229" i="1"/>
  <c r="AA261" i="1"/>
  <c r="AF273" i="1"/>
  <c r="AE273" i="1"/>
  <c r="N273" i="1"/>
  <c r="AT273" i="1"/>
  <c r="K273" i="1"/>
  <c r="W274" i="1"/>
  <c r="AF206" i="1"/>
  <c r="AE206" i="1"/>
  <c r="N206" i="1"/>
  <c r="AT206" i="1"/>
  <c r="T209" i="1"/>
  <c r="U209" i="1" s="1"/>
  <c r="N211" i="1"/>
  <c r="AT211" i="1"/>
  <c r="AE211" i="1"/>
  <c r="K211" i="1"/>
  <c r="T214" i="1"/>
  <c r="U214" i="1" s="1"/>
  <c r="Q214" i="1" s="1"/>
  <c r="O214" i="1" s="1"/>
  <c r="R214" i="1" s="1"/>
  <c r="L214" i="1" s="1"/>
  <c r="M214" i="1" s="1"/>
  <c r="AB228" i="1"/>
  <c r="AA233" i="1"/>
  <c r="AT233" i="1"/>
  <c r="K233" i="1"/>
  <c r="AF233" i="1"/>
  <c r="N233" i="1"/>
  <c r="AF235" i="1"/>
  <c r="AE235" i="1"/>
  <c r="N235" i="1"/>
  <c r="AT235" i="1"/>
  <c r="K235" i="1"/>
  <c r="AA237" i="1"/>
  <c r="T278" i="1"/>
  <c r="U278" i="1" s="1"/>
  <c r="T181" i="1"/>
  <c r="U181" i="1" s="1"/>
  <c r="AB181" i="1" s="1"/>
  <c r="S182" i="1"/>
  <c r="AW182" i="1"/>
  <c r="T187" i="1"/>
  <c r="U187" i="1" s="1"/>
  <c r="AT196" i="1"/>
  <c r="K196" i="1"/>
  <c r="AF196" i="1"/>
  <c r="N196" i="1"/>
  <c r="W199" i="1"/>
  <c r="AF209" i="1"/>
  <c r="N209" i="1"/>
  <c r="K209" i="1"/>
  <c r="AE209" i="1"/>
  <c r="AT212" i="1"/>
  <c r="K212" i="1"/>
  <c r="AF212" i="1"/>
  <c r="AE212" i="1"/>
  <c r="K213" i="1"/>
  <c r="V235" i="1"/>
  <c r="Z235" i="1" s="1"/>
  <c r="AC235" i="1"/>
  <c r="AB235" i="1"/>
  <c r="AD235" i="1" s="1"/>
  <c r="Q248" i="1"/>
  <c r="O248" i="1" s="1"/>
  <c r="R248" i="1" s="1"/>
  <c r="AA248" i="1"/>
  <c r="V251" i="1"/>
  <c r="Z251" i="1" s="1"/>
  <c r="AB251" i="1"/>
  <c r="AD251" i="1" s="1"/>
  <c r="S184" i="1"/>
  <c r="AA188" i="1"/>
  <c r="S196" i="1"/>
  <c r="AW196" i="1"/>
  <c r="N203" i="1"/>
  <c r="AT203" i="1"/>
  <c r="AF203" i="1"/>
  <c r="AE203" i="1"/>
  <c r="AF210" i="1"/>
  <c r="AE210" i="1"/>
  <c r="N210" i="1"/>
  <c r="AT210" i="1"/>
  <c r="T215" i="1"/>
  <c r="U215" i="1" s="1"/>
  <c r="K217" i="1"/>
  <c r="AA236" i="1"/>
  <c r="AF244" i="1"/>
  <c r="AE244" i="1"/>
  <c r="N244" i="1"/>
  <c r="AT244" i="1"/>
  <c r="K244" i="1"/>
  <c r="AF248" i="1"/>
  <c r="AE248" i="1"/>
  <c r="N248" i="1"/>
  <c r="AT248" i="1"/>
  <c r="K248" i="1"/>
  <c r="T257" i="1"/>
  <c r="U257" i="1" s="1"/>
  <c r="N181" i="1"/>
  <c r="AT181" i="1"/>
  <c r="AW184" i="1"/>
  <c r="T190" i="1"/>
  <c r="U190" i="1" s="1"/>
  <c r="AF191" i="1"/>
  <c r="T199" i="1"/>
  <c r="U199" i="1" s="1"/>
  <c r="Q199" i="1" s="1"/>
  <c r="O199" i="1" s="1"/>
  <c r="R199" i="1" s="1"/>
  <c r="L199" i="1" s="1"/>
  <c r="M199" i="1" s="1"/>
  <c r="T203" i="1"/>
  <c r="U203" i="1" s="1"/>
  <c r="Q203" i="1" s="1"/>
  <c r="O203" i="1" s="1"/>
  <c r="R203" i="1" s="1"/>
  <c r="L203" i="1" s="1"/>
  <c r="M203" i="1" s="1"/>
  <c r="T206" i="1"/>
  <c r="U206" i="1" s="1"/>
  <c r="Q206" i="1" s="1"/>
  <c r="O206" i="1" s="1"/>
  <c r="R206" i="1" s="1"/>
  <c r="L206" i="1" s="1"/>
  <c r="M206" i="1" s="1"/>
  <c r="AF207" i="1"/>
  <c r="T207" i="1"/>
  <c r="U207" i="1" s="1"/>
  <c r="AT216" i="1"/>
  <c r="K216" i="1"/>
  <c r="AF216" i="1"/>
  <c r="N216" i="1"/>
  <c r="W219" i="1"/>
  <c r="AD221" i="1"/>
  <c r="Q221" i="1"/>
  <c r="O221" i="1" s="1"/>
  <c r="R221" i="1" s="1"/>
  <c r="AA221" i="1"/>
  <c r="T245" i="1"/>
  <c r="U245" i="1" s="1"/>
  <c r="T188" i="1"/>
  <c r="U188" i="1" s="1"/>
  <c r="Q188" i="1" s="1"/>
  <c r="O188" i="1" s="1"/>
  <c r="R188" i="1" s="1"/>
  <c r="L188" i="1" s="1"/>
  <c r="M188" i="1" s="1"/>
  <c r="T192" i="1"/>
  <c r="U192" i="1" s="1"/>
  <c r="W194" i="1"/>
  <c r="AB195" i="1"/>
  <c r="T198" i="1"/>
  <c r="U198" i="1" s="1"/>
  <c r="AB198" i="1" s="1"/>
  <c r="T208" i="1"/>
  <c r="U208" i="1" s="1"/>
  <c r="Q208" i="1" s="1"/>
  <c r="O208" i="1" s="1"/>
  <c r="R208" i="1" s="1"/>
  <c r="T212" i="1"/>
  <c r="U212" i="1" s="1"/>
  <c r="W214" i="1"/>
  <c r="AB215" i="1"/>
  <c r="T218" i="1"/>
  <c r="U218" i="1" s="1"/>
  <c r="Q218" i="1" s="1"/>
  <c r="O218" i="1" s="1"/>
  <c r="R218" i="1" s="1"/>
  <c r="L218" i="1" s="1"/>
  <c r="M218" i="1" s="1"/>
  <c r="T222" i="1"/>
  <c r="U222" i="1" s="1"/>
  <c r="AE225" i="1"/>
  <c r="T227" i="1"/>
  <c r="U227" i="1" s="1"/>
  <c r="AB227" i="1" s="1"/>
  <c r="AA243" i="1"/>
  <c r="AB188" i="1"/>
  <c r="AB192" i="1"/>
  <c r="N195" i="1"/>
  <c r="AT195" i="1"/>
  <c r="AT200" i="1"/>
  <c r="K200" i="1"/>
  <c r="AF200" i="1"/>
  <c r="AB208" i="1"/>
  <c r="N215" i="1"/>
  <c r="AT215" i="1"/>
  <c r="AT220" i="1"/>
  <c r="K220" i="1"/>
  <c r="AF220" i="1"/>
  <c r="AW224" i="1"/>
  <c r="AF227" i="1"/>
  <c r="AE227" i="1"/>
  <c r="N227" i="1"/>
  <c r="S229" i="1"/>
  <c r="AW229" i="1"/>
  <c r="AE232" i="1"/>
  <c r="N232" i="1"/>
  <c r="AT232" i="1"/>
  <c r="S233" i="1"/>
  <c r="W240" i="1"/>
  <c r="AT242" i="1"/>
  <c r="K242" i="1"/>
  <c r="AF242" i="1"/>
  <c r="AE242" i="1"/>
  <c r="AA245" i="1"/>
  <c r="V247" i="1"/>
  <c r="Z247" i="1" s="1"/>
  <c r="AC247" i="1"/>
  <c r="AB247" i="1"/>
  <c r="T248" i="1"/>
  <c r="U248" i="1" s="1"/>
  <c r="S200" i="1"/>
  <c r="S220" i="1"/>
  <c r="AE223" i="1"/>
  <c r="AF223" i="1"/>
  <c r="N223" i="1"/>
  <c r="AT223" i="1"/>
  <c r="K225" i="1"/>
  <c r="N225" i="1"/>
  <c r="AF225" i="1"/>
  <c r="K230" i="1"/>
  <c r="AF230" i="1"/>
  <c r="AE230" i="1"/>
  <c r="T231" i="1"/>
  <c r="U231" i="1" s="1"/>
  <c r="K234" i="1"/>
  <c r="AF234" i="1"/>
  <c r="AT234" i="1"/>
  <c r="T237" i="1"/>
  <c r="U237" i="1" s="1"/>
  <c r="S242" i="1"/>
  <c r="AW242" i="1"/>
  <c r="T260" i="1"/>
  <c r="U260" i="1" s="1"/>
  <c r="AA263" i="1"/>
  <c r="AF265" i="1"/>
  <c r="AE265" i="1"/>
  <c r="N265" i="1"/>
  <c r="AT265" i="1"/>
  <c r="K265" i="1"/>
  <c r="T266" i="1"/>
  <c r="U266" i="1" s="1"/>
  <c r="AT184" i="1"/>
  <c r="K184" i="1"/>
  <c r="AF184" i="1"/>
  <c r="Q189" i="1"/>
  <c r="O189" i="1" s="1"/>
  <c r="R189" i="1" s="1"/>
  <c r="L189" i="1" s="1"/>
  <c r="M189" i="1" s="1"/>
  <c r="T193" i="1"/>
  <c r="U193" i="1" s="1"/>
  <c r="Q193" i="1" s="1"/>
  <c r="O193" i="1" s="1"/>
  <c r="R193" i="1" s="1"/>
  <c r="L193" i="1" s="1"/>
  <c r="M193" i="1" s="1"/>
  <c r="N199" i="1"/>
  <c r="AT199" i="1"/>
  <c r="N200" i="1"/>
  <c r="AW200" i="1"/>
  <c r="AT204" i="1"/>
  <c r="K204" i="1"/>
  <c r="AF204" i="1"/>
  <c r="Q209" i="1"/>
  <c r="O209" i="1" s="1"/>
  <c r="R209" i="1" s="1"/>
  <c r="T213" i="1"/>
  <c r="U213" i="1" s="1"/>
  <c r="N219" i="1"/>
  <c r="AT219" i="1"/>
  <c r="N220" i="1"/>
  <c r="AW220" i="1"/>
  <c r="T223" i="1"/>
  <c r="U223" i="1" s="1"/>
  <c r="S225" i="1"/>
  <c r="AW225" i="1"/>
  <c r="AA226" i="1"/>
  <c r="T226" i="1"/>
  <c r="U226" i="1" s="1"/>
  <c r="AB226" i="1" s="1"/>
  <c r="K227" i="1"/>
  <c r="AA227" i="1"/>
  <c r="S230" i="1"/>
  <c r="AW230" i="1"/>
  <c r="AF231" i="1"/>
  <c r="AE231" i="1"/>
  <c r="N231" i="1"/>
  <c r="K231" i="1"/>
  <c r="T234" i="1"/>
  <c r="U234" i="1" s="1"/>
  <c r="AW237" i="1"/>
  <c r="N241" i="1"/>
  <c r="AT241" i="1"/>
  <c r="AF241" i="1"/>
  <c r="AE241" i="1"/>
  <c r="K241" i="1"/>
  <c r="K224" i="1"/>
  <c r="T236" i="1"/>
  <c r="U236" i="1" s="1"/>
  <c r="Q236" i="1" s="1"/>
  <c r="O236" i="1" s="1"/>
  <c r="R236" i="1" s="1"/>
  <c r="L236" i="1" s="1"/>
  <c r="M236" i="1" s="1"/>
  <c r="AE236" i="1"/>
  <c r="N236" i="1"/>
  <c r="AT236" i="1"/>
  <c r="W242" i="1"/>
  <c r="T258" i="1"/>
  <c r="U258" i="1" s="1"/>
  <c r="AF269" i="1"/>
  <c r="AE269" i="1"/>
  <c r="N269" i="1"/>
  <c r="K269" i="1"/>
  <c r="S272" i="1"/>
  <c r="AW272" i="1"/>
  <c r="AA279" i="1"/>
  <c r="AA280" i="1"/>
  <c r="V285" i="1"/>
  <c r="Z285" i="1" s="1"/>
  <c r="AC285" i="1"/>
  <c r="AD285" i="1" s="1"/>
  <c r="AB285" i="1"/>
  <c r="AB237" i="1"/>
  <c r="AA253" i="1"/>
  <c r="AA259" i="1"/>
  <c r="T262" i="1"/>
  <c r="U262" i="1" s="1"/>
  <c r="S263" i="1"/>
  <c r="AW263" i="1"/>
  <c r="AA271" i="1"/>
  <c r="AA274" i="1"/>
  <c r="AE228" i="1"/>
  <c r="N228" i="1"/>
  <c r="AT228" i="1"/>
  <c r="Q235" i="1"/>
  <c r="O235" i="1" s="1"/>
  <c r="R235" i="1" s="1"/>
  <c r="AA238" i="1"/>
  <c r="AF239" i="1"/>
  <c r="AT239" i="1"/>
  <c r="N239" i="1"/>
  <c r="V240" i="1"/>
  <c r="Z240" i="1" s="1"/>
  <c r="AC240" i="1"/>
  <c r="AD240" i="1" s="1"/>
  <c r="AB240" i="1"/>
  <c r="AA241" i="1"/>
  <c r="T244" i="1"/>
  <c r="U244" i="1" s="1"/>
  <c r="AT246" i="1"/>
  <c r="K246" i="1"/>
  <c r="AF246" i="1"/>
  <c r="N246" i="1"/>
  <c r="T249" i="1"/>
  <c r="U249" i="1" s="1"/>
  <c r="AA278" i="1"/>
  <c r="Q278" i="1"/>
  <c r="O278" i="1" s="1"/>
  <c r="R278" i="1" s="1"/>
  <c r="L278" i="1" s="1"/>
  <c r="M278" i="1" s="1"/>
  <c r="S284" i="1"/>
  <c r="AW284" i="1"/>
  <c r="AT224" i="1"/>
  <c r="W228" i="1"/>
  <c r="Q231" i="1"/>
  <c r="O231" i="1" s="1"/>
  <c r="R231" i="1" s="1"/>
  <c r="AW232" i="1"/>
  <c r="AA234" i="1"/>
  <c r="Q234" i="1"/>
  <c r="O234" i="1" s="1"/>
  <c r="R234" i="1" s="1"/>
  <c r="AT238" i="1"/>
  <c r="K238" i="1"/>
  <c r="AF238" i="1"/>
  <c r="AE238" i="1"/>
  <c r="Q240" i="1"/>
  <c r="O240" i="1" s="1"/>
  <c r="R240" i="1" s="1"/>
  <c r="L240" i="1" s="1"/>
  <c r="M240" i="1" s="1"/>
  <c r="AA242" i="1"/>
  <c r="AA266" i="1"/>
  <c r="T277" i="1"/>
  <c r="U277" i="1" s="1"/>
  <c r="AA310" i="1"/>
  <c r="AW228" i="1"/>
  <c r="AA230" i="1"/>
  <c r="K236" i="1"/>
  <c r="AT237" i="1"/>
  <c r="K237" i="1"/>
  <c r="S238" i="1"/>
  <c r="AW238" i="1"/>
  <c r="W244" i="1"/>
  <c r="Q251" i="1"/>
  <c r="O251" i="1" s="1"/>
  <c r="R251" i="1" s="1"/>
  <c r="L251" i="1" s="1"/>
  <c r="M251" i="1" s="1"/>
  <c r="AF252" i="1"/>
  <c r="AE252" i="1"/>
  <c r="N252" i="1"/>
  <c r="AT252" i="1"/>
  <c r="K252" i="1"/>
  <c r="AF255" i="1"/>
  <c r="N255" i="1"/>
  <c r="AT255" i="1"/>
  <c r="K255" i="1"/>
  <c r="N257" i="1"/>
  <c r="AT257" i="1"/>
  <c r="AF257" i="1"/>
  <c r="AE257" i="1"/>
  <c r="K257" i="1"/>
  <c r="AE270" i="1"/>
  <c r="N270" i="1"/>
  <c r="AT270" i="1"/>
  <c r="K270" i="1"/>
  <c r="AF270" i="1"/>
  <c r="AF277" i="1"/>
  <c r="AE277" i="1"/>
  <c r="N277" i="1"/>
  <c r="AT277" i="1"/>
  <c r="K277" i="1"/>
  <c r="AA289" i="1"/>
  <c r="T289" i="1"/>
  <c r="U289" i="1" s="1"/>
  <c r="AB289" i="1" s="1"/>
  <c r="AA283" i="1"/>
  <c r="T246" i="1"/>
  <c r="U246" i="1" s="1"/>
  <c r="AT250" i="1"/>
  <c r="K250" i="1"/>
  <c r="AF250" i="1"/>
  <c r="AF251" i="1"/>
  <c r="N251" i="1"/>
  <c r="AF256" i="1"/>
  <c r="AE256" i="1"/>
  <c r="N256" i="1"/>
  <c r="AT256" i="1"/>
  <c r="AE258" i="1"/>
  <c r="N258" i="1"/>
  <c r="AT258" i="1"/>
  <c r="K258" i="1"/>
  <c r="K260" i="1"/>
  <c r="AT260" i="1"/>
  <c r="N260" i="1"/>
  <c r="AE260" i="1"/>
  <c r="AF261" i="1"/>
  <c r="AE261" i="1"/>
  <c r="K261" i="1"/>
  <c r="AE262" i="1"/>
  <c r="N262" i="1"/>
  <c r="AF262" i="1"/>
  <c r="V267" i="1"/>
  <c r="Z267" i="1" s="1"/>
  <c r="T274" i="1"/>
  <c r="U274" i="1" s="1"/>
  <c r="AB274" i="1" s="1"/>
  <c r="AB279" i="1"/>
  <c r="N279" i="1"/>
  <c r="K279" i="1"/>
  <c r="AF279" i="1"/>
  <c r="AE279" i="1"/>
  <c r="AF282" i="1"/>
  <c r="AE282" i="1"/>
  <c r="N282" i="1"/>
  <c r="AT282" i="1"/>
  <c r="AA287" i="1"/>
  <c r="AA295" i="1"/>
  <c r="T303" i="1"/>
  <c r="U303" i="1" s="1"/>
  <c r="AF310" i="1"/>
  <c r="AE310" i="1"/>
  <c r="AT310" i="1"/>
  <c r="N310" i="1"/>
  <c r="K310" i="1"/>
  <c r="AA312" i="1"/>
  <c r="T243" i="1"/>
  <c r="U243" i="1" s="1"/>
  <c r="N245" i="1"/>
  <c r="AT245" i="1"/>
  <c r="AW246" i="1"/>
  <c r="S250" i="1"/>
  <c r="AT251" i="1"/>
  <c r="AT254" i="1"/>
  <c r="K254" i="1"/>
  <c r="AF254" i="1"/>
  <c r="S261" i="1"/>
  <c r="AT261" i="1"/>
  <c r="AT262" i="1"/>
  <c r="AW267" i="1"/>
  <c r="AT279" i="1"/>
  <c r="N287" i="1"/>
  <c r="AT287" i="1"/>
  <c r="AF287" i="1"/>
  <c r="AE287" i="1"/>
  <c r="K287" i="1"/>
  <c r="T241" i="1"/>
  <c r="U241" i="1" s="1"/>
  <c r="Q241" i="1" s="1"/>
  <c r="O241" i="1" s="1"/>
  <c r="R241" i="1" s="1"/>
  <c r="N249" i="1"/>
  <c r="AT249" i="1"/>
  <c r="N250" i="1"/>
  <c r="T253" i="1"/>
  <c r="U253" i="1" s="1"/>
  <c r="AB253" i="1" s="1"/>
  <c r="S254" i="1"/>
  <c r="K256" i="1"/>
  <c r="AA264" i="1"/>
  <c r="K268" i="1"/>
  <c r="AF268" i="1"/>
  <c r="AT268" i="1"/>
  <c r="AB276" i="1"/>
  <c r="AD276" i="1" s="1"/>
  <c r="V276" i="1"/>
  <c r="Z276" i="1" s="1"/>
  <c r="T291" i="1"/>
  <c r="U291" i="1" s="1"/>
  <c r="AA300" i="1"/>
  <c r="AA305" i="1"/>
  <c r="T305" i="1"/>
  <c r="U305" i="1" s="1"/>
  <c r="AA239" i="1"/>
  <c r="AB246" i="1"/>
  <c r="N253" i="1"/>
  <c r="AT253" i="1"/>
  <c r="AB257" i="1"/>
  <c r="W262" i="1"/>
  <c r="T265" i="1"/>
  <c r="U265" i="1" s="1"/>
  <c r="AE266" i="1"/>
  <c r="N266" i="1"/>
  <c r="AT266" i="1"/>
  <c r="AF266" i="1"/>
  <c r="K266" i="1"/>
  <c r="T268" i="1"/>
  <c r="U268" i="1" s="1"/>
  <c r="AB270" i="1"/>
  <c r="Q273" i="1"/>
  <c r="O273" i="1" s="1"/>
  <c r="R273" i="1" s="1"/>
  <c r="L273" i="1" s="1"/>
  <c r="M273" i="1" s="1"/>
  <c r="AA273" i="1"/>
  <c r="S281" i="1"/>
  <c r="AW281" i="1"/>
  <c r="AE299" i="1"/>
  <c r="N299" i="1"/>
  <c r="AF299" i="1"/>
  <c r="K299" i="1"/>
  <c r="AT299" i="1"/>
  <c r="T301" i="1"/>
  <c r="U301" i="1" s="1"/>
  <c r="AA303" i="1"/>
  <c r="T306" i="1"/>
  <c r="U306" i="1" s="1"/>
  <c r="Q306" i="1" s="1"/>
  <c r="O306" i="1" s="1"/>
  <c r="R306" i="1" s="1"/>
  <c r="L306" i="1" s="1"/>
  <c r="M306" i="1" s="1"/>
  <c r="T310" i="1"/>
  <c r="U310" i="1" s="1"/>
  <c r="Q310" i="1" s="1"/>
  <c r="O310" i="1" s="1"/>
  <c r="R310" i="1" s="1"/>
  <c r="L310" i="1" s="1"/>
  <c r="M310" i="1" s="1"/>
  <c r="AA260" i="1"/>
  <c r="Q260" i="1"/>
  <c r="O260" i="1" s="1"/>
  <c r="R260" i="1" s="1"/>
  <c r="L260" i="1" s="1"/>
  <c r="M260" i="1" s="1"/>
  <c r="AW266" i="1"/>
  <c r="AB267" i="1"/>
  <c r="T271" i="1"/>
  <c r="U271" i="1" s="1"/>
  <c r="K272" i="1"/>
  <c r="AF272" i="1"/>
  <c r="AF281" i="1"/>
  <c r="N281" i="1"/>
  <c r="AE281" i="1"/>
  <c r="T282" i="1"/>
  <c r="U282" i="1" s="1"/>
  <c r="Q282" i="1" s="1"/>
  <c r="O282" i="1" s="1"/>
  <c r="R282" i="1" s="1"/>
  <c r="L282" i="1" s="1"/>
  <c r="M282" i="1" s="1"/>
  <c r="AA282" i="1"/>
  <c r="AF285" i="1"/>
  <c r="N285" i="1"/>
  <c r="AT285" i="1"/>
  <c r="K285" i="1"/>
  <c r="T287" i="1"/>
  <c r="U287" i="1" s="1"/>
  <c r="Q287" i="1" s="1"/>
  <c r="O287" i="1" s="1"/>
  <c r="R287" i="1" s="1"/>
  <c r="L287" i="1" s="1"/>
  <c r="M287" i="1" s="1"/>
  <c r="T299" i="1"/>
  <c r="U299" i="1" s="1"/>
  <c r="AA308" i="1"/>
  <c r="K264" i="1"/>
  <c r="AF264" i="1"/>
  <c r="K297" i="1"/>
  <c r="N297" i="1"/>
  <c r="AT297" i="1"/>
  <c r="AE297" i="1"/>
  <c r="AE307" i="1"/>
  <c r="N307" i="1"/>
  <c r="AF307" i="1"/>
  <c r="K307" i="1"/>
  <c r="AB266" i="1"/>
  <c r="S275" i="1"/>
  <c r="K276" i="1"/>
  <c r="AF276" i="1"/>
  <c r="N283" i="1"/>
  <c r="AT283" i="1"/>
  <c r="AF283" i="1"/>
  <c r="AE283" i="1"/>
  <c r="AE291" i="1"/>
  <c r="N291" i="1"/>
  <c r="AT291" i="1"/>
  <c r="K291" i="1"/>
  <c r="AF291" i="1"/>
  <c r="AF302" i="1"/>
  <c r="AE302" i="1"/>
  <c r="AT302" i="1"/>
  <c r="N302" i="1"/>
  <c r="K302" i="1"/>
  <c r="AT307" i="1"/>
  <c r="AA311" i="1"/>
  <c r="AW258" i="1"/>
  <c r="S259" i="1"/>
  <c r="AW264" i="1"/>
  <c r="AA265" i="1"/>
  <c r="AE272" i="1"/>
  <c r="T273" i="1"/>
  <c r="U273" i="1" s="1"/>
  <c r="AE274" i="1"/>
  <c r="N274" i="1"/>
  <c r="AT274" i="1"/>
  <c r="AW275" i="1"/>
  <c r="W282" i="1"/>
  <c r="T288" i="1"/>
  <c r="U288" i="1" s="1"/>
  <c r="AB288" i="1" s="1"/>
  <c r="T295" i="1"/>
  <c r="U295" i="1" s="1"/>
  <c r="S296" i="1"/>
  <c r="AW296" i="1"/>
  <c r="V297" i="1"/>
  <c r="Z297" i="1" s="1"/>
  <c r="AC297" i="1"/>
  <c r="AB297" i="1"/>
  <c r="AA301" i="1"/>
  <c r="Q301" i="1"/>
  <c r="O301" i="1" s="1"/>
  <c r="R301" i="1" s="1"/>
  <c r="L301" i="1" s="1"/>
  <c r="M301" i="1" s="1"/>
  <c r="AF306" i="1"/>
  <c r="AE306" i="1"/>
  <c r="AT306" i="1"/>
  <c r="N306" i="1"/>
  <c r="K306" i="1"/>
  <c r="V313" i="1"/>
  <c r="Z313" i="1" s="1"/>
  <c r="AC313" i="1"/>
  <c r="AA314" i="1"/>
  <c r="AT280" i="1"/>
  <c r="K280" i="1"/>
  <c r="AA294" i="1"/>
  <c r="AF298" i="1"/>
  <c r="AE298" i="1"/>
  <c r="AT298" i="1"/>
  <c r="K298" i="1"/>
  <c r="AB305" i="1"/>
  <c r="AF314" i="1"/>
  <c r="AE314" i="1"/>
  <c r="AT314" i="1"/>
  <c r="N314" i="1"/>
  <c r="K314" i="1"/>
  <c r="Q268" i="1"/>
  <c r="O268" i="1" s="1"/>
  <c r="R268" i="1" s="1"/>
  <c r="Q276" i="1"/>
  <c r="O276" i="1" s="1"/>
  <c r="R276" i="1" s="1"/>
  <c r="L276" i="1" s="1"/>
  <c r="M276" i="1" s="1"/>
  <c r="AF278" i="1"/>
  <c r="AE278" i="1"/>
  <c r="T279" i="1"/>
  <c r="U279" i="1" s="1"/>
  <c r="Q279" i="1" s="1"/>
  <c r="O279" i="1" s="1"/>
  <c r="R279" i="1" s="1"/>
  <c r="L279" i="1" s="1"/>
  <c r="M279" i="1" s="1"/>
  <c r="S280" i="1"/>
  <c r="Q285" i="1"/>
  <c r="O285" i="1" s="1"/>
  <c r="R285" i="1" s="1"/>
  <c r="AF286" i="1"/>
  <c r="AE286" i="1"/>
  <c r="N286" i="1"/>
  <c r="AT286" i="1"/>
  <c r="T293" i="1"/>
  <c r="U293" i="1" s="1"/>
  <c r="AB293" i="1" s="1"/>
  <c r="T294" i="1"/>
  <c r="U294" i="1" s="1"/>
  <c r="AB294" i="1" s="1"/>
  <c r="AF294" i="1"/>
  <c r="AE294" i="1"/>
  <c r="AT294" i="1"/>
  <c r="N294" i="1"/>
  <c r="K294" i="1"/>
  <c r="AW298" i="1"/>
  <c r="S298" i="1"/>
  <c r="T304" i="1"/>
  <c r="U304" i="1" s="1"/>
  <c r="T311" i="1"/>
  <c r="U311" i="1" s="1"/>
  <c r="AB311" i="1" s="1"/>
  <c r="AT278" i="1"/>
  <c r="AW280" i="1"/>
  <c r="W286" i="1"/>
  <c r="AB287" i="1"/>
  <c r="Q290" i="1"/>
  <c r="O290" i="1" s="1"/>
  <c r="R290" i="1" s="1"/>
  <c r="AA290" i="1"/>
  <c r="AW304" i="1"/>
  <c r="AT284" i="1"/>
  <c r="K284" i="1"/>
  <c r="AF284" i="1"/>
  <c r="K286" i="1"/>
  <c r="AF290" i="1"/>
  <c r="AE290" i="1"/>
  <c r="AT290" i="1"/>
  <c r="AA313" i="1"/>
  <c r="Q313" i="1"/>
  <c r="O313" i="1" s="1"/>
  <c r="R313" i="1" s="1"/>
  <c r="AA293" i="1"/>
  <c r="Q293" i="1"/>
  <c r="O293" i="1" s="1"/>
  <c r="R293" i="1" s="1"/>
  <c r="W299" i="1"/>
  <c r="K301" i="1"/>
  <c r="N301" i="1"/>
  <c r="AW307" i="1"/>
  <c r="AA309" i="1"/>
  <c r="K293" i="1"/>
  <c r="N293" i="1"/>
  <c r="S300" i="1"/>
  <c r="AE303" i="1"/>
  <c r="N303" i="1"/>
  <c r="K309" i="1"/>
  <c r="N309" i="1"/>
  <c r="AT312" i="1"/>
  <c r="K312" i="1"/>
  <c r="AF312" i="1"/>
  <c r="K313" i="1"/>
  <c r="N313" i="1"/>
  <c r="AA297" i="1"/>
  <c r="Q297" i="1"/>
  <c r="O297" i="1" s="1"/>
  <c r="R297" i="1" s="1"/>
  <c r="AW300" i="1"/>
  <c r="AE301" i="1"/>
  <c r="S302" i="1"/>
  <c r="W303" i="1"/>
  <c r="AT303" i="1"/>
  <c r="K305" i="1"/>
  <c r="N305" i="1"/>
  <c r="AT308" i="1"/>
  <c r="K308" i="1"/>
  <c r="AF308" i="1"/>
  <c r="S312" i="1"/>
  <c r="AW291" i="1"/>
  <c r="S292" i="1"/>
  <c r="AE295" i="1"/>
  <c r="N295" i="1"/>
  <c r="AF301" i="1"/>
  <c r="S308" i="1"/>
  <c r="AE311" i="1"/>
  <c r="N311" i="1"/>
  <c r="AB191" i="1" l="1"/>
  <c r="Q191" i="1"/>
  <c r="O191" i="1" s="1"/>
  <c r="R191" i="1" s="1"/>
  <c r="L191" i="1" s="1"/>
  <c r="M191" i="1" s="1"/>
  <c r="AB283" i="1"/>
  <c r="Q283" i="1"/>
  <c r="O283" i="1" s="1"/>
  <c r="R283" i="1" s="1"/>
  <c r="L283" i="1" s="1"/>
  <c r="M283" i="1" s="1"/>
  <c r="AB61" i="1"/>
  <c r="Q61" i="1"/>
  <c r="O61" i="1" s="1"/>
  <c r="R61" i="1" s="1"/>
  <c r="L61" i="1" s="1"/>
  <c r="M61" i="1" s="1"/>
  <c r="AC264" i="1"/>
  <c r="AD264" i="1" s="1"/>
  <c r="AB264" i="1"/>
  <c r="Q264" i="1"/>
  <c r="O264" i="1" s="1"/>
  <c r="R264" i="1" s="1"/>
  <c r="L264" i="1" s="1"/>
  <c r="M264" i="1" s="1"/>
  <c r="V264" i="1"/>
  <c r="Z264" i="1" s="1"/>
  <c r="Q49" i="1"/>
  <c r="O49" i="1" s="1"/>
  <c r="R49" i="1" s="1"/>
  <c r="AB49" i="1"/>
  <c r="AD95" i="1"/>
  <c r="AD24" i="1"/>
  <c r="AB173" i="1"/>
  <c r="Q20" i="1"/>
  <c r="O20" i="1" s="1"/>
  <c r="R20" i="1" s="1"/>
  <c r="L20" i="1" s="1"/>
  <c r="M20" i="1" s="1"/>
  <c r="AC269" i="1"/>
  <c r="Q211" i="1"/>
  <c r="O211" i="1" s="1"/>
  <c r="R211" i="1" s="1"/>
  <c r="AB110" i="1"/>
  <c r="Q103" i="1"/>
  <c r="O103" i="1" s="1"/>
  <c r="R103" i="1" s="1"/>
  <c r="L103" i="1" s="1"/>
  <c r="M103" i="1" s="1"/>
  <c r="AC309" i="1"/>
  <c r="AD309" i="1" s="1"/>
  <c r="AB269" i="1"/>
  <c r="AD269" i="1" s="1"/>
  <c r="AD247" i="1"/>
  <c r="AB239" i="1"/>
  <c r="L93" i="1"/>
  <c r="M93" i="1" s="1"/>
  <c r="Q106" i="1"/>
  <c r="O106" i="1" s="1"/>
  <c r="R106" i="1" s="1"/>
  <c r="L106" i="1" s="1"/>
  <c r="M106" i="1" s="1"/>
  <c r="AD31" i="1"/>
  <c r="AB46" i="1"/>
  <c r="V83" i="1"/>
  <c r="Z83" i="1" s="1"/>
  <c r="AB36" i="1"/>
  <c r="AB44" i="1"/>
  <c r="AD20" i="1"/>
  <c r="AC173" i="1"/>
  <c r="Q255" i="1"/>
  <c r="O255" i="1" s="1"/>
  <c r="R255" i="1" s="1"/>
  <c r="L255" i="1" s="1"/>
  <c r="M255" i="1" s="1"/>
  <c r="AC255" i="1"/>
  <c r="AD255" i="1" s="1"/>
  <c r="AC18" i="1"/>
  <c r="Q309" i="1"/>
  <c r="O309" i="1" s="1"/>
  <c r="R309" i="1" s="1"/>
  <c r="L309" i="1" s="1"/>
  <c r="M309" i="1" s="1"/>
  <c r="AB202" i="1"/>
  <c r="V239" i="1"/>
  <c r="Z239" i="1" s="1"/>
  <c r="Q36" i="1"/>
  <c r="O36" i="1" s="1"/>
  <c r="R36" i="1" s="1"/>
  <c r="AC166" i="1"/>
  <c r="Q166" i="1"/>
  <c r="O166" i="1" s="1"/>
  <c r="R166" i="1" s="1"/>
  <c r="L166" i="1" s="1"/>
  <c r="M166" i="1" s="1"/>
  <c r="AB166" i="1"/>
  <c r="AD166" i="1" s="1"/>
  <c r="V309" i="1"/>
  <c r="Z309" i="1" s="1"/>
  <c r="V269" i="1"/>
  <c r="Z269" i="1" s="1"/>
  <c r="L208" i="1"/>
  <c r="M208" i="1" s="1"/>
  <c r="AD93" i="1"/>
  <c r="L105" i="1"/>
  <c r="M105" i="1" s="1"/>
  <c r="Q104" i="1"/>
  <c r="O104" i="1" s="1"/>
  <c r="R104" i="1" s="1"/>
  <c r="L104" i="1" s="1"/>
  <c r="M104" i="1" s="1"/>
  <c r="AB21" i="1"/>
  <c r="AD21" i="1" s="1"/>
  <c r="L45" i="1"/>
  <c r="M45" i="1" s="1"/>
  <c r="AB83" i="1"/>
  <c r="AD83" i="1" s="1"/>
  <c r="V21" i="1"/>
  <c r="Z21" i="1" s="1"/>
  <c r="Q58" i="1"/>
  <c r="O58" i="1" s="1"/>
  <c r="R58" i="1" s="1"/>
  <c r="L58" i="1" s="1"/>
  <c r="M58" i="1" s="1"/>
  <c r="AC44" i="1"/>
  <c r="AD44" i="1" s="1"/>
  <c r="Q181" i="1"/>
  <c r="O181" i="1" s="1"/>
  <c r="R181" i="1" s="1"/>
  <c r="L181" i="1" s="1"/>
  <c r="M181" i="1" s="1"/>
  <c r="Q120" i="1"/>
  <c r="O120" i="1" s="1"/>
  <c r="R120" i="1" s="1"/>
  <c r="L120" i="1" s="1"/>
  <c r="M120" i="1" s="1"/>
  <c r="AB18" i="1"/>
  <c r="L313" i="1"/>
  <c r="M313" i="1" s="1"/>
  <c r="AB149" i="1"/>
  <c r="AD149" i="1" s="1"/>
  <c r="V173" i="1"/>
  <c r="Z173" i="1" s="1"/>
  <c r="AD197" i="1"/>
  <c r="AD313" i="1"/>
  <c r="AB236" i="1"/>
  <c r="L150" i="1"/>
  <c r="M150" i="1" s="1"/>
  <c r="AB82" i="1"/>
  <c r="L108" i="1"/>
  <c r="M108" i="1" s="1"/>
  <c r="AD105" i="1"/>
  <c r="AD138" i="1"/>
  <c r="AB104" i="1"/>
  <c r="AB95" i="1"/>
  <c r="AC36" i="1"/>
  <c r="AD36" i="1" s="1"/>
  <c r="Q24" i="1"/>
  <c r="O24" i="1" s="1"/>
  <c r="R24" i="1" s="1"/>
  <c r="L24" i="1" s="1"/>
  <c r="M24" i="1" s="1"/>
  <c r="AB290" i="1"/>
  <c r="V290" i="1"/>
  <c r="Z290" i="1" s="1"/>
  <c r="AC290" i="1"/>
  <c r="AD290" i="1" s="1"/>
  <c r="L268" i="1"/>
  <c r="M268" i="1" s="1"/>
  <c r="V24" i="1"/>
  <c r="Z24" i="1" s="1"/>
  <c r="V20" i="1"/>
  <c r="Z20" i="1" s="1"/>
  <c r="Q95" i="1"/>
  <c r="O95" i="1" s="1"/>
  <c r="R95" i="1" s="1"/>
  <c r="L95" i="1" s="1"/>
  <c r="M95" i="1" s="1"/>
  <c r="L44" i="1"/>
  <c r="M44" i="1" s="1"/>
  <c r="AC267" i="1"/>
  <c r="AD267" i="1" s="1"/>
  <c r="L138" i="1"/>
  <c r="M138" i="1" s="1"/>
  <c r="AB167" i="1"/>
  <c r="L297" i="1"/>
  <c r="M297" i="1" s="1"/>
  <c r="Q294" i="1"/>
  <c r="O294" i="1" s="1"/>
  <c r="R294" i="1" s="1"/>
  <c r="L294" i="1" s="1"/>
  <c r="M294" i="1" s="1"/>
  <c r="AD297" i="1"/>
  <c r="AD239" i="1"/>
  <c r="L290" i="1"/>
  <c r="M290" i="1" s="1"/>
  <c r="Q239" i="1"/>
  <c r="O239" i="1" s="1"/>
  <c r="R239" i="1" s="1"/>
  <c r="L239" i="1" s="1"/>
  <c r="M239" i="1" s="1"/>
  <c r="L209" i="1"/>
  <c r="M209" i="1" s="1"/>
  <c r="AB203" i="1"/>
  <c r="Q201" i="1"/>
  <c r="O201" i="1" s="1"/>
  <c r="R201" i="1" s="1"/>
  <c r="L201" i="1" s="1"/>
  <c r="M201" i="1" s="1"/>
  <c r="L221" i="1"/>
  <c r="M221" i="1" s="1"/>
  <c r="L159" i="1"/>
  <c r="M159" i="1" s="1"/>
  <c r="L97" i="1"/>
  <c r="M97" i="1" s="1"/>
  <c r="L64" i="1"/>
  <c r="M64" i="1" s="1"/>
  <c r="Q83" i="1"/>
  <c r="O83" i="1" s="1"/>
  <c r="R83" i="1" s="1"/>
  <c r="L83" i="1" s="1"/>
  <c r="M83" i="1" s="1"/>
  <c r="V97" i="1"/>
  <c r="Z97" i="1" s="1"/>
  <c r="AC97" i="1"/>
  <c r="AD97" i="1" s="1"/>
  <c r="T296" i="1"/>
  <c r="U296" i="1" s="1"/>
  <c r="V299" i="1"/>
  <c r="Z299" i="1" s="1"/>
  <c r="AC299" i="1"/>
  <c r="Q299" i="1"/>
  <c r="O299" i="1" s="1"/>
  <c r="R299" i="1" s="1"/>
  <c r="L299" i="1" s="1"/>
  <c r="M299" i="1" s="1"/>
  <c r="V187" i="1"/>
  <c r="Z187" i="1" s="1"/>
  <c r="AC187" i="1"/>
  <c r="Q187" i="1"/>
  <c r="O187" i="1" s="1"/>
  <c r="R187" i="1" s="1"/>
  <c r="L187" i="1" s="1"/>
  <c r="M187" i="1" s="1"/>
  <c r="V147" i="1"/>
  <c r="Z147" i="1" s="1"/>
  <c r="AC147" i="1"/>
  <c r="V204" i="1"/>
  <c r="Z204" i="1" s="1"/>
  <c r="AC204" i="1"/>
  <c r="Q204" i="1"/>
  <c r="O204" i="1" s="1"/>
  <c r="R204" i="1" s="1"/>
  <c r="L204" i="1" s="1"/>
  <c r="M204" i="1" s="1"/>
  <c r="T134" i="1"/>
  <c r="U134" i="1" s="1"/>
  <c r="V157" i="1"/>
  <c r="Z157" i="1" s="1"/>
  <c r="AC157" i="1"/>
  <c r="Q157" i="1"/>
  <c r="O157" i="1" s="1"/>
  <c r="R157" i="1" s="1"/>
  <c r="L157" i="1" s="1"/>
  <c r="M157" i="1" s="1"/>
  <c r="AB157" i="1"/>
  <c r="T100" i="1"/>
  <c r="U100" i="1" s="1"/>
  <c r="AC78" i="1"/>
  <c r="V78" i="1"/>
  <c r="Z78" i="1" s="1"/>
  <c r="V295" i="1"/>
  <c r="Z295" i="1" s="1"/>
  <c r="AC295" i="1"/>
  <c r="AC271" i="1"/>
  <c r="V271" i="1"/>
  <c r="Z271" i="1" s="1"/>
  <c r="V243" i="1"/>
  <c r="Z243" i="1" s="1"/>
  <c r="AC243" i="1"/>
  <c r="AB243" i="1"/>
  <c r="AC237" i="1"/>
  <c r="AD237" i="1" s="1"/>
  <c r="V237" i="1"/>
  <c r="Z237" i="1" s="1"/>
  <c r="Q243" i="1"/>
  <c r="O243" i="1" s="1"/>
  <c r="R243" i="1" s="1"/>
  <c r="L243" i="1" s="1"/>
  <c r="M243" i="1" s="1"/>
  <c r="T123" i="1"/>
  <c r="U123" i="1" s="1"/>
  <c r="T122" i="1"/>
  <c r="U122" i="1" s="1"/>
  <c r="V91" i="1"/>
  <c r="Z91" i="1" s="1"/>
  <c r="AC91" i="1"/>
  <c r="AB91" i="1"/>
  <c r="Q91" i="1"/>
  <c r="O91" i="1" s="1"/>
  <c r="R91" i="1" s="1"/>
  <c r="L91" i="1" s="1"/>
  <c r="M91" i="1" s="1"/>
  <c r="T80" i="1"/>
  <c r="U80" i="1" s="1"/>
  <c r="T172" i="1"/>
  <c r="U172" i="1" s="1"/>
  <c r="V87" i="1"/>
  <c r="Z87" i="1" s="1"/>
  <c r="AC87" i="1"/>
  <c r="AB87" i="1"/>
  <c r="T86" i="1"/>
  <c r="U86" i="1" s="1"/>
  <c r="V40" i="1"/>
  <c r="Z40" i="1" s="1"/>
  <c r="AB40" i="1"/>
  <c r="AC40" i="1"/>
  <c r="AC27" i="1"/>
  <c r="AB27" i="1"/>
  <c r="V27" i="1"/>
  <c r="Z27" i="1" s="1"/>
  <c r="L69" i="1"/>
  <c r="M69" i="1" s="1"/>
  <c r="AB306" i="1"/>
  <c r="L293" i="1"/>
  <c r="M293" i="1" s="1"/>
  <c r="AC304" i="1"/>
  <c r="AD304" i="1" s="1"/>
  <c r="AB304" i="1"/>
  <c r="V304" i="1"/>
  <c r="Z304" i="1" s="1"/>
  <c r="Q304" i="1"/>
  <c r="O304" i="1" s="1"/>
  <c r="R304" i="1" s="1"/>
  <c r="L304" i="1" s="1"/>
  <c r="M304" i="1" s="1"/>
  <c r="L285" i="1"/>
  <c r="M285" i="1" s="1"/>
  <c r="V287" i="1"/>
  <c r="Z287" i="1" s="1"/>
  <c r="AC287" i="1"/>
  <c r="AD287" i="1" s="1"/>
  <c r="V282" i="1"/>
  <c r="Z282" i="1" s="1"/>
  <c r="AC282" i="1"/>
  <c r="AD282" i="1" s="1"/>
  <c r="AB282" i="1"/>
  <c r="V268" i="1"/>
  <c r="Z268" i="1" s="1"/>
  <c r="AC268" i="1"/>
  <c r="AB268" i="1"/>
  <c r="V241" i="1"/>
  <c r="Z241" i="1" s="1"/>
  <c r="AC241" i="1"/>
  <c r="AD241" i="1" s="1"/>
  <c r="V303" i="1"/>
  <c r="Z303" i="1" s="1"/>
  <c r="AC303" i="1"/>
  <c r="AD303" i="1" s="1"/>
  <c r="AB303" i="1"/>
  <c r="V274" i="1"/>
  <c r="Z274" i="1" s="1"/>
  <c r="AC274" i="1"/>
  <c r="AD274" i="1" s="1"/>
  <c r="V244" i="1"/>
  <c r="Z244" i="1" s="1"/>
  <c r="AB244" i="1"/>
  <c r="AC244" i="1"/>
  <c r="AD244" i="1" s="1"/>
  <c r="V262" i="1"/>
  <c r="Z262" i="1" s="1"/>
  <c r="AC262" i="1"/>
  <c r="T272" i="1"/>
  <c r="U272" i="1" s="1"/>
  <c r="V258" i="1"/>
  <c r="Z258" i="1" s="1"/>
  <c r="AC258" i="1"/>
  <c r="AB258" i="1"/>
  <c r="Q258" i="1"/>
  <c r="O258" i="1" s="1"/>
  <c r="R258" i="1" s="1"/>
  <c r="L258" i="1" s="1"/>
  <c r="M258" i="1" s="1"/>
  <c r="T220" i="1"/>
  <c r="U220" i="1" s="1"/>
  <c r="V248" i="1"/>
  <c r="Z248" i="1" s="1"/>
  <c r="AB248" i="1"/>
  <c r="AC248" i="1"/>
  <c r="V227" i="1"/>
  <c r="Z227" i="1" s="1"/>
  <c r="AC227" i="1"/>
  <c r="AD227" i="1" s="1"/>
  <c r="V212" i="1"/>
  <c r="Z212" i="1" s="1"/>
  <c r="AC212" i="1"/>
  <c r="AC192" i="1"/>
  <c r="AD192" i="1" s="1"/>
  <c r="V192" i="1"/>
  <c r="Z192" i="1" s="1"/>
  <c r="V206" i="1"/>
  <c r="Z206" i="1" s="1"/>
  <c r="AB206" i="1"/>
  <c r="AC206" i="1"/>
  <c r="V186" i="1"/>
  <c r="Z186" i="1" s="1"/>
  <c r="AC186" i="1"/>
  <c r="AD186" i="1" s="1"/>
  <c r="V278" i="1"/>
  <c r="Z278" i="1" s="1"/>
  <c r="AB278" i="1"/>
  <c r="AC278" i="1"/>
  <c r="Q212" i="1"/>
  <c r="O212" i="1" s="1"/>
  <c r="R212" i="1" s="1"/>
  <c r="L212" i="1" s="1"/>
  <c r="M212" i="1" s="1"/>
  <c r="L185" i="1"/>
  <c r="M185" i="1" s="1"/>
  <c r="AB241" i="1"/>
  <c r="T154" i="1"/>
  <c r="U154" i="1" s="1"/>
  <c r="V219" i="1"/>
  <c r="Z219" i="1" s="1"/>
  <c r="AC219" i="1"/>
  <c r="T119" i="1"/>
  <c r="U119" i="1" s="1"/>
  <c r="T113" i="1"/>
  <c r="U113" i="1" s="1"/>
  <c r="AB147" i="1"/>
  <c r="T133" i="1"/>
  <c r="U133" i="1" s="1"/>
  <c r="V155" i="1"/>
  <c r="Z155" i="1" s="1"/>
  <c r="AC155" i="1"/>
  <c r="AB155" i="1"/>
  <c r="AC74" i="1"/>
  <c r="V74" i="1"/>
  <c r="Z74" i="1" s="1"/>
  <c r="T88" i="1"/>
  <c r="U88" i="1" s="1"/>
  <c r="Q78" i="1"/>
  <c r="O78" i="1" s="1"/>
  <c r="R78" i="1" s="1"/>
  <c r="L78" i="1" s="1"/>
  <c r="M78" i="1" s="1"/>
  <c r="L101" i="1"/>
  <c r="M101" i="1" s="1"/>
  <c r="T84" i="1"/>
  <c r="U84" i="1" s="1"/>
  <c r="V167" i="1"/>
  <c r="Z167" i="1" s="1"/>
  <c r="AC167" i="1"/>
  <c r="AD167" i="1" s="1"/>
  <c r="AD152" i="1"/>
  <c r="AC68" i="1"/>
  <c r="V68" i="1"/>
  <c r="Z68" i="1" s="1"/>
  <c r="AB68" i="1"/>
  <c r="Q68" i="1"/>
  <c r="O68" i="1" s="1"/>
  <c r="R68" i="1" s="1"/>
  <c r="L68" i="1" s="1"/>
  <c r="M68" i="1" s="1"/>
  <c r="AC19" i="1"/>
  <c r="AB19" i="1"/>
  <c r="V19" i="1"/>
  <c r="Z19" i="1" s="1"/>
  <c r="L49" i="1"/>
  <c r="M49" i="1" s="1"/>
  <c r="V61" i="1"/>
  <c r="Z61" i="1" s="1"/>
  <c r="AC61" i="1"/>
  <c r="AD61" i="1" s="1"/>
  <c r="V33" i="1"/>
  <c r="Z33" i="1" s="1"/>
  <c r="AC33" i="1"/>
  <c r="AD33" i="1" s="1"/>
  <c r="V28" i="1"/>
  <c r="Z28" i="1" s="1"/>
  <c r="AB28" i="1"/>
  <c r="AC28" i="1"/>
  <c r="V56" i="1"/>
  <c r="Z56" i="1" s="1"/>
  <c r="AC56" i="1"/>
  <c r="AB56" i="1"/>
  <c r="T259" i="1"/>
  <c r="U259" i="1" s="1"/>
  <c r="L52" i="1"/>
  <c r="M52" i="1" s="1"/>
  <c r="V29" i="1"/>
  <c r="Z29" i="1" s="1"/>
  <c r="AC29" i="1"/>
  <c r="V99" i="1"/>
  <c r="Z99" i="1" s="1"/>
  <c r="AC99" i="1"/>
  <c r="AD99" i="1" s="1"/>
  <c r="Q99" i="1"/>
  <c r="O99" i="1" s="1"/>
  <c r="R99" i="1" s="1"/>
  <c r="L99" i="1" s="1"/>
  <c r="M99" i="1" s="1"/>
  <c r="T59" i="1"/>
  <c r="U59" i="1" s="1"/>
  <c r="T96" i="1"/>
  <c r="U96" i="1" s="1"/>
  <c r="AC35" i="1"/>
  <c r="AB35" i="1"/>
  <c r="V35" i="1"/>
  <c r="Z35" i="1" s="1"/>
  <c r="Q35" i="1"/>
  <c r="O35" i="1" s="1"/>
  <c r="R35" i="1" s="1"/>
  <c r="L35" i="1" s="1"/>
  <c r="M35" i="1" s="1"/>
  <c r="V50" i="1"/>
  <c r="Z50" i="1" s="1"/>
  <c r="AC50" i="1"/>
  <c r="AD50" i="1" s="1"/>
  <c r="V54" i="1"/>
  <c r="Z54" i="1" s="1"/>
  <c r="AC54" i="1"/>
  <c r="T66" i="1"/>
  <c r="U66" i="1" s="1"/>
  <c r="T47" i="1"/>
  <c r="U47" i="1" s="1"/>
  <c r="AB54" i="1"/>
  <c r="L32" i="1"/>
  <c r="M32" i="1" s="1"/>
  <c r="V25" i="1"/>
  <c r="Z25" i="1" s="1"/>
  <c r="AC25" i="1"/>
  <c r="V26" i="1"/>
  <c r="Z26" i="1" s="1"/>
  <c r="AC26" i="1"/>
  <c r="V34" i="1"/>
  <c r="Z34" i="1" s="1"/>
  <c r="AC34" i="1"/>
  <c r="Q42" i="1"/>
  <c r="O42" i="1" s="1"/>
  <c r="R42" i="1" s="1"/>
  <c r="L42" i="1" s="1"/>
  <c r="M42" i="1" s="1"/>
  <c r="V30" i="1"/>
  <c r="Z30" i="1" s="1"/>
  <c r="AC30" i="1"/>
  <c r="Q30" i="1"/>
  <c r="O30" i="1" s="1"/>
  <c r="R30" i="1" s="1"/>
  <c r="L30" i="1" s="1"/>
  <c r="M30" i="1" s="1"/>
  <c r="V58" i="1"/>
  <c r="Z58" i="1" s="1"/>
  <c r="AC58" i="1"/>
  <c r="AD58" i="1" s="1"/>
  <c r="T308" i="1"/>
  <c r="U308" i="1" s="1"/>
  <c r="AC314" i="1"/>
  <c r="AD314" i="1" s="1"/>
  <c r="V314" i="1"/>
  <c r="Z314" i="1" s="1"/>
  <c r="V291" i="1"/>
  <c r="Z291" i="1" s="1"/>
  <c r="AC291" i="1"/>
  <c r="AB291" i="1"/>
  <c r="Q291" i="1"/>
  <c r="O291" i="1" s="1"/>
  <c r="R291" i="1" s="1"/>
  <c r="L291" i="1" s="1"/>
  <c r="M291" i="1" s="1"/>
  <c r="T238" i="1"/>
  <c r="U238" i="1" s="1"/>
  <c r="AC226" i="1"/>
  <c r="AD226" i="1" s="1"/>
  <c r="V226" i="1"/>
  <c r="Z226" i="1" s="1"/>
  <c r="L246" i="1"/>
  <c r="M246" i="1" s="1"/>
  <c r="V171" i="1"/>
  <c r="Z171" i="1" s="1"/>
  <c r="AC171" i="1"/>
  <c r="AB171" i="1"/>
  <c r="Q171" i="1"/>
  <c r="O171" i="1" s="1"/>
  <c r="R171" i="1" s="1"/>
  <c r="L171" i="1" s="1"/>
  <c r="M171" i="1" s="1"/>
  <c r="T121" i="1"/>
  <c r="U121" i="1" s="1"/>
  <c r="T63" i="1"/>
  <c r="U63" i="1" s="1"/>
  <c r="V215" i="1"/>
  <c r="Z215" i="1" s="1"/>
  <c r="AC215" i="1"/>
  <c r="AD215" i="1" s="1"/>
  <c r="Q215" i="1"/>
  <c r="O215" i="1" s="1"/>
  <c r="R215" i="1" s="1"/>
  <c r="L215" i="1" s="1"/>
  <c r="M215" i="1" s="1"/>
  <c r="AC224" i="1"/>
  <c r="V224" i="1"/>
  <c r="Z224" i="1" s="1"/>
  <c r="AB224" i="1"/>
  <c r="V178" i="1"/>
  <c r="Z178" i="1" s="1"/>
  <c r="AC178" i="1"/>
  <c r="Q178" i="1"/>
  <c r="O178" i="1" s="1"/>
  <c r="R178" i="1" s="1"/>
  <c r="L178" i="1" s="1"/>
  <c r="M178" i="1" s="1"/>
  <c r="Q311" i="1"/>
  <c r="O311" i="1" s="1"/>
  <c r="R311" i="1" s="1"/>
  <c r="L311" i="1" s="1"/>
  <c r="M311" i="1" s="1"/>
  <c r="AC139" i="1"/>
  <c r="AB139" i="1"/>
  <c r="V139" i="1"/>
  <c r="Z139" i="1" s="1"/>
  <c r="T107" i="1"/>
  <c r="U107" i="1" s="1"/>
  <c r="T298" i="1"/>
  <c r="U298" i="1" s="1"/>
  <c r="V213" i="1"/>
  <c r="Z213" i="1" s="1"/>
  <c r="AC213" i="1"/>
  <c r="AB213" i="1"/>
  <c r="V245" i="1"/>
  <c r="Z245" i="1" s="1"/>
  <c r="AC245" i="1"/>
  <c r="AB204" i="1"/>
  <c r="V257" i="1"/>
  <c r="Z257" i="1" s="1"/>
  <c r="AC257" i="1"/>
  <c r="AD257" i="1" s="1"/>
  <c r="Q257" i="1"/>
  <c r="O257" i="1" s="1"/>
  <c r="R257" i="1" s="1"/>
  <c r="L257" i="1" s="1"/>
  <c r="M257" i="1" s="1"/>
  <c r="T196" i="1"/>
  <c r="U196" i="1" s="1"/>
  <c r="V228" i="1"/>
  <c r="Z228" i="1" s="1"/>
  <c r="AC228" i="1"/>
  <c r="AD228" i="1" s="1"/>
  <c r="Q139" i="1"/>
  <c r="O139" i="1" s="1"/>
  <c r="R139" i="1" s="1"/>
  <c r="L139" i="1" s="1"/>
  <c r="M139" i="1" s="1"/>
  <c r="T158" i="1"/>
  <c r="U158" i="1" s="1"/>
  <c r="T125" i="1"/>
  <c r="U125" i="1" s="1"/>
  <c r="T98" i="1"/>
  <c r="U98" i="1" s="1"/>
  <c r="AC69" i="1"/>
  <c r="V69" i="1"/>
  <c r="Z69" i="1" s="1"/>
  <c r="AB69" i="1"/>
  <c r="AC118" i="1"/>
  <c r="AB118" i="1"/>
  <c r="V118" i="1"/>
  <c r="Z118" i="1" s="1"/>
  <c r="AC55" i="1"/>
  <c r="AD55" i="1" s="1"/>
  <c r="AB55" i="1"/>
  <c r="Q55" i="1"/>
  <c r="O55" i="1" s="1"/>
  <c r="R55" i="1" s="1"/>
  <c r="L55" i="1" s="1"/>
  <c r="M55" i="1" s="1"/>
  <c r="V55" i="1"/>
  <c r="Z55" i="1" s="1"/>
  <c r="T17" i="1"/>
  <c r="U17" i="1" s="1"/>
  <c r="V293" i="1"/>
  <c r="Z293" i="1" s="1"/>
  <c r="AC293" i="1"/>
  <c r="AD293" i="1" s="1"/>
  <c r="V253" i="1"/>
  <c r="Z253" i="1" s="1"/>
  <c r="AC253" i="1"/>
  <c r="AD253" i="1" s="1"/>
  <c r="L235" i="1"/>
  <c r="M235" i="1" s="1"/>
  <c r="Q274" i="1"/>
  <c r="O274" i="1" s="1"/>
  <c r="R274" i="1" s="1"/>
  <c r="L274" i="1" s="1"/>
  <c r="M274" i="1" s="1"/>
  <c r="T230" i="1"/>
  <c r="U230" i="1" s="1"/>
  <c r="V223" i="1"/>
  <c r="Z223" i="1" s="1"/>
  <c r="AC223" i="1"/>
  <c r="AB223" i="1"/>
  <c r="AC260" i="1"/>
  <c r="V260" i="1"/>
  <c r="Z260" i="1" s="1"/>
  <c r="V231" i="1"/>
  <c r="Z231" i="1" s="1"/>
  <c r="AB231" i="1"/>
  <c r="AC231" i="1"/>
  <c r="V203" i="1"/>
  <c r="Z203" i="1" s="1"/>
  <c r="AC203" i="1"/>
  <c r="AD203" i="1" s="1"/>
  <c r="L211" i="1"/>
  <c r="M211" i="1" s="1"/>
  <c r="V209" i="1"/>
  <c r="Z209" i="1" s="1"/>
  <c r="AC209" i="1"/>
  <c r="AB209" i="1"/>
  <c r="T175" i="1"/>
  <c r="U175" i="1" s="1"/>
  <c r="Q147" i="1"/>
  <c r="O147" i="1" s="1"/>
  <c r="R147" i="1" s="1"/>
  <c r="L147" i="1" s="1"/>
  <c r="M147" i="1" s="1"/>
  <c r="V211" i="1"/>
  <c r="Z211" i="1" s="1"/>
  <c r="AC211" i="1"/>
  <c r="AD211" i="1" s="1"/>
  <c r="Q223" i="1"/>
  <c r="O223" i="1" s="1"/>
  <c r="R223" i="1" s="1"/>
  <c r="L223" i="1" s="1"/>
  <c r="M223" i="1" s="1"/>
  <c r="AB187" i="1"/>
  <c r="V169" i="1"/>
  <c r="Z169" i="1" s="1"/>
  <c r="AC169" i="1"/>
  <c r="AB169" i="1"/>
  <c r="Q169" i="1"/>
  <c r="O169" i="1" s="1"/>
  <c r="R169" i="1" s="1"/>
  <c r="L169" i="1" s="1"/>
  <c r="M169" i="1" s="1"/>
  <c r="V153" i="1"/>
  <c r="Z153" i="1" s="1"/>
  <c r="AC153" i="1"/>
  <c r="AB153" i="1"/>
  <c r="V177" i="1"/>
  <c r="Z177" i="1" s="1"/>
  <c r="AC177" i="1"/>
  <c r="AD177" i="1" s="1"/>
  <c r="V108" i="1"/>
  <c r="Z108" i="1" s="1"/>
  <c r="AC108" i="1"/>
  <c r="AB108" i="1"/>
  <c r="T72" i="1"/>
  <c r="U72" i="1" s="1"/>
  <c r="V270" i="1"/>
  <c r="Z270" i="1" s="1"/>
  <c r="AC270" i="1"/>
  <c r="AD270" i="1" s="1"/>
  <c r="Q270" i="1"/>
  <c r="O270" i="1" s="1"/>
  <c r="R270" i="1" s="1"/>
  <c r="L270" i="1" s="1"/>
  <c r="M270" i="1" s="1"/>
  <c r="T156" i="1"/>
  <c r="U156" i="1" s="1"/>
  <c r="L149" i="1"/>
  <c r="M149" i="1" s="1"/>
  <c r="T75" i="1"/>
  <c r="U75" i="1" s="1"/>
  <c r="V307" i="1"/>
  <c r="Z307" i="1" s="1"/>
  <c r="AC307" i="1"/>
  <c r="AB307" i="1"/>
  <c r="Q112" i="1"/>
  <c r="O112" i="1" s="1"/>
  <c r="R112" i="1" s="1"/>
  <c r="L112" i="1" s="1"/>
  <c r="M112" i="1" s="1"/>
  <c r="V151" i="1"/>
  <c r="Z151" i="1" s="1"/>
  <c r="AC151" i="1"/>
  <c r="V53" i="1"/>
  <c r="Z53" i="1" s="1"/>
  <c r="AC53" i="1"/>
  <c r="Q40" i="1"/>
  <c r="O40" i="1" s="1"/>
  <c r="R40" i="1" s="1"/>
  <c r="L40" i="1" s="1"/>
  <c r="M40" i="1" s="1"/>
  <c r="AB25" i="1"/>
  <c r="V16" i="1"/>
  <c r="Z16" i="1" s="1"/>
  <c r="AC16" i="1"/>
  <c r="AB16" i="1"/>
  <c r="V57" i="1"/>
  <c r="Z57" i="1" s="1"/>
  <c r="AC57" i="1"/>
  <c r="AD57" i="1" s="1"/>
  <c r="L48" i="1"/>
  <c r="M48" i="1" s="1"/>
  <c r="AB53" i="1"/>
  <c r="T39" i="1"/>
  <c r="U39" i="1" s="1"/>
  <c r="T71" i="1"/>
  <c r="U71" i="1" s="1"/>
  <c r="V52" i="1"/>
  <c r="Z52" i="1" s="1"/>
  <c r="AB52" i="1"/>
  <c r="AC52" i="1"/>
  <c r="AD52" i="1" s="1"/>
  <c r="AB26" i="1"/>
  <c r="V163" i="1"/>
  <c r="Z163" i="1" s="1"/>
  <c r="AC163" i="1"/>
  <c r="AD163" i="1" s="1"/>
  <c r="Q34" i="1"/>
  <c r="O34" i="1" s="1"/>
  <c r="R34" i="1" s="1"/>
  <c r="L34" i="1" s="1"/>
  <c r="M34" i="1" s="1"/>
  <c r="V265" i="1"/>
  <c r="Z265" i="1" s="1"/>
  <c r="AC265" i="1"/>
  <c r="AB265" i="1"/>
  <c r="V199" i="1"/>
  <c r="Z199" i="1" s="1"/>
  <c r="AC199" i="1"/>
  <c r="AD199" i="1" s="1"/>
  <c r="V205" i="1"/>
  <c r="Z205" i="1" s="1"/>
  <c r="AB205" i="1"/>
  <c r="AC205" i="1"/>
  <c r="AD205" i="1" s="1"/>
  <c r="T162" i="1"/>
  <c r="U162" i="1" s="1"/>
  <c r="V180" i="1"/>
  <c r="Z180" i="1" s="1"/>
  <c r="AC180" i="1"/>
  <c r="AB180" i="1"/>
  <c r="T312" i="1"/>
  <c r="U312" i="1" s="1"/>
  <c r="T280" i="1"/>
  <c r="U280" i="1" s="1"/>
  <c r="V305" i="1"/>
  <c r="Z305" i="1" s="1"/>
  <c r="AC305" i="1"/>
  <c r="AD305" i="1" s="1"/>
  <c r="V289" i="1"/>
  <c r="Z289" i="1" s="1"/>
  <c r="AC289" i="1"/>
  <c r="AD289" i="1" s="1"/>
  <c r="V249" i="1"/>
  <c r="Z249" i="1" s="1"/>
  <c r="AC249" i="1"/>
  <c r="AC188" i="1"/>
  <c r="AD188" i="1" s="1"/>
  <c r="V188" i="1"/>
  <c r="Z188" i="1" s="1"/>
  <c r="Q205" i="1"/>
  <c r="O205" i="1" s="1"/>
  <c r="R205" i="1" s="1"/>
  <c r="L205" i="1" s="1"/>
  <c r="M205" i="1" s="1"/>
  <c r="AB178" i="1"/>
  <c r="V195" i="1"/>
  <c r="Z195" i="1" s="1"/>
  <c r="AC195" i="1"/>
  <c r="AD195" i="1" s="1"/>
  <c r="Q195" i="1"/>
  <c r="O195" i="1" s="1"/>
  <c r="R195" i="1" s="1"/>
  <c r="L195" i="1" s="1"/>
  <c r="M195" i="1" s="1"/>
  <c r="T115" i="1"/>
  <c r="U115" i="1" s="1"/>
  <c r="V116" i="1"/>
  <c r="Z116" i="1" s="1"/>
  <c r="AC116" i="1"/>
  <c r="Q128" i="1"/>
  <c r="O128" i="1" s="1"/>
  <c r="R128" i="1" s="1"/>
  <c r="L128" i="1" s="1"/>
  <c r="M128" i="1" s="1"/>
  <c r="V143" i="1"/>
  <c r="Z143" i="1" s="1"/>
  <c r="AC143" i="1"/>
  <c r="AD143" i="1" s="1"/>
  <c r="AC294" i="1"/>
  <c r="AD294" i="1" s="1"/>
  <c r="V294" i="1"/>
  <c r="Z294" i="1" s="1"/>
  <c r="Q305" i="1"/>
  <c r="O305" i="1" s="1"/>
  <c r="R305" i="1" s="1"/>
  <c r="L305" i="1" s="1"/>
  <c r="M305" i="1" s="1"/>
  <c r="T254" i="1"/>
  <c r="U254" i="1" s="1"/>
  <c r="Q289" i="1"/>
  <c r="O289" i="1" s="1"/>
  <c r="R289" i="1" s="1"/>
  <c r="L289" i="1" s="1"/>
  <c r="M289" i="1" s="1"/>
  <c r="T225" i="1"/>
  <c r="U225" i="1" s="1"/>
  <c r="Q213" i="1"/>
  <c r="O213" i="1" s="1"/>
  <c r="R213" i="1" s="1"/>
  <c r="L213" i="1" s="1"/>
  <c r="M213" i="1" s="1"/>
  <c r="AB299" i="1"/>
  <c r="L248" i="1"/>
  <c r="M248" i="1" s="1"/>
  <c r="V232" i="1"/>
  <c r="Z232" i="1" s="1"/>
  <c r="AC232" i="1"/>
  <c r="V194" i="1"/>
  <c r="Z194" i="1" s="1"/>
  <c r="AC194" i="1"/>
  <c r="AB144" i="1"/>
  <c r="V144" i="1"/>
  <c r="Z144" i="1" s="1"/>
  <c r="AC144" i="1"/>
  <c r="AD144" i="1" s="1"/>
  <c r="V141" i="1"/>
  <c r="Z141" i="1" s="1"/>
  <c r="AC141" i="1"/>
  <c r="AB141" i="1"/>
  <c r="V132" i="1"/>
  <c r="Z132" i="1" s="1"/>
  <c r="AC132" i="1"/>
  <c r="AD132" i="1" s="1"/>
  <c r="T148" i="1"/>
  <c r="U148" i="1" s="1"/>
  <c r="V145" i="1"/>
  <c r="Z145" i="1" s="1"/>
  <c r="AC145" i="1"/>
  <c r="AB145" i="1"/>
  <c r="L36" i="1"/>
  <c r="M36" i="1" s="1"/>
  <c r="AB164" i="1"/>
  <c r="AC164" i="1"/>
  <c r="V164" i="1"/>
  <c r="Z164" i="1" s="1"/>
  <c r="Q143" i="1"/>
  <c r="O143" i="1" s="1"/>
  <c r="R143" i="1" s="1"/>
  <c r="L143" i="1" s="1"/>
  <c r="M143" i="1" s="1"/>
  <c r="AB29" i="1"/>
  <c r="V45" i="1"/>
  <c r="Z45" i="1" s="1"/>
  <c r="AC45" i="1"/>
  <c r="AD45" i="1" s="1"/>
  <c r="V286" i="1"/>
  <c r="Z286" i="1" s="1"/>
  <c r="AB286" i="1"/>
  <c r="AC286" i="1"/>
  <c r="Q286" i="1"/>
  <c r="O286" i="1" s="1"/>
  <c r="R286" i="1" s="1"/>
  <c r="L286" i="1" s="1"/>
  <c r="M286" i="1" s="1"/>
  <c r="Q265" i="1"/>
  <c r="O265" i="1" s="1"/>
  <c r="R265" i="1" s="1"/>
  <c r="L265" i="1" s="1"/>
  <c r="M265" i="1" s="1"/>
  <c r="AB262" i="1"/>
  <c r="Q262" i="1"/>
  <c r="O262" i="1" s="1"/>
  <c r="R262" i="1" s="1"/>
  <c r="L262" i="1" s="1"/>
  <c r="M262" i="1" s="1"/>
  <c r="Q249" i="1"/>
  <c r="O249" i="1" s="1"/>
  <c r="R249" i="1" s="1"/>
  <c r="L249" i="1" s="1"/>
  <c r="M249" i="1" s="1"/>
  <c r="T281" i="1"/>
  <c r="U281" i="1" s="1"/>
  <c r="Q295" i="1"/>
  <c r="O295" i="1" s="1"/>
  <c r="R295" i="1" s="1"/>
  <c r="L295" i="1" s="1"/>
  <c r="M295" i="1" s="1"/>
  <c r="AC246" i="1"/>
  <c r="AD246" i="1" s="1"/>
  <c r="V246" i="1"/>
  <c r="Z246" i="1" s="1"/>
  <c r="L234" i="1"/>
  <c r="M234" i="1" s="1"/>
  <c r="Q271" i="1"/>
  <c r="O271" i="1" s="1"/>
  <c r="R271" i="1" s="1"/>
  <c r="L271" i="1" s="1"/>
  <c r="M271" i="1" s="1"/>
  <c r="AB245" i="1"/>
  <c r="V234" i="1"/>
  <c r="Z234" i="1" s="1"/>
  <c r="AC234" i="1"/>
  <c r="AB234" i="1"/>
  <c r="AB260" i="1"/>
  <c r="T200" i="1"/>
  <c r="U200" i="1" s="1"/>
  <c r="T233" i="1"/>
  <c r="U233" i="1" s="1"/>
  <c r="V256" i="1"/>
  <c r="Z256" i="1" s="1"/>
  <c r="AB256" i="1"/>
  <c r="Q256" i="1"/>
  <c r="O256" i="1" s="1"/>
  <c r="R256" i="1" s="1"/>
  <c r="L256" i="1" s="1"/>
  <c r="M256" i="1" s="1"/>
  <c r="AC256" i="1"/>
  <c r="V218" i="1"/>
  <c r="Z218" i="1" s="1"/>
  <c r="AB218" i="1"/>
  <c r="AC218" i="1"/>
  <c r="AD218" i="1" s="1"/>
  <c r="V198" i="1"/>
  <c r="Z198" i="1" s="1"/>
  <c r="Q198" i="1"/>
  <c r="O198" i="1" s="1"/>
  <c r="R198" i="1" s="1"/>
  <c r="L198" i="1" s="1"/>
  <c r="M198" i="1" s="1"/>
  <c r="AC198" i="1"/>
  <c r="AD198" i="1" s="1"/>
  <c r="V252" i="1"/>
  <c r="Z252" i="1" s="1"/>
  <c r="AB252" i="1"/>
  <c r="AC252" i="1"/>
  <c r="AD252" i="1" s="1"/>
  <c r="T182" i="1"/>
  <c r="U182" i="1" s="1"/>
  <c r="V214" i="1"/>
  <c r="Z214" i="1" s="1"/>
  <c r="AB214" i="1"/>
  <c r="AC214" i="1"/>
  <c r="AD214" i="1" s="1"/>
  <c r="L217" i="1"/>
  <c r="M217" i="1" s="1"/>
  <c r="V202" i="1"/>
  <c r="Z202" i="1" s="1"/>
  <c r="AC202" i="1"/>
  <c r="Q194" i="1"/>
  <c r="O194" i="1" s="1"/>
  <c r="R194" i="1" s="1"/>
  <c r="L194" i="1" s="1"/>
  <c r="M194" i="1" s="1"/>
  <c r="T160" i="1"/>
  <c r="U160" i="1" s="1"/>
  <c r="Q164" i="1"/>
  <c r="O164" i="1" s="1"/>
  <c r="R164" i="1" s="1"/>
  <c r="L164" i="1" s="1"/>
  <c r="M164" i="1" s="1"/>
  <c r="T135" i="1"/>
  <c r="U135" i="1" s="1"/>
  <c r="V161" i="1"/>
  <c r="Z161" i="1" s="1"/>
  <c r="AC161" i="1"/>
  <c r="AD161" i="1" s="1"/>
  <c r="Q161" i="1"/>
  <c r="O161" i="1" s="1"/>
  <c r="R161" i="1" s="1"/>
  <c r="L161" i="1" s="1"/>
  <c r="M161" i="1" s="1"/>
  <c r="T126" i="1"/>
  <c r="U126" i="1" s="1"/>
  <c r="T114" i="1"/>
  <c r="U114" i="1" s="1"/>
  <c r="Q244" i="1"/>
  <c r="O244" i="1" s="1"/>
  <c r="R244" i="1" s="1"/>
  <c r="L244" i="1" s="1"/>
  <c r="M244" i="1" s="1"/>
  <c r="T137" i="1"/>
  <c r="U137" i="1" s="1"/>
  <c r="V124" i="1"/>
  <c r="Z124" i="1" s="1"/>
  <c r="AC124" i="1"/>
  <c r="Q153" i="1"/>
  <c r="O153" i="1" s="1"/>
  <c r="R153" i="1" s="1"/>
  <c r="L153" i="1" s="1"/>
  <c r="M153" i="1" s="1"/>
  <c r="T102" i="1"/>
  <c r="U102" i="1" s="1"/>
  <c r="V89" i="1"/>
  <c r="Z89" i="1" s="1"/>
  <c r="AC89" i="1"/>
  <c r="AB89" i="1"/>
  <c r="Q186" i="1"/>
  <c r="O186" i="1" s="1"/>
  <c r="R186" i="1" s="1"/>
  <c r="L186" i="1" s="1"/>
  <c r="M186" i="1" s="1"/>
  <c r="T142" i="1"/>
  <c r="U142" i="1" s="1"/>
  <c r="Q132" i="1"/>
  <c r="O132" i="1" s="1"/>
  <c r="R132" i="1" s="1"/>
  <c r="L132" i="1" s="1"/>
  <c r="M132" i="1" s="1"/>
  <c r="AB116" i="1"/>
  <c r="Q155" i="1"/>
  <c r="O155" i="1" s="1"/>
  <c r="R155" i="1" s="1"/>
  <c r="L155" i="1" s="1"/>
  <c r="M155" i="1" s="1"/>
  <c r="AC110" i="1"/>
  <c r="AD110" i="1" s="1"/>
  <c r="V110" i="1"/>
  <c r="Z110" i="1" s="1"/>
  <c r="T109" i="1"/>
  <c r="U109" i="1" s="1"/>
  <c r="AB161" i="1"/>
  <c r="Q124" i="1"/>
  <c r="O124" i="1" s="1"/>
  <c r="R124" i="1" s="1"/>
  <c r="L124" i="1" s="1"/>
  <c r="M124" i="1" s="1"/>
  <c r="AC82" i="1"/>
  <c r="V82" i="1"/>
  <c r="Z82" i="1" s="1"/>
  <c r="Q87" i="1"/>
  <c r="O87" i="1" s="1"/>
  <c r="R87" i="1" s="1"/>
  <c r="L87" i="1" s="1"/>
  <c r="M87" i="1" s="1"/>
  <c r="T65" i="1"/>
  <c r="U65" i="1" s="1"/>
  <c r="AB78" i="1"/>
  <c r="AB34" i="1"/>
  <c r="V38" i="1"/>
  <c r="Z38" i="1" s="1"/>
  <c r="AC38" i="1"/>
  <c r="AD38" i="1" s="1"/>
  <c r="Q37" i="1"/>
  <c r="O37" i="1" s="1"/>
  <c r="R37" i="1" s="1"/>
  <c r="L37" i="1" s="1"/>
  <c r="M37" i="1" s="1"/>
  <c r="AB168" i="1"/>
  <c r="V168" i="1"/>
  <c r="Z168" i="1" s="1"/>
  <c r="AC168" i="1"/>
  <c r="AD168" i="1" s="1"/>
  <c r="AB30" i="1"/>
  <c r="V103" i="1"/>
  <c r="Z103" i="1" s="1"/>
  <c r="AC103" i="1"/>
  <c r="AD103" i="1" s="1"/>
  <c r="L81" i="1"/>
  <c r="M81" i="1" s="1"/>
  <c r="V62" i="1"/>
  <c r="Z62" i="1" s="1"/>
  <c r="AC62" i="1"/>
  <c r="AD62" i="1" s="1"/>
  <c r="Q62" i="1"/>
  <c r="O62" i="1" s="1"/>
  <c r="R62" i="1" s="1"/>
  <c r="L62" i="1" s="1"/>
  <c r="M62" i="1" s="1"/>
  <c r="Q163" i="1"/>
  <c r="O163" i="1" s="1"/>
  <c r="R163" i="1" s="1"/>
  <c r="L163" i="1" s="1"/>
  <c r="M163" i="1" s="1"/>
  <c r="Q53" i="1"/>
  <c r="O53" i="1" s="1"/>
  <c r="R53" i="1" s="1"/>
  <c r="L53" i="1" s="1"/>
  <c r="M53" i="1" s="1"/>
  <c r="V22" i="1"/>
  <c r="Z22" i="1" s="1"/>
  <c r="AC22" i="1"/>
  <c r="AB22" i="1"/>
  <c r="Q38" i="1"/>
  <c r="O38" i="1" s="1"/>
  <c r="R38" i="1" s="1"/>
  <c r="L38" i="1" s="1"/>
  <c r="M38" i="1" s="1"/>
  <c r="V46" i="1"/>
  <c r="Z46" i="1" s="1"/>
  <c r="AC46" i="1"/>
  <c r="AD46" i="1" s="1"/>
  <c r="V311" i="1"/>
  <c r="Z311" i="1" s="1"/>
  <c r="AC311" i="1"/>
  <c r="AD311" i="1" s="1"/>
  <c r="L241" i="1"/>
  <c r="M241" i="1" s="1"/>
  <c r="T242" i="1"/>
  <c r="U242" i="1" s="1"/>
  <c r="T127" i="1"/>
  <c r="U127" i="1" s="1"/>
  <c r="V37" i="1"/>
  <c r="Z37" i="1" s="1"/>
  <c r="AC37" i="1"/>
  <c r="AD37" i="1" s="1"/>
  <c r="Q314" i="1"/>
  <c r="O314" i="1" s="1"/>
  <c r="R314" i="1" s="1"/>
  <c r="L314" i="1" s="1"/>
  <c r="M314" i="1" s="1"/>
  <c r="AC310" i="1"/>
  <c r="V310" i="1"/>
  <c r="Z310" i="1" s="1"/>
  <c r="L231" i="1"/>
  <c r="M231" i="1" s="1"/>
  <c r="T263" i="1"/>
  <c r="U263" i="1" s="1"/>
  <c r="Q226" i="1"/>
  <c r="O226" i="1" s="1"/>
  <c r="R226" i="1" s="1"/>
  <c r="L226" i="1" s="1"/>
  <c r="M226" i="1" s="1"/>
  <c r="V128" i="1"/>
  <c r="Z128" i="1" s="1"/>
  <c r="AC128" i="1"/>
  <c r="AD128" i="1" s="1"/>
  <c r="T117" i="1"/>
  <c r="U117" i="1" s="1"/>
  <c r="AC288" i="1"/>
  <c r="AD288" i="1" s="1"/>
  <c r="V288" i="1"/>
  <c r="Z288" i="1" s="1"/>
  <c r="Q288" i="1"/>
  <c r="O288" i="1" s="1"/>
  <c r="R288" i="1" s="1"/>
  <c r="L288" i="1" s="1"/>
  <c r="M288" i="1" s="1"/>
  <c r="V306" i="1"/>
  <c r="Z306" i="1" s="1"/>
  <c r="AC306" i="1"/>
  <c r="AB277" i="1"/>
  <c r="V277" i="1"/>
  <c r="Z277" i="1" s="1"/>
  <c r="AC277" i="1"/>
  <c r="T229" i="1"/>
  <c r="U229" i="1" s="1"/>
  <c r="V208" i="1"/>
  <c r="Z208" i="1" s="1"/>
  <c r="AC208" i="1"/>
  <c r="AD208" i="1" s="1"/>
  <c r="AB249" i="1"/>
  <c r="V189" i="1"/>
  <c r="Z189" i="1" s="1"/>
  <c r="AB189" i="1"/>
  <c r="AC189" i="1"/>
  <c r="AD189" i="1" s="1"/>
  <c r="T174" i="1"/>
  <c r="U174" i="1" s="1"/>
  <c r="AC150" i="1"/>
  <c r="V150" i="1"/>
  <c r="Z150" i="1" s="1"/>
  <c r="T130" i="1"/>
  <c r="U130" i="1" s="1"/>
  <c r="V112" i="1"/>
  <c r="Z112" i="1" s="1"/>
  <c r="AC112" i="1"/>
  <c r="AD112" i="1" s="1"/>
  <c r="T179" i="1"/>
  <c r="U179" i="1" s="1"/>
  <c r="Q116" i="1"/>
  <c r="O116" i="1" s="1"/>
  <c r="R116" i="1" s="1"/>
  <c r="L116" i="1" s="1"/>
  <c r="M116" i="1" s="1"/>
  <c r="V85" i="1"/>
  <c r="Z85" i="1" s="1"/>
  <c r="AC85" i="1"/>
  <c r="T76" i="1"/>
  <c r="U76" i="1" s="1"/>
  <c r="T79" i="1"/>
  <c r="U79" i="1" s="1"/>
  <c r="AB310" i="1"/>
  <c r="V273" i="1"/>
  <c r="Z273" i="1" s="1"/>
  <c r="AC273" i="1"/>
  <c r="AB273" i="1"/>
  <c r="V236" i="1"/>
  <c r="Z236" i="1" s="1"/>
  <c r="AC236" i="1"/>
  <c r="AD236" i="1" s="1"/>
  <c r="V266" i="1"/>
  <c r="Z266" i="1" s="1"/>
  <c r="AC266" i="1"/>
  <c r="AD266" i="1" s="1"/>
  <c r="V222" i="1"/>
  <c r="Z222" i="1" s="1"/>
  <c r="AB222" i="1"/>
  <c r="AC222" i="1"/>
  <c r="AD222" i="1" s="1"/>
  <c r="Q222" i="1"/>
  <c r="O222" i="1" s="1"/>
  <c r="R222" i="1" s="1"/>
  <c r="L222" i="1" s="1"/>
  <c r="M222" i="1" s="1"/>
  <c r="V191" i="1"/>
  <c r="Z191" i="1" s="1"/>
  <c r="AC191" i="1"/>
  <c r="AD191" i="1" s="1"/>
  <c r="T216" i="1"/>
  <c r="U216" i="1" s="1"/>
  <c r="T176" i="1"/>
  <c r="U176" i="1" s="1"/>
  <c r="AB232" i="1"/>
  <c r="T111" i="1"/>
  <c r="U111" i="1" s="1"/>
  <c r="V165" i="1"/>
  <c r="Z165" i="1" s="1"/>
  <c r="AC165" i="1"/>
  <c r="V159" i="1"/>
  <c r="Z159" i="1" s="1"/>
  <c r="AC159" i="1"/>
  <c r="AB159" i="1"/>
  <c r="V140" i="1"/>
  <c r="Z140" i="1" s="1"/>
  <c r="AC140" i="1"/>
  <c r="AB140" i="1"/>
  <c r="AC94" i="1"/>
  <c r="AD94" i="1" s="1"/>
  <c r="V94" i="1"/>
  <c r="Z94" i="1" s="1"/>
  <c r="T90" i="1"/>
  <c r="U90" i="1" s="1"/>
  <c r="V42" i="1"/>
  <c r="Z42" i="1" s="1"/>
  <c r="AC42" i="1"/>
  <c r="AD42" i="1" s="1"/>
  <c r="T302" i="1"/>
  <c r="U302" i="1" s="1"/>
  <c r="T300" i="1"/>
  <c r="U300" i="1" s="1"/>
  <c r="V279" i="1"/>
  <c r="Z279" i="1" s="1"/>
  <c r="AC279" i="1"/>
  <c r="AD279" i="1" s="1"/>
  <c r="T275" i="1"/>
  <c r="U275" i="1" s="1"/>
  <c r="Q303" i="1"/>
  <c r="O303" i="1" s="1"/>
  <c r="R303" i="1" s="1"/>
  <c r="L303" i="1" s="1"/>
  <c r="M303" i="1" s="1"/>
  <c r="T250" i="1"/>
  <c r="U250" i="1" s="1"/>
  <c r="Q266" i="1"/>
  <c r="O266" i="1" s="1"/>
  <c r="R266" i="1" s="1"/>
  <c r="L266" i="1" s="1"/>
  <c r="M266" i="1" s="1"/>
  <c r="V283" i="1"/>
  <c r="Z283" i="1" s="1"/>
  <c r="AC283" i="1"/>
  <c r="AD283" i="1" s="1"/>
  <c r="Q277" i="1"/>
  <c r="O277" i="1" s="1"/>
  <c r="R277" i="1" s="1"/>
  <c r="L277" i="1" s="1"/>
  <c r="M277" i="1" s="1"/>
  <c r="V301" i="1"/>
  <c r="Z301" i="1" s="1"/>
  <c r="AC301" i="1"/>
  <c r="AB301" i="1"/>
  <c r="T292" i="1"/>
  <c r="U292" i="1" s="1"/>
  <c r="AB295" i="1"/>
  <c r="AB271" i="1"/>
  <c r="T261" i="1"/>
  <c r="U261" i="1" s="1"/>
  <c r="T284" i="1"/>
  <c r="U284" i="1" s="1"/>
  <c r="Q253" i="1"/>
  <c r="O253" i="1" s="1"/>
  <c r="R253" i="1" s="1"/>
  <c r="L253" i="1" s="1"/>
  <c r="M253" i="1" s="1"/>
  <c r="V193" i="1"/>
  <c r="Z193" i="1" s="1"/>
  <c r="AC193" i="1"/>
  <c r="AB193" i="1"/>
  <c r="Q245" i="1"/>
  <c r="O245" i="1" s="1"/>
  <c r="R245" i="1" s="1"/>
  <c r="L245" i="1" s="1"/>
  <c r="M245" i="1" s="1"/>
  <c r="Q227" i="1"/>
  <c r="O227" i="1" s="1"/>
  <c r="R227" i="1" s="1"/>
  <c r="L227" i="1" s="1"/>
  <c r="M227" i="1" s="1"/>
  <c r="AB212" i="1"/>
  <c r="AB194" i="1"/>
  <c r="V207" i="1"/>
  <c r="Z207" i="1" s="1"/>
  <c r="AC207" i="1"/>
  <c r="AD207" i="1" s="1"/>
  <c r="L202" i="1"/>
  <c r="M202" i="1" s="1"/>
  <c r="V190" i="1"/>
  <c r="Z190" i="1" s="1"/>
  <c r="AC190" i="1"/>
  <c r="AD190" i="1" s="1"/>
  <c r="AB219" i="1"/>
  <c r="T184" i="1"/>
  <c r="U184" i="1" s="1"/>
  <c r="V181" i="1"/>
  <c r="Z181" i="1" s="1"/>
  <c r="AC181" i="1"/>
  <c r="AD181" i="1" s="1"/>
  <c r="Q237" i="1"/>
  <c r="O237" i="1" s="1"/>
  <c r="R237" i="1" s="1"/>
  <c r="L237" i="1" s="1"/>
  <c r="M237" i="1" s="1"/>
  <c r="Q192" i="1"/>
  <c r="O192" i="1" s="1"/>
  <c r="R192" i="1" s="1"/>
  <c r="L192" i="1" s="1"/>
  <c r="M192" i="1" s="1"/>
  <c r="V210" i="1"/>
  <c r="Z210" i="1" s="1"/>
  <c r="AB210" i="1"/>
  <c r="AC210" i="1"/>
  <c r="AD210" i="1" s="1"/>
  <c r="V183" i="1"/>
  <c r="Z183" i="1" s="1"/>
  <c r="AC183" i="1"/>
  <c r="AD183" i="1" s="1"/>
  <c r="T170" i="1"/>
  <c r="U170" i="1" s="1"/>
  <c r="AB150" i="1"/>
  <c r="T131" i="1"/>
  <c r="U131" i="1" s="1"/>
  <c r="V217" i="1"/>
  <c r="Z217" i="1" s="1"/>
  <c r="AB217" i="1"/>
  <c r="AC217" i="1"/>
  <c r="AD217" i="1" s="1"/>
  <c r="Q177" i="1"/>
  <c r="O177" i="1" s="1"/>
  <c r="R177" i="1" s="1"/>
  <c r="L177" i="1" s="1"/>
  <c r="M177" i="1" s="1"/>
  <c r="V136" i="1"/>
  <c r="Z136" i="1" s="1"/>
  <c r="AC136" i="1"/>
  <c r="AD136" i="1" s="1"/>
  <c r="T129" i="1"/>
  <c r="U129" i="1" s="1"/>
  <c r="AB124" i="1"/>
  <c r="V120" i="1"/>
  <c r="Z120" i="1" s="1"/>
  <c r="AC120" i="1"/>
  <c r="AD120" i="1" s="1"/>
  <c r="Q165" i="1"/>
  <c r="O165" i="1" s="1"/>
  <c r="R165" i="1" s="1"/>
  <c r="L165" i="1" s="1"/>
  <c r="M165" i="1" s="1"/>
  <c r="AB165" i="1"/>
  <c r="V185" i="1"/>
  <c r="Z185" i="1" s="1"/>
  <c r="AC185" i="1"/>
  <c r="AB185" i="1"/>
  <c r="V106" i="1"/>
  <c r="Z106" i="1" s="1"/>
  <c r="AC106" i="1"/>
  <c r="AD106" i="1" s="1"/>
  <c r="Q307" i="1"/>
  <c r="O307" i="1" s="1"/>
  <c r="R307" i="1" s="1"/>
  <c r="L307" i="1" s="1"/>
  <c r="M307" i="1" s="1"/>
  <c r="AD104" i="1"/>
  <c r="AC77" i="1"/>
  <c r="V77" i="1"/>
  <c r="Z77" i="1" s="1"/>
  <c r="AB77" i="1"/>
  <c r="AB151" i="1"/>
  <c r="AB85" i="1"/>
  <c r="T73" i="1"/>
  <c r="U73" i="1" s="1"/>
  <c r="AC51" i="1"/>
  <c r="AB51" i="1"/>
  <c r="V51" i="1"/>
  <c r="Z51" i="1" s="1"/>
  <c r="Q51" i="1"/>
  <c r="O51" i="1" s="1"/>
  <c r="R51" i="1" s="1"/>
  <c r="L51" i="1" s="1"/>
  <c r="M51" i="1" s="1"/>
  <c r="T67" i="1"/>
  <c r="U67" i="1" s="1"/>
  <c r="AB74" i="1"/>
  <c r="V41" i="1"/>
  <c r="Z41" i="1" s="1"/>
  <c r="AC41" i="1"/>
  <c r="AC43" i="1"/>
  <c r="AB43" i="1"/>
  <c r="Q43" i="1"/>
  <c r="O43" i="1" s="1"/>
  <c r="R43" i="1" s="1"/>
  <c r="L43" i="1" s="1"/>
  <c r="M43" i="1" s="1"/>
  <c r="V43" i="1"/>
  <c r="Z43" i="1" s="1"/>
  <c r="T92" i="1"/>
  <c r="U92" i="1" s="1"/>
  <c r="V70" i="1"/>
  <c r="Z70" i="1" s="1"/>
  <c r="AC70" i="1"/>
  <c r="AD70" i="1" s="1"/>
  <c r="AB41" i="1"/>
  <c r="V49" i="1"/>
  <c r="Z49" i="1" s="1"/>
  <c r="AC49" i="1"/>
  <c r="AD49" i="1" s="1"/>
  <c r="Q70" i="1"/>
  <c r="O70" i="1" s="1"/>
  <c r="R70" i="1" s="1"/>
  <c r="L70" i="1" s="1"/>
  <c r="M70" i="1" s="1"/>
  <c r="Q19" i="1"/>
  <c r="O19" i="1" s="1"/>
  <c r="R19" i="1" s="1"/>
  <c r="L19" i="1" s="1"/>
  <c r="M19" i="1" s="1"/>
  <c r="Q50" i="1"/>
  <c r="O50" i="1" s="1"/>
  <c r="R50" i="1" s="1"/>
  <c r="L50" i="1" s="1"/>
  <c r="M50" i="1" s="1"/>
  <c r="AD56" i="1" l="1"/>
  <c r="AD68" i="1"/>
  <c r="AD82" i="1"/>
  <c r="AD202" i="1"/>
  <c r="AD180" i="1"/>
  <c r="AD77" i="1"/>
  <c r="AD140" i="1"/>
  <c r="AD306" i="1"/>
  <c r="AD258" i="1"/>
  <c r="AD268" i="1"/>
  <c r="AD173" i="1"/>
  <c r="AD193" i="1"/>
  <c r="AD301" i="1"/>
  <c r="AD16" i="1"/>
  <c r="AD224" i="1"/>
  <c r="AD145" i="1"/>
  <c r="AD74" i="1"/>
  <c r="AD243" i="1"/>
  <c r="AD194" i="1"/>
  <c r="AD53" i="1"/>
  <c r="AD178" i="1"/>
  <c r="AD291" i="1"/>
  <c r="AD18" i="1"/>
  <c r="AD153" i="1"/>
  <c r="AD118" i="1"/>
  <c r="AD43" i="1"/>
  <c r="AD286" i="1"/>
  <c r="AD164" i="1"/>
  <c r="AD169" i="1"/>
  <c r="AD26" i="1"/>
  <c r="AD248" i="1"/>
  <c r="AD187" i="1"/>
  <c r="V184" i="1"/>
  <c r="Z184" i="1" s="1"/>
  <c r="AC184" i="1"/>
  <c r="Q184" i="1"/>
  <c r="O184" i="1" s="1"/>
  <c r="R184" i="1" s="1"/>
  <c r="L184" i="1" s="1"/>
  <c r="M184" i="1" s="1"/>
  <c r="AB184" i="1"/>
  <c r="V284" i="1"/>
  <c r="Z284" i="1" s="1"/>
  <c r="Q284" i="1"/>
  <c r="O284" i="1" s="1"/>
  <c r="R284" i="1" s="1"/>
  <c r="L284" i="1" s="1"/>
  <c r="M284" i="1" s="1"/>
  <c r="AC284" i="1"/>
  <c r="AB284" i="1"/>
  <c r="AC142" i="1"/>
  <c r="V142" i="1"/>
  <c r="Z142" i="1" s="1"/>
  <c r="Q142" i="1"/>
  <c r="O142" i="1" s="1"/>
  <c r="R142" i="1" s="1"/>
  <c r="L142" i="1" s="1"/>
  <c r="M142" i="1" s="1"/>
  <c r="AB142" i="1"/>
  <c r="AD124" i="1"/>
  <c r="AB156" i="1"/>
  <c r="AC156" i="1"/>
  <c r="AD156" i="1" s="1"/>
  <c r="V156" i="1"/>
  <c r="Z156" i="1" s="1"/>
  <c r="Q156" i="1"/>
  <c r="O156" i="1" s="1"/>
  <c r="R156" i="1" s="1"/>
  <c r="L156" i="1" s="1"/>
  <c r="M156" i="1" s="1"/>
  <c r="V230" i="1"/>
  <c r="Z230" i="1" s="1"/>
  <c r="AC230" i="1"/>
  <c r="AB230" i="1"/>
  <c r="Q230" i="1"/>
  <c r="O230" i="1" s="1"/>
  <c r="R230" i="1" s="1"/>
  <c r="L230" i="1" s="1"/>
  <c r="M230" i="1" s="1"/>
  <c r="AC158" i="1"/>
  <c r="AD158" i="1" s="1"/>
  <c r="V158" i="1"/>
  <c r="Z158" i="1" s="1"/>
  <c r="Q158" i="1"/>
  <c r="O158" i="1" s="1"/>
  <c r="R158" i="1" s="1"/>
  <c r="L158" i="1" s="1"/>
  <c r="M158" i="1" s="1"/>
  <c r="AB158" i="1"/>
  <c r="V131" i="1"/>
  <c r="Z131" i="1" s="1"/>
  <c r="AC131" i="1"/>
  <c r="AB131" i="1"/>
  <c r="Q131" i="1"/>
  <c r="O131" i="1" s="1"/>
  <c r="R131" i="1" s="1"/>
  <c r="L131" i="1" s="1"/>
  <c r="M131" i="1" s="1"/>
  <c r="V261" i="1"/>
  <c r="Z261" i="1" s="1"/>
  <c r="AC261" i="1"/>
  <c r="AB261" i="1"/>
  <c r="Q261" i="1"/>
  <c r="O261" i="1" s="1"/>
  <c r="R261" i="1" s="1"/>
  <c r="L261" i="1" s="1"/>
  <c r="M261" i="1" s="1"/>
  <c r="AD85" i="1"/>
  <c r="V65" i="1"/>
  <c r="Z65" i="1" s="1"/>
  <c r="AC65" i="1"/>
  <c r="AB65" i="1"/>
  <c r="Q65" i="1"/>
  <c r="O65" i="1" s="1"/>
  <c r="R65" i="1" s="1"/>
  <c r="L65" i="1" s="1"/>
  <c r="M65" i="1" s="1"/>
  <c r="V109" i="1"/>
  <c r="Z109" i="1" s="1"/>
  <c r="AC109" i="1"/>
  <c r="AD109" i="1" s="1"/>
  <c r="Q109" i="1"/>
  <c r="O109" i="1" s="1"/>
  <c r="R109" i="1" s="1"/>
  <c r="L109" i="1" s="1"/>
  <c r="M109" i="1" s="1"/>
  <c r="AB109" i="1"/>
  <c r="AC182" i="1"/>
  <c r="V182" i="1"/>
  <c r="Z182" i="1" s="1"/>
  <c r="Q182" i="1"/>
  <c r="O182" i="1" s="1"/>
  <c r="R182" i="1" s="1"/>
  <c r="L182" i="1" s="1"/>
  <c r="M182" i="1" s="1"/>
  <c r="AB182" i="1"/>
  <c r="AD249" i="1"/>
  <c r="AD19" i="1"/>
  <c r="AC84" i="1"/>
  <c r="V84" i="1"/>
  <c r="Z84" i="1" s="1"/>
  <c r="AB84" i="1"/>
  <c r="Q84" i="1"/>
  <c r="O84" i="1" s="1"/>
  <c r="R84" i="1" s="1"/>
  <c r="L84" i="1" s="1"/>
  <c r="M84" i="1" s="1"/>
  <c r="V119" i="1"/>
  <c r="Z119" i="1" s="1"/>
  <c r="AC119" i="1"/>
  <c r="AB119" i="1"/>
  <c r="Q119" i="1"/>
  <c r="O119" i="1" s="1"/>
  <c r="R119" i="1" s="1"/>
  <c r="L119" i="1" s="1"/>
  <c r="M119" i="1" s="1"/>
  <c r="AD87" i="1"/>
  <c r="AC134" i="1"/>
  <c r="AB134" i="1"/>
  <c r="V134" i="1"/>
  <c r="Z134" i="1" s="1"/>
  <c r="Q134" i="1"/>
  <c r="O134" i="1" s="1"/>
  <c r="R134" i="1" s="1"/>
  <c r="L134" i="1" s="1"/>
  <c r="M134" i="1" s="1"/>
  <c r="AD185" i="1"/>
  <c r="AC129" i="1"/>
  <c r="AD129" i="1" s="1"/>
  <c r="V129" i="1"/>
  <c r="Z129" i="1" s="1"/>
  <c r="Q129" i="1"/>
  <c r="O129" i="1" s="1"/>
  <c r="R129" i="1" s="1"/>
  <c r="L129" i="1" s="1"/>
  <c r="M129" i="1" s="1"/>
  <c r="AB129" i="1"/>
  <c r="AC275" i="1"/>
  <c r="V275" i="1"/>
  <c r="Z275" i="1" s="1"/>
  <c r="Q275" i="1"/>
  <c r="O275" i="1" s="1"/>
  <c r="R275" i="1" s="1"/>
  <c r="L275" i="1" s="1"/>
  <c r="M275" i="1" s="1"/>
  <c r="AB275" i="1"/>
  <c r="AD273" i="1"/>
  <c r="Q200" i="1"/>
  <c r="O200" i="1" s="1"/>
  <c r="R200" i="1" s="1"/>
  <c r="L200" i="1" s="1"/>
  <c r="M200" i="1" s="1"/>
  <c r="V200" i="1"/>
  <c r="Z200" i="1" s="1"/>
  <c r="AC200" i="1"/>
  <c r="AB200" i="1"/>
  <c r="AC312" i="1"/>
  <c r="AB312" i="1"/>
  <c r="V312" i="1"/>
  <c r="Z312" i="1" s="1"/>
  <c r="Q312" i="1"/>
  <c r="O312" i="1" s="1"/>
  <c r="R312" i="1" s="1"/>
  <c r="L312" i="1" s="1"/>
  <c r="M312" i="1" s="1"/>
  <c r="AC39" i="1"/>
  <c r="AD39" i="1" s="1"/>
  <c r="AB39" i="1"/>
  <c r="V39" i="1"/>
  <c r="Z39" i="1" s="1"/>
  <c r="Q39" i="1"/>
  <c r="O39" i="1" s="1"/>
  <c r="R39" i="1" s="1"/>
  <c r="L39" i="1" s="1"/>
  <c r="M39" i="1" s="1"/>
  <c r="AD307" i="1"/>
  <c r="AD209" i="1"/>
  <c r="AD69" i="1"/>
  <c r="AD245" i="1"/>
  <c r="V107" i="1"/>
  <c r="Z107" i="1" s="1"/>
  <c r="AB107" i="1"/>
  <c r="AC107" i="1"/>
  <c r="Q107" i="1"/>
  <c r="O107" i="1" s="1"/>
  <c r="R107" i="1" s="1"/>
  <c r="L107" i="1" s="1"/>
  <c r="M107" i="1" s="1"/>
  <c r="AC59" i="1"/>
  <c r="AB59" i="1"/>
  <c r="V59" i="1"/>
  <c r="Z59" i="1" s="1"/>
  <c r="Q59" i="1"/>
  <c r="O59" i="1" s="1"/>
  <c r="R59" i="1" s="1"/>
  <c r="L59" i="1" s="1"/>
  <c r="M59" i="1" s="1"/>
  <c r="AC259" i="1"/>
  <c r="AD259" i="1" s="1"/>
  <c r="V259" i="1"/>
  <c r="Z259" i="1" s="1"/>
  <c r="Q259" i="1"/>
  <c r="O259" i="1" s="1"/>
  <c r="R259" i="1" s="1"/>
  <c r="L259" i="1" s="1"/>
  <c r="M259" i="1" s="1"/>
  <c r="AB259" i="1"/>
  <c r="AD155" i="1"/>
  <c r="AD278" i="1"/>
  <c r="AD27" i="1"/>
  <c r="AD78" i="1"/>
  <c r="AC111" i="1"/>
  <c r="AD111" i="1" s="1"/>
  <c r="AB111" i="1"/>
  <c r="V111" i="1"/>
  <c r="Z111" i="1" s="1"/>
  <c r="Q111" i="1"/>
  <c r="O111" i="1" s="1"/>
  <c r="R111" i="1" s="1"/>
  <c r="L111" i="1" s="1"/>
  <c r="M111" i="1" s="1"/>
  <c r="AC76" i="1"/>
  <c r="V76" i="1"/>
  <c r="Z76" i="1" s="1"/>
  <c r="Q76" i="1"/>
  <c r="O76" i="1" s="1"/>
  <c r="R76" i="1" s="1"/>
  <c r="L76" i="1" s="1"/>
  <c r="M76" i="1" s="1"/>
  <c r="AB76" i="1"/>
  <c r="AB160" i="1"/>
  <c r="V160" i="1"/>
  <c r="Z160" i="1" s="1"/>
  <c r="AC160" i="1"/>
  <c r="Q160" i="1"/>
  <c r="O160" i="1" s="1"/>
  <c r="R160" i="1" s="1"/>
  <c r="L160" i="1" s="1"/>
  <c r="M160" i="1" s="1"/>
  <c r="AC233" i="1"/>
  <c r="V233" i="1"/>
  <c r="Z233" i="1" s="1"/>
  <c r="AB233" i="1"/>
  <c r="Q233" i="1"/>
  <c r="O233" i="1" s="1"/>
  <c r="R233" i="1" s="1"/>
  <c r="L233" i="1" s="1"/>
  <c r="M233" i="1" s="1"/>
  <c r="V115" i="1"/>
  <c r="Z115" i="1" s="1"/>
  <c r="AC115" i="1"/>
  <c r="AD115" i="1" s="1"/>
  <c r="AB115" i="1"/>
  <c r="Q115" i="1"/>
  <c r="O115" i="1" s="1"/>
  <c r="R115" i="1" s="1"/>
  <c r="L115" i="1" s="1"/>
  <c r="M115" i="1" s="1"/>
  <c r="AC280" i="1"/>
  <c r="V280" i="1"/>
  <c r="Z280" i="1" s="1"/>
  <c r="Q280" i="1"/>
  <c r="O280" i="1" s="1"/>
  <c r="R280" i="1" s="1"/>
  <c r="L280" i="1" s="1"/>
  <c r="M280" i="1" s="1"/>
  <c r="AB280" i="1"/>
  <c r="AC175" i="1"/>
  <c r="AD175" i="1" s="1"/>
  <c r="V175" i="1"/>
  <c r="Z175" i="1" s="1"/>
  <c r="Q175" i="1"/>
  <c r="O175" i="1" s="1"/>
  <c r="R175" i="1" s="1"/>
  <c r="L175" i="1" s="1"/>
  <c r="M175" i="1" s="1"/>
  <c r="AB175" i="1"/>
  <c r="AC17" i="1"/>
  <c r="V17" i="1"/>
  <c r="Z17" i="1" s="1"/>
  <c r="Q17" i="1"/>
  <c r="O17" i="1" s="1"/>
  <c r="R17" i="1" s="1"/>
  <c r="L17" i="1" s="1"/>
  <c r="M17" i="1" s="1"/>
  <c r="AB17" i="1"/>
  <c r="V298" i="1"/>
  <c r="Z298" i="1" s="1"/>
  <c r="AC298" i="1"/>
  <c r="Q298" i="1"/>
  <c r="O298" i="1" s="1"/>
  <c r="R298" i="1" s="1"/>
  <c r="L298" i="1" s="1"/>
  <c r="M298" i="1" s="1"/>
  <c r="AB298" i="1"/>
  <c r="AD30" i="1"/>
  <c r="AC96" i="1"/>
  <c r="AB96" i="1"/>
  <c r="V96" i="1"/>
  <c r="Z96" i="1" s="1"/>
  <c r="Q96" i="1"/>
  <c r="O96" i="1" s="1"/>
  <c r="R96" i="1" s="1"/>
  <c r="L96" i="1" s="1"/>
  <c r="M96" i="1" s="1"/>
  <c r="V113" i="1"/>
  <c r="Z113" i="1" s="1"/>
  <c r="Q113" i="1"/>
  <c r="O113" i="1" s="1"/>
  <c r="R113" i="1" s="1"/>
  <c r="L113" i="1" s="1"/>
  <c r="M113" i="1" s="1"/>
  <c r="AC113" i="1"/>
  <c r="AB113" i="1"/>
  <c r="AC63" i="1"/>
  <c r="AB63" i="1"/>
  <c r="V63" i="1"/>
  <c r="Z63" i="1" s="1"/>
  <c r="Q63" i="1"/>
  <c r="O63" i="1" s="1"/>
  <c r="R63" i="1" s="1"/>
  <c r="L63" i="1" s="1"/>
  <c r="M63" i="1" s="1"/>
  <c r="AC272" i="1"/>
  <c r="AB272" i="1"/>
  <c r="V272" i="1"/>
  <c r="Z272" i="1" s="1"/>
  <c r="Q272" i="1"/>
  <c r="O272" i="1" s="1"/>
  <c r="R272" i="1" s="1"/>
  <c r="L272" i="1" s="1"/>
  <c r="M272" i="1" s="1"/>
  <c r="AD91" i="1"/>
  <c r="AD159" i="1"/>
  <c r="AB176" i="1"/>
  <c r="AC176" i="1"/>
  <c r="AD176" i="1" s="1"/>
  <c r="V176" i="1"/>
  <c r="Z176" i="1" s="1"/>
  <c r="Q176" i="1"/>
  <c r="O176" i="1" s="1"/>
  <c r="R176" i="1" s="1"/>
  <c r="L176" i="1" s="1"/>
  <c r="M176" i="1" s="1"/>
  <c r="AD150" i="1"/>
  <c r="V127" i="1"/>
  <c r="Z127" i="1" s="1"/>
  <c r="AC127" i="1"/>
  <c r="AB127" i="1"/>
  <c r="Q127" i="1"/>
  <c r="O127" i="1" s="1"/>
  <c r="R127" i="1" s="1"/>
  <c r="L127" i="1" s="1"/>
  <c r="M127" i="1" s="1"/>
  <c r="AD89" i="1"/>
  <c r="AC137" i="1"/>
  <c r="V137" i="1"/>
  <c r="Z137" i="1" s="1"/>
  <c r="AB137" i="1"/>
  <c r="Q137" i="1"/>
  <c r="O137" i="1" s="1"/>
  <c r="R137" i="1" s="1"/>
  <c r="L137" i="1" s="1"/>
  <c r="M137" i="1" s="1"/>
  <c r="AD256" i="1"/>
  <c r="AB148" i="1"/>
  <c r="V148" i="1"/>
  <c r="Z148" i="1" s="1"/>
  <c r="AC148" i="1"/>
  <c r="AD148" i="1" s="1"/>
  <c r="Q148" i="1"/>
  <c r="O148" i="1" s="1"/>
  <c r="R148" i="1" s="1"/>
  <c r="L148" i="1" s="1"/>
  <c r="M148" i="1" s="1"/>
  <c r="AC225" i="1"/>
  <c r="V225" i="1"/>
  <c r="Z225" i="1" s="1"/>
  <c r="Q225" i="1"/>
  <c r="O225" i="1" s="1"/>
  <c r="R225" i="1" s="1"/>
  <c r="L225" i="1" s="1"/>
  <c r="M225" i="1" s="1"/>
  <c r="AB225" i="1"/>
  <c r="AD260" i="1"/>
  <c r="AC121" i="1"/>
  <c r="AD121" i="1" s="1"/>
  <c r="V121" i="1"/>
  <c r="Z121" i="1" s="1"/>
  <c r="Q121" i="1"/>
  <c r="O121" i="1" s="1"/>
  <c r="R121" i="1" s="1"/>
  <c r="L121" i="1" s="1"/>
  <c r="M121" i="1" s="1"/>
  <c r="AB121" i="1"/>
  <c r="AD34" i="1"/>
  <c r="AD219" i="1"/>
  <c r="AD262" i="1"/>
  <c r="AD40" i="1"/>
  <c r="AC122" i="1"/>
  <c r="AB122" i="1"/>
  <c r="V122" i="1"/>
  <c r="Z122" i="1" s="1"/>
  <c r="Q122" i="1"/>
  <c r="O122" i="1" s="1"/>
  <c r="R122" i="1" s="1"/>
  <c r="L122" i="1" s="1"/>
  <c r="M122" i="1" s="1"/>
  <c r="AC302" i="1"/>
  <c r="V302" i="1"/>
  <c r="Z302" i="1" s="1"/>
  <c r="AB302" i="1"/>
  <c r="Q302" i="1"/>
  <c r="O302" i="1" s="1"/>
  <c r="R302" i="1" s="1"/>
  <c r="L302" i="1" s="1"/>
  <c r="M302" i="1" s="1"/>
  <c r="AC75" i="1"/>
  <c r="AD75" i="1" s="1"/>
  <c r="V75" i="1"/>
  <c r="Z75" i="1" s="1"/>
  <c r="AB75" i="1"/>
  <c r="Q75" i="1"/>
  <c r="O75" i="1" s="1"/>
  <c r="R75" i="1" s="1"/>
  <c r="L75" i="1" s="1"/>
  <c r="M75" i="1" s="1"/>
  <c r="V238" i="1"/>
  <c r="Z238" i="1" s="1"/>
  <c r="AC238" i="1"/>
  <c r="Q238" i="1"/>
  <c r="O238" i="1" s="1"/>
  <c r="R238" i="1" s="1"/>
  <c r="L238" i="1" s="1"/>
  <c r="M238" i="1" s="1"/>
  <c r="AB238" i="1"/>
  <c r="AC308" i="1"/>
  <c r="AB308" i="1"/>
  <c r="V308" i="1"/>
  <c r="Z308" i="1" s="1"/>
  <c r="Q308" i="1"/>
  <c r="O308" i="1" s="1"/>
  <c r="R308" i="1" s="1"/>
  <c r="L308" i="1" s="1"/>
  <c r="M308" i="1" s="1"/>
  <c r="AC47" i="1"/>
  <c r="AB47" i="1"/>
  <c r="Q47" i="1"/>
  <c r="O47" i="1" s="1"/>
  <c r="R47" i="1" s="1"/>
  <c r="L47" i="1" s="1"/>
  <c r="M47" i="1" s="1"/>
  <c r="V47" i="1"/>
  <c r="Z47" i="1" s="1"/>
  <c r="AD212" i="1"/>
  <c r="Q220" i="1"/>
  <c r="O220" i="1" s="1"/>
  <c r="R220" i="1" s="1"/>
  <c r="L220" i="1" s="1"/>
  <c r="M220" i="1" s="1"/>
  <c r="V220" i="1"/>
  <c r="Z220" i="1" s="1"/>
  <c r="AC220" i="1"/>
  <c r="AB220" i="1"/>
  <c r="AB172" i="1"/>
  <c r="AC172" i="1"/>
  <c r="AD172" i="1" s="1"/>
  <c r="V172" i="1"/>
  <c r="Z172" i="1" s="1"/>
  <c r="Q172" i="1"/>
  <c r="O172" i="1" s="1"/>
  <c r="R172" i="1" s="1"/>
  <c r="L172" i="1" s="1"/>
  <c r="M172" i="1" s="1"/>
  <c r="AC100" i="1"/>
  <c r="AD100" i="1" s="1"/>
  <c r="AB100" i="1"/>
  <c r="V100" i="1"/>
  <c r="Z100" i="1" s="1"/>
  <c r="Q100" i="1"/>
  <c r="O100" i="1" s="1"/>
  <c r="R100" i="1" s="1"/>
  <c r="L100" i="1" s="1"/>
  <c r="M100" i="1" s="1"/>
  <c r="AD204" i="1"/>
  <c r="AD299" i="1"/>
  <c r="AC92" i="1"/>
  <c r="AB92" i="1"/>
  <c r="V92" i="1"/>
  <c r="Z92" i="1" s="1"/>
  <c r="Q92" i="1"/>
  <c r="O92" i="1" s="1"/>
  <c r="R92" i="1" s="1"/>
  <c r="L92" i="1" s="1"/>
  <c r="M92" i="1" s="1"/>
  <c r="AC90" i="1"/>
  <c r="V90" i="1"/>
  <c r="Z90" i="1" s="1"/>
  <c r="Q90" i="1"/>
  <c r="O90" i="1" s="1"/>
  <c r="R90" i="1" s="1"/>
  <c r="L90" i="1" s="1"/>
  <c r="M90" i="1" s="1"/>
  <c r="AB90" i="1"/>
  <c r="V179" i="1"/>
  <c r="Z179" i="1" s="1"/>
  <c r="AC179" i="1"/>
  <c r="AB179" i="1"/>
  <c r="Q179" i="1"/>
  <c r="O179" i="1" s="1"/>
  <c r="R179" i="1" s="1"/>
  <c r="L179" i="1" s="1"/>
  <c r="M179" i="1" s="1"/>
  <c r="AD51" i="1"/>
  <c r="AC170" i="1"/>
  <c r="V170" i="1"/>
  <c r="Z170" i="1" s="1"/>
  <c r="Q170" i="1"/>
  <c r="O170" i="1" s="1"/>
  <c r="R170" i="1" s="1"/>
  <c r="L170" i="1" s="1"/>
  <c r="M170" i="1" s="1"/>
  <c r="AB170" i="1"/>
  <c r="AC216" i="1"/>
  <c r="AD216" i="1" s="1"/>
  <c r="V216" i="1"/>
  <c r="Z216" i="1" s="1"/>
  <c r="AB216" i="1"/>
  <c r="Q216" i="1"/>
  <c r="O216" i="1" s="1"/>
  <c r="R216" i="1" s="1"/>
  <c r="L216" i="1" s="1"/>
  <c r="M216" i="1" s="1"/>
  <c r="AC79" i="1"/>
  <c r="V79" i="1"/>
  <c r="Z79" i="1" s="1"/>
  <c r="AB79" i="1"/>
  <c r="Q79" i="1"/>
  <c r="O79" i="1" s="1"/>
  <c r="R79" i="1" s="1"/>
  <c r="L79" i="1" s="1"/>
  <c r="M79" i="1" s="1"/>
  <c r="AC229" i="1"/>
  <c r="AD229" i="1" s="1"/>
  <c r="V229" i="1"/>
  <c r="Z229" i="1" s="1"/>
  <c r="Q229" i="1"/>
  <c r="O229" i="1" s="1"/>
  <c r="R229" i="1" s="1"/>
  <c r="L229" i="1" s="1"/>
  <c r="M229" i="1" s="1"/>
  <c r="AB229" i="1"/>
  <c r="AC114" i="1"/>
  <c r="AB114" i="1"/>
  <c r="V114" i="1"/>
  <c r="Z114" i="1" s="1"/>
  <c r="Q114" i="1"/>
  <c r="O114" i="1" s="1"/>
  <c r="R114" i="1" s="1"/>
  <c r="L114" i="1" s="1"/>
  <c r="M114" i="1" s="1"/>
  <c r="AD234" i="1"/>
  <c r="AC196" i="1"/>
  <c r="AD196" i="1" s="1"/>
  <c r="V196" i="1"/>
  <c r="Z196" i="1" s="1"/>
  <c r="Q196" i="1"/>
  <c r="O196" i="1" s="1"/>
  <c r="R196" i="1" s="1"/>
  <c r="L196" i="1" s="1"/>
  <c r="M196" i="1" s="1"/>
  <c r="AB196" i="1"/>
  <c r="AD139" i="1"/>
  <c r="AC292" i="1"/>
  <c r="V292" i="1"/>
  <c r="Z292" i="1" s="1"/>
  <c r="Q292" i="1"/>
  <c r="O292" i="1" s="1"/>
  <c r="R292" i="1" s="1"/>
  <c r="L292" i="1" s="1"/>
  <c r="M292" i="1" s="1"/>
  <c r="AB292" i="1"/>
  <c r="AC300" i="1"/>
  <c r="V300" i="1"/>
  <c r="Z300" i="1" s="1"/>
  <c r="Q300" i="1"/>
  <c r="O300" i="1" s="1"/>
  <c r="R300" i="1" s="1"/>
  <c r="L300" i="1" s="1"/>
  <c r="M300" i="1" s="1"/>
  <c r="AB300" i="1"/>
  <c r="AD277" i="1"/>
  <c r="V242" i="1"/>
  <c r="Z242" i="1" s="1"/>
  <c r="AC242" i="1"/>
  <c r="AD242" i="1" s="1"/>
  <c r="Q242" i="1"/>
  <c r="O242" i="1" s="1"/>
  <c r="R242" i="1" s="1"/>
  <c r="L242" i="1" s="1"/>
  <c r="M242" i="1" s="1"/>
  <c r="AB242" i="1"/>
  <c r="AD22" i="1"/>
  <c r="AC102" i="1"/>
  <c r="V102" i="1"/>
  <c r="Z102" i="1" s="1"/>
  <c r="AB102" i="1"/>
  <c r="Q102" i="1"/>
  <c r="O102" i="1" s="1"/>
  <c r="R102" i="1" s="1"/>
  <c r="L102" i="1" s="1"/>
  <c r="M102" i="1" s="1"/>
  <c r="AD232" i="1"/>
  <c r="AD116" i="1"/>
  <c r="AD265" i="1"/>
  <c r="AD151" i="1"/>
  <c r="AC125" i="1"/>
  <c r="V125" i="1"/>
  <c r="Z125" i="1" s="1"/>
  <c r="AB125" i="1"/>
  <c r="Q125" i="1"/>
  <c r="O125" i="1" s="1"/>
  <c r="R125" i="1" s="1"/>
  <c r="L125" i="1" s="1"/>
  <c r="M125" i="1" s="1"/>
  <c r="AD171" i="1"/>
  <c r="AC66" i="1"/>
  <c r="AD66" i="1" s="1"/>
  <c r="V66" i="1"/>
  <c r="Z66" i="1" s="1"/>
  <c r="Q66" i="1"/>
  <c r="O66" i="1" s="1"/>
  <c r="R66" i="1" s="1"/>
  <c r="L66" i="1" s="1"/>
  <c r="M66" i="1" s="1"/>
  <c r="AB66" i="1"/>
  <c r="AD35" i="1"/>
  <c r="AD29" i="1"/>
  <c r="AD28" i="1"/>
  <c r="AC88" i="1"/>
  <c r="AB88" i="1"/>
  <c r="V88" i="1"/>
  <c r="Z88" i="1" s="1"/>
  <c r="Q88" i="1"/>
  <c r="O88" i="1" s="1"/>
  <c r="R88" i="1" s="1"/>
  <c r="L88" i="1" s="1"/>
  <c r="M88" i="1" s="1"/>
  <c r="AC154" i="1"/>
  <c r="V154" i="1"/>
  <c r="Z154" i="1" s="1"/>
  <c r="AB154" i="1"/>
  <c r="Q154" i="1"/>
  <c r="O154" i="1" s="1"/>
  <c r="R154" i="1" s="1"/>
  <c r="L154" i="1" s="1"/>
  <c r="M154" i="1" s="1"/>
  <c r="AC80" i="1"/>
  <c r="AD80" i="1" s="1"/>
  <c r="V80" i="1"/>
  <c r="Z80" i="1" s="1"/>
  <c r="Q80" i="1"/>
  <c r="O80" i="1" s="1"/>
  <c r="R80" i="1" s="1"/>
  <c r="L80" i="1" s="1"/>
  <c r="M80" i="1" s="1"/>
  <c r="AB80" i="1"/>
  <c r="AD271" i="1"/>
  <c r="AD147" i="1"/>
  <c r="V67" i="1"/>
  <c r="Z67" i="1" s="1"/>
  <c r="AC67" i="1"/>
  <c r="Q67" i="1"/>
  <c r="O67" i="1" s="1"/>
  <c r="R67" i="1" s="1"/>
  <c r="L67" i="1" s="1"/>
  <c r="M67" i="1" s="1"/>
  <c r="AB67" i="1"/>
  <c r="AC130" i="1"/>
  <c r="AB130" i="1"/>
  <c r="V130" i="1"/>
  <c r="Z130" i="1" s="1"/>
  <c r="Q130" i="1"/>
  <c r="O130" i="1" s="1"/>
  <c r="R130" i="1" s="1"/>
  <c r="L130" i="1" s="1"/>
  <c r="M130" i="1" s="1"/>
  <c r="AC263" i="1"/>
  <c r="V263" i="1"/>
  <c r="Z263" i="1" s="1"/>
  <c r="Q263" i="1"/>
  <c r="O263" i="1" s="1"/>
  <c r="R263" i="1" s="1"/>
  <c r="L263" i="1" s="1"/>
  <c r="M263" i="1" s="1"/>
  <c r="AB263" i="1"/>
  <c r="V135" i="1"/>
  <c r="Z135" i="1" s="1"/>
  <c r="AC135" i="1"/>
  <c r="AD135" i="1" s="1"/>
  <c r="AB135" i="1"/>
  <c r="Q135" i="1"/>
  <c r="O135" i="1" s="1"/>
  <c r="R135" i="1" s="1"/>
  <c r="L135" i="1" s="1"/>
  <c r="M135" i="1" s="1"/>
  <c r="V98" i="1"/>
  <c r="Z98" i="1" s="1"/>
  <c r="AC98" i="1"/>
  <c r="Q98" i="1"/>
  <c r="O98" i="1" s="1"/>
  <c r="R98" i="1" s="1"/>
  <c r="L98" i="1" s="1"/>
  <c r="M98" i="1" s="1"/>
  <c r="AB98" i="1"/>
  <c r="AD41" i="1"/>
  <c r="AD165" i="1"/>
  <c r="V174" i="1"/>
  <c r="Z174" i="1" s="1"/>
  <c r="AC174" i="1"/>
  <c r="Q174" i="1"/>
  <c r="O174" i="1" s="1"/>
  <c r="R174" i="1" s="1"/>
  <c r="L174" i="1" s="1"/>
  <c r="M174" i="1" s="1"/>
  <c r="AB174" i="1"/>
  <c r="V281" i="1"/>
  <c r="Z281" i="1" s="1"/>
  <c r="AC281" i="1"/>
  <c r="AD281" i="1" s="1"/>
  <c r="AB281" i="1"/>
  <c r="Q281" i="1"/>
  <c r="O281" i="1" s="1"/>
  <c r="R281" i="1" s="1"/>
  <c r="L281" i="1" s="1"/>
  <c r="M281" i="1" s="1"/>
  <c r="AC72" i="1"/>
  <c r="V72" i="1"/>
  <c r="Z72" i="1" s="1"/>
  <c r="AB72" i="1"/>
  <c r="Q72" i="1"/>
  <c r="O72" i="1" s="1"/>
  <c r="R72" i="1" s="1"/>
  <c r="L72" i="1" s="1"/>
  <c r="M72" i="1" s="1"/>
  <c r="AD223" i="1"/>
  <c r="AD213" i="1"/>
  <c r="AC133" i="1"/>
  <c r="V133" i="1"/>
  <c r="Z133" i="1" s="1"/>
  <c r="Q133" i="1"/>
  <c r="O133" i="1" s="1"/>
  <c r="R133" i="1" s="1"/>
  <c r="L133" i="1" s="1"/>
  <c r="M133" i="1" s="1"/>
  <c r="AB133" i="1"/>
  <c r="V123" i="1"/>
  <c r="Z123" i="1" s="1"/>
  <c r="AC123" i="1"/>
  <c r="AB123" i="1"/>
  <c r="Q123" i="1"/>
  <c r="O123" i="1" s="1"/>
  <c r="R123" i="1" s="1"/>
  <c r="L123" i="1" s="1"/>
  <c r="M123" i="1" s="1"/>
  <c r="V73" i="1"/>
  <c r="Z73" i="1" s="1"/>
  <c r="AC73" i="1"/>
  <c r="AB73" i="1"/>
  <c r="Q73" i="1"/>
  <c r="O73" i="1" s="1"/>
  <c r="R73" i="1" s="1"/>
  <c r="L73" i="1" s="1"/>
  <c r="M73" i="1" s="1"/>
  <c r="AC250" i="1"/>
  <c r="V250" i="1"/>
  <c r="Z250" i="1" s="1"/>
  <c r="Q250" i="1"/>
  <c r="O250" i="1" s="1"/>
  <c r="R250" i="1" s="1"/>
  <c r="L250" i="1" s="1"/>
  <c r="M250" i="1" s="1"/>
  <c r="AB250" i="1"/>
  <c r="AC117" i="1"/>
  <c r="V117" i="1"/>
  <c r="Z117" i="1" s="1"/>
  <c r="AB117" i="1"/>
  <c r="Q117" i="1"/>
  <c r="O117" i="1" s="1"/>
  <c r="R117" i="1" s="1"/>
  <c r="L117" i="1" s="1"/>
  <c r="M117" i="1" s="1"/>
  <c r="AD310" i="1"/>
  <c r="AC126" i="1"/>
  <c r="AB126" i="1"/>
  <c r="V126" i="1"/>
  <c r="Z126" i="1" s="1"/>
  <c r="Q126" i="1"/>
  <c r="O126" i="1" s="1"/>
  <c r="R126" i="1" s="1"/>
  <c r="L126" i="1" s="1"/>
  <c r="M126" i="1" s="1"/>
  <c r="AD141" i="1"/>
  <c r="V254" i="1"/>
  <c r="Z254" i="1" s="1"/>
  <c r="AC254" i="1"/>
  <c r="Q254" i="1"/>
  <c r="O254" i="1" s="1"/>
  <c r="R254" i="1" s="1"/>
  <c r="L254" i="1" s="1"/>
  <c r="M254" i="1" s="1"/>
  <c r="AB254" i="1"/>
  <c r="AC162" i="1"/>
  <c r="AD162" i="1" s="1"/>
  <c r="V162" i="1"/>
  <c r="Z162" i="1" s="1"/>
  <c r="Q162" i="1"/>
  <c r="O162" i="1" s="1"/>
  <c r="R162" i="1" s="1"/>
  <c r="L162" i="1" s="1"/>
  <c r="M162" i="1" s="1"/>
  <c r="AB162" i="1"/>
  <c r="AC71" i="1"/>
  <c r="V71" i="1"/>
  <c r="Z71" i="1" s="1"/>
  <c r="AB71" i="1"/>
  <c r="Q71" i="1"/>
  <c r="O71" i="1" s="1"/>
  <c r="R71" i="1" s="1"/>
  <c r="L71" i="1" s="1"/>
  <c r="M71" i="1" s="1"/>
  <c r="AD108" i="1"/>
  <c r="AD231" i="1"/>
  <c r="AD25" i="1"/>
  <c r="AD54" i="1"/>
  <c r="AD206" i="1"/>
  <c r="V86" i="1"/>
  <c r="Z86" i="1" s="1"/>
  <c r="AC86" i="1"/>
  <c r="AB86" i="1"/>
  <c r="Q86" i="1"/>
  <c r="O86" i="1" s="1"/>
  <c r="R86" i="1" s="1"/>
  <c r="L86" i="1" s="1"/>
  <c r="M86" i="1" s="1"/>
  <c r="AD295" i="1"/>
  <c r="AD157" i="1"/>
  <c r="AC296" i="1"/>
  <c r="V296" i="1"/>
  <c r="Z296" i="1" s="1"/>
  <c r="AB296" i="1"/>
  <c r="Q296" i="1"/>
  <c r="O296" i="1" s="1"/>
  <c r="R296" i="1" s="1"/>
  <c r="L296" i="1" s="1"/>
  <c r="M296" i="1" s="1"/>
  <c r="AD86" i="1" l="1"/>
  <c r="AD96" i="1"/>
  <c r="AD254" i="1"/>
  <c r="AD174" i="1"/>
  <c r="AD238" i="1"/>
  <c r="AD233" i="1"/>
  <c r="AD170" i="1"/>
  <c r="AD275" i="1"/>
  <c r="AD182" i="1"/>
  <c r="AD63" i="1"/>
  <c r="AD73" i="1"/>
  <c r="AD127" i="1"/>
  <c r="AD261" i="1"/>
  <c r="AD284" i="1"/>
  <c r="AD126" i="1"/>
  <c r="AD123" i="1"/>
  <c r="AD98" i="1"/>
  <c r="AD67" i="1"/>
  <c r="AD92" i="1"/>
  <c r="AD119" i="1"/>
  <c r="AD88" i="1"/>
  <c r="AD122" i="1"/>
  <c r="AD17" i="1"/>
  <c r="AD280" i="1"/>
  <c r="AD76" i="1"/>
  <c r="AD59" i="1"/>
  <c r="AD312" i="1"/>
  <c r="AD65" i="1"/>
  <c r="AD250" i="1"/>
  <c r="AD71" i="1"/>
  <c r="AD72" i="1"/>
  <c r="AD154" i="1"/>
  <c r="AD125" i="1"/>
  <c r="AD102" i="1"/>
  <c r="AD114" i="1"/>
  <c r="AD79" i="1"/>
  <c r="AD47" i="1"/>
  <c r="AD302" i="1"/>
  <c r="AD113" i="1"/>
  <c r="AD131" i="1"/>
  <c r="AD230" i="1"/>
  <c r="AD179" i="1"/>
  <c r="AD308" i="1"/>
  <c r="AD90" i="1"/>
  <c r="AD220" i="1"/>
  <c r="AD225" i="1"/>
  <c r="AD160" i="1"/>
  <c r="AD107" i="1"/>
  <c r="AD200" i="1"/>
  <c r="AD134" i="1"/>
  <c r="AD184" i="1"/>
  <c r="AD263" i="1"/>
  <c r="AD292" i="1"/>
  <c r="AD296" i="1"/>
  <c r="AD117" i="1"/>
  <c r="AD133" i="1"/>
  <c r="AD130" i="1"/>
  <c r="AD300" i="1"/>
  <c r="AD137" i="1"/>
  <c r="AD272" i="1"/>
  <c r="AD298" i="1"/>
  <c r="AD84" i="1"/>
  <c r="AD142" i="1"/>
</calcChain>
</file>

<file path=xl/sharedStrings.xml><?xml version="1.0" encoding="utf-8"?>
<sst xmlns="http://schemas.openxmlformats.org/spreadsheetml/2006/main" count="4012" uniqueCount="959">
  <si>
    <t>File opened</t>
  </si>
  <si>
    <t>2022-11-30 11:43:39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</si>
  <si>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</si>
  <si>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</si>
  <si>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</si>
  <si>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</si>
  <si>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</si>
  <si>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</si>
  <si>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</si>
  <si>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</si>
  <si>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</si>
  <si>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</si>
  <si>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</si>
  <si>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</si>
  <si>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</si>
  <si>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Nov 30 09:12</t>
  </si>
  <si>
    <t>H2O rangematch</t>
  </si>
  <si>
    <t>Wed Nov 30 09:40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</si>
  <si>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</si>
  <si>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</si>
  <si>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</si>
  <si>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</si>
  <si>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</si>
  <si>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</si>
  <si>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</si>
  <si>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</si>
  <si>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</si>
  <si>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11:43:39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</si>
  <si>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</si>
  <si>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</si>
  <si>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</si>
  <si>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</si>
  <si>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</si>
  <si>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</si>
  <si>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</si>
  <si>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</si>
  <si>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</si>
  <si>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</si>
  <si>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</si>
  <si>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</si>
  <si>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</si>
  <si>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</si>
  <si>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</si>
  <si>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</si>
  <si>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</si>
  <si>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</si>
  <si>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</si>
  <si>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</si>
  <si>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</si>
  <si>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</si>
  <si>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</si>
  <si>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</si>
  <si>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</si>
  <si>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</si>
  <si>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</si>
  <si>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</si>
  <si>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</si>
  <si>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</si>
  <si>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</si>
  <si>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</si>
  <si>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</si>
  <si>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</si>
  <si>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</si>
  <si>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</si>
  <si>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</si>
  <si>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</si>
  <si>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</si>
  <si>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</si>
  <si>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</si>
  <si>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</si>
  <si>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</si>
  <si>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</si>
  <si>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</si>
  <si>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</si>
  <si>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</si>
  <si>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</si>
  <si>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</si>
  <si>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</si>
  <si>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</si>
  <si>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</si>
  <si>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3.57904 80.2706 383.653 631.368 887.733 1110.93 1296.81 1439.9</t>
  </si>
  <si>
    <t>Fs_true</t>
  </si>
  <si>
    <t>0.375203 99.477 400.583 601.355 800.789 1004.08 1200.69 1401.48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</si>
  <si>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</si>
  <si>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</si>
  <si>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</si>
  <si>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</si>
  <si>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</si>
  <si>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</si>
  <si>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</si>
  <si>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</si>
  <si>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</si>
  <si>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</si>
  <si>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</si>
  <si>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</si>
  <si>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</si>
  <si>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</si>
  <si>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</si>
  <si>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</si>
  <si>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</si>
  <si>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</si>
  <si>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</si>
  <si>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</si>
  <si>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</si>
  <si>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</si>
  <si>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</si>
  <si>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</si>
  <si>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</si>
  <si>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</si>
  <si>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</si>
  <si>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</si>
  <si>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</si>
  <si>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</si>
  <si>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</si>
  <si>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</si>
  <si>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</si>
  <si>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</si>
  <si>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</si>
  <si>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</si>
  <si>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</si>
  <si>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</si>
  <si>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</si>
  <si>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</si>
  <si>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</si>
  <si>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</si>
  <si>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</si>
  <si>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</si>
  <si>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</si>
  <si>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</si>
  <si>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</si>
  <si>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</si>
  <si>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</si>
  <si>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</si>
  <si>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</si>
  <si>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</si>
  <si>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</si>
  <si>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</si>
  <si>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</si>
  <si>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</si>
  <si>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</si>
  <si>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</si>
  <si>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</si>
  <si>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</si>
  <si>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</si>
  <si>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</si>
  <si>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</si>
  <si>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</si>
  <si>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</si>
  <si>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</si>
  <si>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</si>
  <si>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</si>
  <si>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</si>
  <si>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</si>
  <si>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</si>
  <si>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</si>
  <si>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</si>
  <si>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</si>
  <si>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</si>
  <si>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</si>
  <si>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</si>
  <si>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</si>
  <si>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</si>
  <si>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</si>
  <si>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</si>
  <si>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</si>
  <si>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</si>
  <si>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</si>
  <si>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</si>
  <si>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</si>
  <si>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</si>
  <si>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</si>
  <si>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</si>
  <si>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</si>
  <si>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</si>
  <si>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</si>
  <si>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</si>
  <si>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</si>
  <si>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</si>
  <si>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</si>
  <si>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</si>
  <si>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</si>
  <si>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</si>
  <si>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</si>
  <si>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</si>
  <si>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</si>
  <si>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</si>
  <si>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</si>
  <si>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</si>
  <si>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</si>
  <si>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</si>
  <si>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</si>
  <si>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</si>
  <si>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</si>
  <si>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</si>
  <si>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</si>
  <si>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</si>
  <si>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</si>
  <si>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</si>
  <si>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</si>
  <si>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</si>
  <si>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</si>
  <si>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</si>
  <si>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</si>
  <si>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</si>
  <si>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</si>
  <si>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</si>
  <si>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</si>
  <si>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</si>
  <si>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</si>
  <si>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</si>
  <si>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</si>
  <si>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</si>
  <si>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</si>
  <si>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</si>
  <si>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</si>
  <si>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</si>
  <si>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</si>
  <si>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</si>
  <si>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</si>
  <si>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</si>
  <si>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</si>
  <si>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</si>
  <si>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</si>
  <si>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</si>
  <si>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</si>
  <si>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</si>
  <si>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</si>
  <si>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</si>
  <si>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</si>
  <si>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</si>
  <si>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</si>
  <si>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</si>
  <si>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</si>
  <si>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</si>
  <si>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</si>
  <si>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</si>
  <si>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</si>
  <si>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</si>
  <si>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</si>
  <si>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</si>
  <si>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</si>
  <si>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</si>
  <si>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</si>
  <si>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</si>
  <si>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</si>
  <si>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</si>
  <si>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</si>
  <si>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</si>
  <si>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</si>
  <si>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</si>
  <si>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</si>
  <si>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</si>
  <si>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</si>
  <si>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</si>
  <si>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</si>
  <si>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</si>
  <si>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</si>
  <si>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</si>
  <si>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</si>
  <si>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</si>
  <si>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</si>
  <si>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</si>
  <si>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</si>
  <si>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</si>
  <si>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</si>
  <si>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</si>
  <si>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</si>
  <si>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</si>
  <si>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</si>
  <si>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</si>
  <si>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</si>
  <si>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</si>
  <si>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</si>
  <si>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</si>
  <si>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</si>
  <si>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</si>
  <si>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</si>
  <si>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</si>
  <si>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</si>
  <si>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</si>
  <si>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</si>
  <si>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</si>
  <si>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</si>
  <si>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</si>
  <si>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</si>
  <si>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</si>
  <si>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</si>
  <si>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</si>
  <si>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</si>
  <si>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</si>
  <si>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</si>
  <si>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</si>
  <si>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</si>
  <si>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</si>
  <si>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</si>
  <si>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</si>
  <si>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</si>
  <si>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</si>
  <si>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</si>
  <si>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</si>
  <si>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</si>
  <si>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</si>
  <si>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</si>
  <si>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</si>
  <si>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</si>
  <si>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</si>
  <si>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</si>
  <si>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</si>
  <si>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</si>
  <si>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</si>
  <si>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</si>
  <si>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</si>
  <si>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</si>
  <si>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</si>
  <si>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</si>
  <si>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</si>
  <si>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</si>
  <si>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</si>
  <si>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</si>
  <si>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</si>
  <si>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</si>
  <si>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</si>
  <si>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</si>
  <si>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</si>
  <si>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</si>
  <si>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</si>
  <si>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</si>
  <si>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</si>
  <si>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</si>
  <si>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</si>
  <si>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</si>
  <si>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</si>
  <si>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</si>
  <si>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</si>
  <si>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</si>
  <si>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</si>
  <si>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</si>
  <si>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</si>
  <si>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</si>
  <si>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</si>
  <si>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</si>
  <si>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</si>
  <si>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</si>
  <si>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</si>
  <si>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</si>
  <si>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</si>
  <si>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</si>
  <si>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</si>
  <si>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</si>
  <si>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</si>
  <si>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</si>
  <si>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</si>
  <si>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</si>
  <si>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20221130 11:48:01</t>
  </si>
  <si>
    <t>11:48:01</t>
  </si>
  <si>
    <t>0: Broadleaf</t>
  </si>
  <si>
    <t>08:58:42</t>
  </si>
  <si>
    <t>0/2</t>
  </si>
  <si>
    <t>00000000</t>
  </si>
  <si>
    <t>iiiiiiii</t>
  </si>
  <si>
    <t>off</t>
  </si>
  <si>
    <t>20221130 11:48:05</t>
  </si>
  <si>
    <t>11:48:05</t>
  </si>
  <si>
    <t>20221130 11:48:09</t>
  </si>
  <si>
    <t>11:48:09</t>
  </si>
  <si>
    <t>20221130 11:48:13</t>
  </si>
  <si>
    <t>11:48:13</t>
  </si>
  <si>
    <t>20221130 11:48:17</t>
  </si>
  <si>
    <t>11:48:17</t>
  </si>
  <si>
    <t>20221130 11:48:21</t>
  </si>
  <si>
    <t>11:48:21</t>
  </si>
  <si>
    <t>20221130 11:48:25</t>
  </si>
  <si>
    <t>11:48:25</t>
  </si>
  <si>
    <t>20221130 11:48:29</t>
  </si>
  <si>
    <t>11:48:29</t>
  </si>
  <si>
    <t>20221130 11:48:33</t>
  </si>
  <si>
    <t>11:48:33</t>
  </si>
  <si>
    <t>20221130 11:48:37</t>
  </si>
  <si>
    <t>11:48:37</t>
  </si>
  <si>
    <t>20221130 11:48:41</t>
  </si>
  <si>
    <t>11:48:41</t>
  </si>
  <si>
    <t>20221130 11:48:45</t>
  </si>
  <si>
    <t>11:48:45</t>
  </si>
  <si>
    <t>20221130 11:48:49</t>
  </si>
  <si>
    <t>11:48:49</t>
  </si>
  <si>
    <t>20221130 11:48:53</t>
  </si>
  <si>
    <t>11:48:53</t>
  </si>
  <si>
    <t>20221130 11:48:57</t>
  </si>
  <si>
    <t>11:48:57</t>
  </si>
  <si>
    <t>20221130 11:49:01</t>
  </si>
  <si>
    <t>11:49:01</t>
  </si>
  <si>
    <t>1/2</t>
  </si>
  <si>
    <t>20221130 11:49:05</t>
  </si>
  <si>
    <t>11:49:05</t>
  </si>
  <si>
    <t>20221130 11:49:09</t>
  </si>
  <si>
    <t>11:49:09</t>
  </si>
  <si>
    <t>20221130 11:49:13</t>
  </si>
  <si>
    <t>11:49:13</t>
  </si>
  <si>
    <t>20221130 11:49:17</t>
  </si>
  <si>
    <t>11:49:17</t>
  </si>
  <si>
    <t>20221130 11:49:21</t>
  </si>
  <si>
    <t>11:49:21</t>
  </si>
  <si>
    <t>20221130 11:49:25</t>
  </si>
  <si>
    <t>11:49:25</t>
  </si>
  <si>
    <t>20221130 11:49:29</t>
  </si>
  <si>
    <t>11:49:29</t>
  </si>
  <si>
    <t>20221130 11:49:33</t>
  </si>
  <si>
    <t>11:49:33</t>
  </si>
  <si>
    <t>20221130 11:49:37</t>
  </si>
  <si>
    <t>11:49:37</t>
  </si>
  <si>
    <t>20221130 11:49:41</t>
  </si>
  <si>
    <t>11:49:41</t>
  </si>
  <si>
    <t>20221130 11:49:45</t>
  </si>
  <si>
    <t>11:49:45</t>
  </si>
  <si>
    <t>20221130 11:49:49</t>
  </si>
  <si>
    <t>11:49:49</t>
  </si>
  <si>
    <t>20221130 11:49:53</t>
  </si>
  <si>
    <t>11:49:53</t>
  </si>
  <si>
    <t>20221130 11:49:57</t>
  </si>
  <si>
    <t>11:49:57</t>
  </si>
  <si>
    <t>20221130 11:50:01</t>
  </si>
  <si>
    <t>11:50:01</t>
  </si>
  <si>
    <t>20221130 11:50:05</t>
  </si>
  <si>
    <t>11:50:05</t>
  </si>
  <si>
    <t>20221130 11:50:09</t>
  </si>
  <si>
    <t>11:50:09</t>
  </si>
  <si>
    <t>20221130 11:50:13</t>
  </si>
  <si>
    <t>11:50:13</t>
  </si>
  <si>
    <t>20221130 11:50:17</t>
  </si>
  <si>
    <t>11:50:17</t>
  </si>
  <si>
    <t>20221130 11:50:21</t>
  </si>
  <si>
    <t>11:50:21</t>
  </si>
  <si>
    <t>20221130 11:50:25</t>
  </si>
  <si>
    <t>11:50:25</t>
  </si>
  <si>
    <t>20221130 11:50:29</t>
  </si>
  <si>
    <t>11:50:29</t>
  </si>
  <si>
    <t>20221130 11:50:33</t>
  </si>
  <si>
    <t>11:50:33</t>
  </si>
  <si>
    <t>20221130 11:50:37</t>
  </si>
  <si>
    <t>11:50:37</t>
  </si>
  <si>
    <t>20221130 11:50:41</t>
  </si>
  <si>
    <t>11:50:41</t>
  </si>
  <si>
    <t>20221130 11:50:45</t>
  </si>
  <si>
    <t>11:50:45</t>
  </si>
  <si>
    <t>20221130 11:50:49</t>
  </si>
  <si>
    <t>11:50:49</t>
  </si>
  <si>
    <t>20221130 11:50:53</t>
  </si>
  <si>
    <t>11:50:53</t>
  </si>
  <si>
    <t>20221130 11:50:57</t>
  </si>
  <si>
    <t>11:50:57</t>
  </si>
  <si>
    <t>20221130 11:51:01</t>
  </si>
  <si>
    <t>11:51:01</t>
  </si>
  <si>
    <t>20221130 11:51:05</t>
  </si>
  <si>
    <t>11:51:05</t>
  </si>
  <si>
    <t>20221130 11:51:09</t>
  </si>
  <si>
    <t>11:51:09</t>
  </si>
  <si>
    <t>20221130 11:51:13</t>
  </si>
  <si>
    <t>11:51:13</t>
  </si>
  <si>
    <t>20221130 11:51:17</t>
  </si>
  <si>
    <t>11:51:17</t>
  </si>
  <si>
    <t>20221130 11:51:21</t>
  </si>
  <si>
    <t>11:51:21</t>
  </si>
  <si>
    <t>20221130 11:51:25</t>
  </si>
  <si>
    <t>11:51:25</t>
  </si>
  <si>
    <t>20221130 11:51:29</t>
  </si>
  <si>
    <t>11:51:29</t>
  </si>
  <si>
    <t>20221130 11:51:33</t>
  </si>
  <si>
    <t>11:51:33</t>
  </si>
  <si>
    <t>20221130 11:51:37</t>
  </si>
  <si>
    <t>11:51:37</t>
  </si>
  <si>
    <t>20221130 11:51:41</t>
  </si>
  <si>
    <t>11:51:41</t>
  </si>
  <si>
    <t>20221130 11:51:45</t>
  </si>
  <si>
    <t>11:51:45</t>
  </si>
  <si>
    <t>20221130 11:51:49</t>
  </si>
  <si>
    <t>11:51:49</t>
  </si>
  <si>
    <t>20221130 11:51:53</t>
  </si>
  <si>
    <t>11:51:53</t>
  </si>
  <si>
    <t>20221130 11:51:57</t>
  </si>
  <si>
    <t>11:51:57</t>
  </si>
  <si>
    <t>20221130 11:52:01</t>
  </si>
  <si>
    <t>11:52:01</t>
  </si>
  <si>
    <t>20221130 11:52:05</t>
  </si>
  <si>
    <t>11:52:05</t>
  </si>
  <si>
    <t>20221130 11:52:09</t>
  </si>
  <si>
    <t>11:52:09</t>
  </si>
  <si>
    <t>20221130 11:52:13</t>
  </si>
  <si>
    <t>11:52:13</t>
  </si>
  <si>
    <t>20221130 11:52:17</t>
  </si>
  <si>
    <t>11:52:17</t>
  </si>
  <si>
    <t>20221130 11:52:21</t>
  </si>
  <si>
    <t>11:52:21</t>
  </si>
  <si>
    <t>20221130 11:52:25</t>
  </si>
  <si>
    <t>11:52:25</t>
  </si>
  <si>
    <t>20221130 11:52:29</t>
  </si>
  <si>
    <t>11:52:29</t>
  </si>
  <si>
    <t>20221130 11:52:33</t>
  </si>
  <si>
    <t>11:52:33</t>
  </si>
  <si>
    <t>20221130 11:52:37</t>
  </si>
  <si>
    <t>11:52:37</t>
  </si>
  <si>
    <t>20221130 11:52:41</t>
  </si>
  <si>
    <t>11:52:41</t>
  </si>
  <si>
    <t>20221130 11:52:45</t>
  </si>
  <si>
    <t>11:52:45</t>
  </si>
  <si>
    <t>20221130 11:52:49</t>
  </si>
  <si>
    <t>11:52:49</t>
  </si>
  <si>
    <t>20221130 11:52:53</t>
  </si>
  <si>
    <t>11:52:53</t>
  </si>
  <si>
    <t>20221130 11:52:57</t>
  </si>
  <si>
    <t>11:52:57</t>
  </si>
  <si>
    <t>20221130 11:53:01</t>
  </si>
  <si>
    <t>11:53:01</t>
  </si>
  <si>
    <t>20221130 11:53:05</t>
  </si>
  <si>
    <t>11:53:05</t>
  </si>
  <si>
    <t>20221130 11:53:09</t>
  </si>
  <si>
    <t>11:53:09</t>
  </si>
  <si>
    <t>20221130 11:53:13</t>
  </si>
  <si>
    <t>11:53:13</t>
  </si>
  <si>
    <t>20221130 11:53:17</t>
  </si>
  <si>
    <t>11:53:17</t>
  </si>
  <si>
    <t>20221130 11:53:21</t>
  </si>
  <si>
    <t>11:53:21</t>
  </si>
  <si>
    <t>20221130 11:53:25</t>
  </si>
  <si>
    <t>11:53:25</t>
  </si>
  <si>
    <t>20221130 11:53:29</t>
  </si>
  <si>
    <t>11:53:29</t>
  </si>
  <si>
    <t>20221130 11:53:33</t>
  </si>
  <si>
    <t>11:53:33</t>
  </si>
  <si>
    <t>20221130 11:53:37</t>
  </si>
  <si>
    <t>11:53:37</t>
  </si>
  <si>
    <t>20221130 11:53:41</t>
  </si>
  <si>
    <t>11:53:41</t>
  </si>
  <si>
    <t>20221130 11:53:44</t>
  </si>
  <si>
    <t>11:53:44</t>
  </si>
  <si>
    <t>20221130 11:53:49</t>
  </si>
  <si>
    <t>11:53:49</t>
  </si>
  <si>
    <t>20221130 11:53:53</t>
  </si>
  <si>
    <t>11:53:53</t>
  </si>
  <si>
    <t>20221130 11:53:57</t>
  </si>
  <si>
    <t>11:53:57</t>
  </si>
  <si>
    <t>20221130 11:54:01</t>
  </si>
  <si>
    <t>11:54:01</t>
  </si>
  <si>
    <t>20221130 11:54:04</t>
  </si>
  <si>
    <t>11:54:04</t>
  </si>
  <si>
    <t>20221130 11:54:08</t>
  </si>
  <si>
    <t>11:54:08</t>
  </si>
  <si>
    <t>20221130 11:54:12</t>
  </si>
  <si>
    <t>11:54:12</t>
  </si>
  <si>
    <t>20221130 11:54:16</t>
  </si>
  <si>
    <t>11:54:16</t>
  </si>
  <si>
    <t>20221130 11:54:21</t>
  </si>
  <si>
    <t>11:54:21</t>
  </si>
  <si>
    <t>20221130 11:54:25</t>
  </si>
  <si>
    <t>11:54:25</t>
  </si>
  <si>
    <t>20221130 11:54:29</t>
  </si>
  <si>
    <t>11:54:29</t>
  </si>
  <si>
    <t>20221130 11:54:33</t>
  </si>
  <si>
    <t>11:54:33</t>
  </si>
  <si>
    <t>20221130 11:54:37</t>
  </si>
  <si>
    <t>11:54:37</t>
  </si>
  <si>
    <t>20221130 11:54:41</t>
  </si>
  <si>
    <t>11:54:41</t>
  </si>
  <si>
    <t>20221130 11:54:45</t>
  </si>
  <si>
    <t>11:54:45</t>
  </si>
  <si>
    <t>20221130 11:54:49</t>
  </si>
  <si>
    <t>11:54:49</t>
  </si>
  <si>
    <t>20221130 11:54:53</t>
  </si>
  <si>
    <t>11:54:53</t>
  </si>
  <si>
    <t>20221130 11:54:57</t>
  </si>
  <si>
    <t>11:54:57</t>
  </si>
  <si>
    <t>20221130 11:55:01</t>
  </si>
  <si>
    <t>11:55:01</t>
  </si>
  <si>
    <t>20221130 11:55:05</t>
  </si>
  <si>
    <t>11:55:05</t>
  </si>
  <si>
    <t>20221130 11:55:09</t>
  </si>
  <si>
    <t>11:55:09</t>
  </si>
  <si>
    <t>20221130 11:55:13</t>
  </si>
  <si>
    <t>11:55:13</t>
  </si>
  <si>
    <t>20221130 11:55:17</t>
  </si>
  <si>
    <t>11:55:17</t>
  </si>
  <si>
    <t>20221130 11:55:21</t>
  </si>
  <si>
    <t>11:55:21</t>
  </si>
  <si>
    <t>20221130 11:55:25</t>
  </si>
  <si>
    <t>11:55:25</t>
  </si>
  <si>
    <t>20221130 11:55:29</t>
  </si>
  <si>
    <t>11:55:29</t>
  </si>
  <si>
    <t>20221130 11:55:33</t>
  </si>
  <si>
    <t>11:55:33</t>
  </si>
  <si>
    <t>20221130 11:55:37</t>
  </si>
  <si>
    <t>11:55:37</t>
  </si>
  <si>
    <t>20221130 11:55:41</t>
  </si>
  <si>
    <t>11:55:41</t>
  </si>
  <si>
    <t>20221130 11:55:45</t>
  </si>
  <si>
    <t>11:55:45</t>
  </si>
  <si>
    <t>20221130 11:55:49</t>
  </si>
  <si>
    <t>11:55:49</t>
  </si>
  <si>
    <t>20221130 11:55:53</t>
  </si>
  <si>
    <t>11:55:53</t>
  </si>
  <si>
    <t>20221130 11:55:56</t>
  </si>
  <si>
    <t>11:55:56</t>
  </si>
  <si>
    <t>20221130 11:56:01</t>
  </si>
  <si>
    <t>11:56:01</t>
  </si>
  <si>
    <t>20221130 11:56:04</t>
  </si>
  <si>
    <t>11:56:04</t>
  </si>
  <si>
    <t>20221130 11:56:08</t>
  </si>
  <si>
    <t>11:56:08</t>
  </si>
  <si>
    <t>20221130 11:56:12</t>
  </si>
  <si>
    <t>11:56:12</t>
  </si>
  <si>
    <t>20221130 11:56:16</t>
  </si>
  <si>
    <t>11:56:16</t>
  </si>
  <si>
    <t>20221130 11:56:20</t>
  </si>
  <si>
    <t>11:56:20</t>
  </si>
  <si>
    <t>20221130 11:56:24</t>
  </si>
  <si>
    <t>11:56:24</t>
  </si>
  <si>
    <t>20221130 11:56:28</t>
  </si>
  <si>
    <t>11:56:28</t>
  </si>
  <si>
    <t>20221130 11:56:32</t>
  </si>
  <si>
    <t>11:56:32</t>
  </si>
  <si>
    <t>20221130 11:56:36</t>
  </si>
  <si>
    <t>11:56:36</t>
  </si>
  <si>
    <t>20221130 11:56:40</t>
  </si>
  <si>
    <t>11:56:40</t>
  </si>
  <si>
    <t>20221130 11:56:44</t>
  </si>
  <si>
    <t>11:56:44</t>
  </si>
  <si>
    <t>20221130 11:56:48</t>
  </si>
  <si>
    <t>11:56:48</t>
  </si>
  <si>
    <t>20221130 11:56:52</t>
  </si>
  <si>
    <t>11:56:52</t>
  </si>
  <si>
    <t>20221130 11:56:56</t>
  </si>
  <si>
    <t>11:56:56</t>
  </si>
  <si>
    <t>20221130 11:57:00</t>
  </si>
  <si>
    <t>11:57:00</t>
  </si>
  <si>
    <t>20221130 11:57:04</t>
  </si>
  <si>
    <t>11:57:04</t>
  </si>
  <si>
    <t>20221130 11:57:08</t>
  </si>
  <si>
    <t>11:57:08</t>
  </si>
  <si>
    <t>20221130 11:57:12</t>
  </si>
  <si>
    <t>11:57:12</t>
  </si>
  <si>
    <t>20221130 11:57:16</t>
  </si>
  <si>
    <t>11:57:16</t>
  </si>
  <si>
    <t>20221130 11:57:20</t>
  </si>
  <si>
    <t>11:57:20</t>
  </si>
  <si>
    <t>20221130 11:57:24</t>
  </si>
  <si>
    <t>11:57:24</t>
  </si>
  <si>
    <t>20221130 11:57:28</t>
  </si>
  <si>
    <t>11:57:28</t>
  </si>
  <si>
    <t>20221130 11:57:32</t>
  </si>
  <si>
    <t>11:57:32</t>
  </si>
  <si>
    <t>20221130 11:57:36</t>
  </si>
  <si>
    <t>11:57:36</t>
  </si>
  <si>
    <t>20221130 11:57:40</t>
  </si>
  <si>
    <t>11:57:40</t>
  </si>
  <si>
    <t>20221130 11:57:44</t>
  </si>
  <si>
    <t>11:57:44</t>
  </si>
  <si>
    <t>20221130 11:57:48</t>
  </si>
  <si>
    <t>11:57:48</t>
  </si>
  <si>
    <t>20221130 11:57:52</t>
  </si>
  <si>
    <t>11:57:52</t>
  </si>
  <si>
    <t>2/2</t>
  </si>
  <si>
    <t>20221130 11:57:56</t>
  </si>
  <si>
    <t>11:57:56</t>
  </si>
  <si>
    <t>20221130 11:58:00</t>
  </si>
  <si>
    <t>11:58:00</t>
  </si>
  <si>
    <t>20221130 11:58:04</t>
  </si>
  <si>
    <t>11:58:04</t>
  </si>
  <si>
    <t>20221130 11:58:08</t>
  </si>
  <si>
    <t>11:58:08</t>
  </si>
  <si>
    <t>20221130 11:58:12</t>
  </si>
  <si>
    <t>11:58:12</t>
  </si>
  <si>
    <t>20221130 11:58:16</t>
  </si>
  <si>
    <t>11:58:16</t>
  </si>
  <si>
    <t>20221130 11:58:20</t>
  </si>
  <si>
    <t>11:58:20</t>
  </si>
  <si>
    <t>20221130 11:58:24</t>
  </si>
  <si>
    <t>11:58:24</t>
  </si>
  <si>
    <t>20221130 11:58:28</t>
  </si>
  <si>
    <t>11:58:28</t>
  </si>
  <si>
    <t>20221130 11:58:32</t>
  </si>
  <si>
    <t>11:58:32</t>
  </si>
  <si>
    <t>20221130 11:58:36</t>
  </si>
  <si>
    <t>11:58:36</t>
  </si>
  <si>
    <t>20221130 11:58:40</t>
  </si>
  <si>
    <t>11:58:40</t>
  </si>
  <si>
    <t>20221130 11:58:44</t>
  </si>
  <si>
    <t>11:58:44</t>
  </si>
  <si>
    <t>20221130 11:58:48</t>
  </si>
  <si>
    <t>11:58:48</t>
  </si>
  <si>
    <t>20221130 11:58:52</t>
  </si>
  <si>
    <t>11:58:52</t>
  </si>
  <si>
    <t>20221130 11:58:56</t>
  </si>
  <si>
    <t>11:58:56</t>
  </si>
  <si>
    <t>20221130 11:59:00</t>
  </si>
  <si>
    <t>11:59:00</t>
  </si>
  <si>
    <t>20221130 11:59:04</t>
  </si>
  <si>
    <t>11:59:04</t>
  </si>
  <si>
    <t>20221130 11:59:08</t>
  </si>
  <si>
    <t>11:59:08</t>
  </si>
  <si>
    <t>20221130 11:59:12</t>
  </si>
  <si>
    <t>11:59:12</t>
  </si>
  <si>
    <t>20221130 11:59:16</t>
  </si>
  <si>
    <t>11:59:16</t>
  </si>
  <si>
    <t>20221130 11:59:20</t>
  </si>
  <si>
    <t>11:59:20</t>
  </si>
  <si>
    <t>20221130 11:59:24</t>
  </si>
  <si>
    <t>11:59:24</t>
  </si>
  <si>
    <t>20221130 11:59:28</t>
  </si>
  <si>
    <t>11:59:28</t>
  </si>
  <si>
    <t>20221130 11:59:32</t>
  </si>
  <si>
    <t>11:59:32</t>
  </si>
  <si>
    <t>20221130 11:59:36</t>
  </si>
  <si>
    <t>11:59:36</t>
  </si>
  <si>
    <t>20221130 11:59:40</t>
  </si>
  <si>
    <t>11:59:40</t>
  </si>
  <si>
    <t>20221130 11:59:44</t>
  </si>
  <si>
    <t>11:59:44</t>
  </si>
  <si>
    <t>20221130 11:59:48</t>
  </si>
  <si>
    <t>11:59:48</t>
  </si>
  <si>
    <t>20221130 11:59:52</t>
  </si>
  <si>
    <t>11:59:52</t>
  </si>
  <si>
    <t>20221130 11:59:56</t>
  </si>
  <si>
    <t>11:59:56</t>
  </si>
  <si>
    <t>20221130 12:00:00</t>
  </si>
  <si>
    <t>12:00:00</t>
  </si>
  <si>
    <t>20221130 12:00:04</t>
  </si>
  <si>
    <t>12:00:04</t>
  </si>
  <si>
    <t>20221130 12:00:08</t>
  </si>
  <si>
    <t>12:00:08</t>
  </si>
  <si>
    <t>20221130 12:00:12</t>
  </si>
  <si>
    <t>12:00:12</t>
  </si>
  <si>
    <t>20221130 12:00:16</t>
  </si>
  <si>
    <t>12:00:16</t>
  </si>
  <si>
    <t>20221130 12:00:20</t>
  </si>
  <si>
    <t>12:00:20</t>
  </si>
  <si>
    <t>20221130 12:00:24</t>
  </si>
  <si>
    <t>12:00:24</t>
  </si>
  <si>
    <t>20221130 12:00:28</t>
  </si>
  <si>
    <t>12:00:28</t>
  </si>
  <si>
    <t>20221130 12:00:32</t>
  </si>
  <si>
    <t>12:00:32</t>
  </si>
  <si>
    <t>20221130 12:00:36</t>
  </si>
  <si>
    <t>12:00:36</t>
  </si>
  <si>
    <t>20221130 12:00:40</t>
  </si>
  <si>
    <t>12:00:40</t>
  </si>
  <si>
    <t>20221130 12:00:44</t>
  </si>
  <si>
    <t>12:00:44</t>
  </si>
  <si>
    <t>20221130 12:00:48</t>
  </si>
  <si>
    <t>12:00:48</t>
  </si>
  <si>
    <t>20221130 12:00:52</t>
  </si>
  <si>
    <t>12:00:52</t>
  </si>
  <si>
    <t>20221130 12:00:56</t>
  </si>
  <si>
    <t>12:00:56</t>
  </si>
  <si>
    <t>20221130 12:01:00</t>
  </si>
  <si>
    <t>12:01:00</t>
  </si>
  <si>
    <t>20221130 12:01:04</t>
  </si>
  <si>
    <t>12:01:04</t>
  </si>
  <si>
    <t>20221130 12:01:08</t>
  </si>
  <si>
    <t>12:01:08</t>
  </si>
  <si>
    <t>20221130 12:01:12</t>
  </si>
  <si>
    <t>12:01:12</t>
  </si>
  <si>
    <t>20221130 12:01:16</t>
  </si>
  <si>
    <t>12:01:16</t>
  </si>
  <si>
    <t>20221130 12:01:20</t>
  </si>
  <si>
    <t>12:01:20</t>
  </si>
  <si>
    <t>20221130 12:01:24</t>
  </si>
  <si>
    <t>12:01:24</t>
  </si>
  <si>
    <t>20221130 12:01:28</t>
  </si>
  <si>
    <t>12:01:28</t>
  </si>
  <si>
    <t>20221130 12:01:32</t>
  </si>
  <si>
    <t>12:01:32</t>
  </si>
  <si>
    <t>20221130 12:01:36</t>
  </si>
  <si>
    <t>12:01:36</t>
  </si>
  <si>
    <t>20221130 12:01:40</t>
  </si>
  <si>
    <t>12:01:40</t>
  </si>
  <si>
    <t>20221130 12:01:44</t>
  </si>
  <si>
    <t>12:01:44</t>
  </si>
  <si>
    <t>20221130 12:01:48</t>
  </si>
  <si>
    <t>12:01:48</t>
  </si>
  <si>
    <t>20221130 12:01:52</t>
  </si>
  <si>
    <t>12:01:52</t>
  </si>
  <si>
    <t>20221130 12:01:56</t>
  </si>
  <si>
    <t>12:01:56</t>
  </si>
  <si>
    <t>20221130 12:02:00</t>
  </si>
  <si>
    <t>12:02:00</t>
  </si>
  <si>
    <t>20221130 12:02:04</t>
  </si>
  <si>
    <t>12:02:04</t>
  </si>
  <si>
    <t>20221130 12:02:08</t>
  </si>
  <si>
    <t>12:02:08</t>
  </si>
  <si>
    <t>20221130 12:02:12</t>
  </si>
  <si>
    <t>12:02:12</t>
  </si>
  <si>
    <t>20221130 12:02:16</t>
  </si>
  <si>
    <t>12:02:16</t>
  </si>
  <si>
    <t>20221130 12:02:20</t>
  </si>
  <si>
    <t>12:02:20</t>
  </si>
  <si>
    <t>20221130 12:02:24</t>
  </si>
  <si>
    <t>12:02:24</t>
  </si>
  <si>
    <t>20221130 12:02:28</t>
  </si>
  <si>
    <t>12:02:28</t>
  </si>
  <si>
    <t>20221130 12:02:32</t>
  </si>
  <si>
    <t>12:02:32</t>
  </si>
  <si>
    <t>20221130 12:02:36</t>
  </si>
  <si>
    <t>12:02:36</t>
  </si>
  <si>
    <t>20221130 12:02:40</t>
  </si>
  <si>
    <t>12:02:40</t>
  </si>
  <si>
    <t>20221130 12:02:44</t>
  </si>
  <si>
    <t>12:02:44</t>
  </si>
  <si>
    <t>20221130 12:02:48</t>
  </si>
  <si>
    <t>12:02:48</t>
  </si>
  <si>
    <t>20221130 12:02:52</t>
  </si>
  <si>
    <t>12:02:52</t>
  </si>
  <si>
    <t>20221130 12:02:56</t>
  </si>
  <si>
    <t>12:02:56</t>
  </si>
  <si>
    <t>20221130 12:03:00</t>
  </si>
  <si>
    <t>12:03:00</t>
  </si>
  <si>
    <t>20221130 12:03:04</t>
  </si>
  <si>
    <t>12:03:04</t>
  </si>
  <si>
    <t>20221130 12:03:08</t>
  </si>
  <si>
    <t>12:03:08</t>
  </si>
  <si>
    <t>20221130 12:03:12</t>
  </si>
  <si>
    <t>12:03:12</t>
  </si>
  <si>
    <t>20221130 12:03:16</t>
  </si>
  <si>
    <t>12:03:16</t>
  </si>
  <si>
    <t>20221130 12:03:20</t>
  </si>
  <si>
    <t>12:03:20</t>
  </si>
  <si>
    <t>20221130 12:03:24</t>
  </si>
  <si>
    <t>12:03:24</t>
  </si>
  <si>
    <t>20221130 12:03:28</t>
  </si>
  <si>
    <t>12:03:28</t>
  </si>
  <si>
    <t>20221130 12:03:32</t>
  </si>
  <si>
    <t>12:03:32</t>
  </si>
  <si>
    <t>20221130 12:03:36</t>
  </si>
  <si>
    <t>12:03:36</t>
  </si>
  <si>
    <t>20221130 12:03:40</t>
  </si>
  <si>
    <t>12:03:40</t>
  </si>
  <si>
    <t>20221130 12:03:44</t>
  </si>
  <si>
    <t>12:03:44</t>
  </si>
  <si>
    <t>20221130 12:03:48</t>
  </si>
  <si>
    <t>12:03:48</t>
  </si>
  <si>
    <t>20221130 12:03:52</t>
  </si>
  <si>
    <t>12:03:52</t>
  </si>
  <si>
    <t>20221130 12:03:56</t>
  </si>
  <si>
    <t>12:03:56</t>
  </si>
  <si>
    <t>20221130 12:04:00</t>
  </si>
  <si>
    <t>12:04:00</t>
  </si>
  <si>
    <t>20221130 12:04:04</t>
  </si>
  <si>
    <t>12:04:04</t>
  </si>
  <si>
    <t>20221130 12:04:08</t>
  </si>
  <si>
    <t>12:04:08</t>
  </si>
  <si>
    <t>20221130 12:04:12</t>
  </si>
  <si>
    <t>12:04:12</t>
  </si>
  <si>
    <t>20221130 12:04:16</t>
  </si>
  <si>
    <t>12:04:16</t>
  </si>
  <si>
    <t>20221130 12:04:20</t>
  </si>
  <si>
    <t>12:04:20</t>
  </si>
  <si>
    <t>20221130 12:04:24</t>
  </si>
  <si>
    <t>12:04:24</t>
  </si>
  <si>
    <t>20221130 12:04:28</t>
  </si>
  <si>
    <t>12:04:28</t>
  </si>
  <si>
    <t>20221130 12:04:32</t>
  </si>
  <si>
    <t>12:04:32</t>
  </si>
  <si>
    <t>20221130 12:04:36</t>
  </si>
  <si>
    <t>12:04:36</t>
  </si>
  <si>
    <t>20221130 12:04:40</t>
  </si>
  <si>
    <t>12:04:40</t>
  </si>
  <si>
    <t>20221130 12:04:44</t>
  </si>
  <si>
    <t>12:04:44</t>
  </si>
  <si>
    <t>20221130 12:04:48</t>
  </si>
  <si>
    <t>12:04:48</t>
  </si>
  <si>
    <t>20221130 12:04:52</t>
  </si>
  <si>
    <t>12:04:52</t>
  </si>
  <si>
    <t>20221130 12:04:56</t>
  </si>
  <si>
    <t>12:04:56</t>
  </si>
  <si>
    <t>20221130 12:05:00</t>
  </si>
  <si>
    <t>12:05:00</t>
  </si>
  <si>
    <t>20221130 12:05:04</t>
  </si>
  <si>
    <t>12:05:04</t>
  </si>
  <si>
    <t>20221130 12:05:08</t>
  </si>
  <si>
    <t>12:05:08</t>
  </si>
  <si>
    <t>20221130 12:05:12</t>
  </si>
  <si>
    <t>12:05:12</t>
  </si>
  <si>
    <t>20221130 12:05:16</t>
  </si>
  <si>
    <t>12:05:16</t>
  </si>
  <si>
    <t>20221130 12:05:20</t>
  </si>
  <si>
    <t>12:05:20</t>
  </si>
  <si>
    <t>20221130 12:05:24</t>
  </si>
  <si>
    <t>12:05:24</t>
  </si>
  <si>
    <t>20221130 12:05:28</t>
  </si>
  <si>
    <t>12:05:28</t>
  </si>
  <si>
    <t>20221130 12:05:32</t>
  </si>
  <si>
    <t>12:05:32</t>
  </si>
  <si>
    <t>20221130 12:05:36</t>
  </si>
  <si>
    <t>12:05:36</t>
  </si>
  <si>
    <t>20221130 12:05:40</t>
  </si>
  <si>
    <t>12:05:40</t>
  </si>
  <si>
    <t>20221130 12:05:43</t>
  </si>
  <si>
    <t>12:05:43</t>
  </si>
  <si>
    <t>20221130 12:05:47</t>
  </si>
  <si>
    <t>12:05:47</t>
  </si>
  <si>
    <t>20221130 12:05:51</t>
  </si>
  <si>
    <t>12:05:51</t>
  </si>
  <si>
    <t>20221130 12:05:55</t>
  </si>
  <si>
    <t>12:05:55</t>
  </si>
  <si>
    <t>20221130 12:05:59</t>
  </si>
  <si>
    <t>12:05:59</t>
  </si>
  <si>
    <t>20221130 12:06:03</t>
  </si>
  <si>
    <t>12:06:03</t>
  </si>
  <si>
    <t>20221130 12:06:07</t>
  </si>
  <si>
    <t>12:06:07</t>
  </si>
  <si>
    <t>20221130 12:06:11</t>
  </si>
  <si>
    <t>12:06:11</t>
  </si>
  <si>
    <t>20221130 12:06:15</t>
  </si>
  <si>
    <t>12:06:15</t>
  </si>
  <si>
    <t>20221130 12:06:19</t>
  </si>
  <si>
    <t>12:06:19</t>
  </si>
  <si>
    <t>20221130 12:06:23</t>
  </si>
  <si>
    <t>12:06:23</t>
  </si>
  <si>
    <t>20221130 12:06:27</t>
  </si>
  <si>
    <t>12:06:27</t>
  </si>
  <si>
    <t>20221130 12:06:31</t>
  </si>
  <si>
    <t>12:06:31</t>
  </si>
  <si>
    <t>20221130 12:06:35</t>
  </si>
  <si>
    <t>12:06:35</t>
  </si>
  <si>
    <t>20221130 12:06:39</t>
  </si>
  <si>
    <t>12:06:39</t>
  </si>
  <si>
    <t>20221130 12:06:43</t>
  </si>
  <si>
    <t>12:06:43</t>
  </si>
  <si>
    <t>20221130 12:06:47</t>
  </si>
  <si>
    <t>12:06:47</t>
  </si>
  <si>
    <t>20221130 12:06:51</t>
  </si>
  <si>
    <t>12:06:51</t>
  </si>
  <si>
    <t>20221130 12:06:55</t>
  </si>
  <si>
    <t>12:06:55</t>
  </si>
  <si>
    <t>20221130 12:06:59</t>
  </si>
  <si>
    <t>12:06:59</t>
  </si>
  <si>
    <t>20221130 12:07:03</t>
  </si>
  <si>
    <t>12:07:03</t>
  </si>
  <si>
    <t>20221130 12:07:07</t>
  </si>
  <si>
    <t>12:07:07</t>
  </si>
  <si>
    <t>20221130 12:07:11</t>
  </si>
  <si>
    <t>12:07:11</t>
  </si>
  <si>
    <t>20221130 12:07:15</t>
  </si>
  <si>
    <t>12:07:15</t>
  </si>
  <si>
    <t>20221130 12:07:19</t>
  </si>
  <si>
    <t>12:07:19</t>
  </si>
  <si>
    <t>20221130 12:07:23</t>
  </si>
  <si>
    <t>12:07:23</t>
  </si>
  <si>
    <t>20221130 12:07:27</t>
  </si>
  <si>
    <t>12:07:27</t>
  </si>
  <si>
    <t>20221130 12:07:31</t>
  </si>
  <si>
    <t>12:07:31</t>
  </si>
  <si>
    <t>20221130 12:07:35</t>
  </si>
  <si>
    <t>12:07:35</t>
  </si>
  <si>
    <t>20221130 12:07:39</t>
  </si>
  <si>
    <t>12:07:39</t>
  </si>
  <si>
    <t>20221130 12:07:43</t>
  </si>
  <si>
    <t>12:07:43</t>
  </si>
  <si>
    <t>20221130 12:07:47</t>
  </si>
  <si>
    <t>12:07:47</t>
  </si>
  <si>
    <t>20221130 12:07:51</t>
  </si>
  <si>
    <t>12:07:51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</si>
</sst>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1669830481.5999999</v>
      </c>
      <c r="C16">
        <v>0</v>
      </c>
      <c r="D16" t="s">
        <v>353</v>
      </c>
      <c r="E16" t="s">
        <v>354</v>
      </c>
      <c r="F16">
        <v>4</v>
      </c>
      <c r="G16">
        <v>1669830479.3499999</v>
      </c>
      <c r="H16">
        <f t="shared" ref="H16:H79" si="0">(I16)/1000</f>
        <v>9.6862002911910655E-4</v>
      </c>
      <c r="I16">
        <f t="shared" ref="I16:I79" si="1">IF(BD16, AL16, AF16)</f>
        <v>0.9686200291191065</v>
      </c>
      <c r="J16">
        <f t="shared" ref="J16:J79" si="2">IF(BD16, AG16, AE16)</f>
        <v>-2.281639315344949</v>
      </c>
      <c r="K16">
        <f t="shared" ref="K16:K79" si="3">BF16 - IF(AS16&gt;1, J16*AZ16*100/(AU16*BT16), 0)</f>
        <v>10.976637500000001</v>
      </c>
      <c r="L16">
        <f t="shared" ref="L16:L79" si="4">((R16-H16/2)*K16-J16)/(R16+H16/2)</f>
        <v>79.904304242278329</v>
      </c>
      <c r="M16">
        <f t="shared" ref="M16:M79" si="5">L16*(BM16+BN16)/1000</f>
        <v>8.070544500241235</v>
      </c>
      <c r="N16">
        <f t="shared" ref="N16:N79" si="6">(BF16 - IF(AS16&gt;1, J16*AZ16*100/(AU16*BT16), 0))*(BM16+BN16)/1000</f>
        <v>1.108669204329221</v>
      </c>
      <c r="O16">
        <f t="shared" ref="O16:O79" si="7">2/((1/Q16-1/P16)+SIGN(Q16)*SQRT((1/Q16-1/P16)*(1/Q16-1/P16) + 4*BA16/((BA16+1)*(BA16+1))*(2*1/Q16*1/P16-1/P16*1/P16)))</f>
        <v>5.2292430490103244E-2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3.6787821084760903</v>
      </c>
      <c r="Q16">
        <f t="shared" ref="Q16:Q79" si="9">H16*(1000-(1000*0.61365*EXP(17.502*U16/(240.97+U16))/(BM16+BN16)+BH16)/2)/(1000*0.61365*EXP(17.502*U16/(240.97+U16))/(BM16+BN16)-BH16)</f>
        <v>5.1882967800803814E-2</v>
      </c>
      <c r="R16">
        <f t="shared" ref="R16:R79" si="10">1/((BA16+1)/(O16/1.6)+1/(P16/1.37)) + BA16/((BA16+1)/(O16/1.6) + BA16/(P16/1.37))</f>
        <v>3.2463376041627461E-2</v>
      </c>
      <c r="S16">
        <f t="shared" ref="S16:S79" si="11">(AV16*AY16)</f>
        <v>226.11516486073836</v>
      </c>
      <c r="T16">
        <f t="shared" ref="T16:T79" si="12">(BO16+(S16+2*0.95*0.0000000567*(((BO16+$B$6)+273)^4-(BO16+273)^4)-44100*H16)/(1.84*29.3*P16+8*0.95*0.0000000567*(BO16+273)^3))</f>
        <v>34.510899251886286</v>
      </c>
      <c r="U16">
        <f t="shared" ref="U16:U79" si="13">($C$6*BP16+$D$6*BQ16+$E$6*T16)</f>
        <v>34.351775000000004</v>
      </c>
      <c r="V16">
        <f t="shared" ref="V16:V79" si="14">0.61365*EXP(17.502*U16/(240.97+U16))</f>
        <v>5.448749776291808</v>
      </c>
      <c r="W16">
        <f t="shared" ref="W16:W79" si="15">(X16/Y16*100)</f>
        <v>69.660398751583003</v>
      </c>
      <c r="X16">
        <f t="shared" ref="X16:X79" si="16">BH16*(BM16+BN16)/1000</f>
        <v>3.6480140826667413</v>
      </c>
      <c r="Y16">
        <f t="shared" ref="Y16:Y79" si="17">0.61365*EXP(17.502*BO16/(240.97+BO16))</f>
        <v>5.2368550109452858</v>
      </c>
      <c r="Z16">
        <f t="shared" ref="Z16:Z79" si="18">(V16-BH16*(BM16+BN16)/1000)</f>
        <v>1.8007356936250667</v>
      </c>
      <c r="AA16">
        <f t="shared" ref="AA16:AA79" si="19">(-H16*44100)</f>
        <v>-42.716143284152601</v>
      </c>
      <c r="AB16">
        <f t="shared" ref="AB16:AB79" si="20">2*29.3*P16*0.92*(BO16-U16)</f>
        <v>-141.02786102144549</v>
      </c>
      <c r="AC16">
        <f t="shared" ref="AC16:AC79" si="21">2*0.95*0.0000000567*(((BO16+$B$6)+273)^4-(U16+273)^4)</f>
        <v>-8.8656749067243386</v>
      </c>
      <c r="AD16">
        <f t="shared" ref="AD16:AD79" si="22">S16+AC16+AA16+AB16</f>
        <v>33.505485648415942</v>
      </c>
      <c r="AE16">
        <f t="shared" ref="AE16:AE79" si="23">BL16*AS16*(BG16-BF16*(1000-AS16*BI16)/(1000-AS16*BH16))/(100*AZ16)</f>
        <v>-2.3824165781269286</v>
      </c>
      <c r="AF16">
        <f t="shared" ref="AF16:AF79" si="24">1000*BL16*AS16*(BH16-BI16)/(100*AZ16*(1000-AS16*BH16))</f>
        <v>0.91868356077249846</v>
      </c>
      <c r="AG16">
        <f t="shared" ref="AG16:AG79" si="25">(AH16 - AI16 - BM16*1000/(8.314*(BO16+273.15)) * AK16/BL16 * AJ16) * BL16/(100*AZ16) * (1000 - BI16)/1000</f>
        <v>-2.281639315344949</v>
      </c>
      <c r="AH16">
        <v>10.35861686356137</v>
      </c>
      <c r="AI16">
        <v>11.361986060606061</v>
      </c>
      <c r="AJ16">
        <v>-5.2435487643392653E-3</v>
      </c>
      <c r="AK16">
        <v>64.037580212918243</v>
      </c>
      <c r="AL16">
        <f t="shared" ref="AL16:AL79" si="26">(AN16 - AM16 + BM16*1000/(8.314*(BO16+273.15)) * AP16/BL16 * AO16) * BL16/(100*AZ16) * 1000/(1000 - AN16)</f>
        <v>0.9686200291191065</v>
      </c>
      <c r="AM16">
        <v>35.739309882759152</v>
      </c>
      <c r="AN16">
        <v>36.125287352941172</v>
      </c>
      <c r="AO16">
        <v>3.0808611008298868E-4</v>
      </c>
      <c r="AP16">
        <v>98.73987862557604</v>
      </c>
      <c r="AQ16">
        <v>12</v>
      </c>
      <c r="AR16">
        <v>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47207.067859864219</v>
      </c>
      <c r="AV16">
        <f t="shared" ref="AV16:AV79" si="30">$B$10*BU16+$C$10*BV16+$F$10*CG16*(1-CJ16)</f>
        <v>1199.9925000000001</v>
      </c>
      <c r="AW16">
        <f t="shared" ref="AW16:AW79" si="31">AV16*AX16</f>
        <v>1025.9192760936467</v>
      </c>
      <c r="AX16">
        <f t="shared" ref="AX16:AX79" si="32">($B$10*$D$8+$C$10*$D$8+$F$10*((CT16+CL16)/MAX(CT16+CL16+CU16, 0.1)*$I$8+CU16/MAX(CT16+CL16+CU16, 0.1)*$J$8))/($B$10+$C$10+$F$10)</f>
        <v>0.85493807344099793</v>
      </c>
      <c r="AY16">
        <f t="shared" ref="AY16:AY79" si="33">($B$10*$K$8+$C$10*$K$8+$F$10*((CT16+CL16)/MAX(CT16+CL16+CU16, 0.1)*$P$8+CU16/MAX(CT16+CL16+CU16, 0.1)*$Q$8))/($B$10+$C$10+$F$10)</f>
        <v>0.18843048174112617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1669830479.3499999</v>
      </c>
      <c r="BF16">
        <v>10.976637500000001</v>
      </c>
      <c r="BG16">
        <v>9.9911712500000007</v>
      </c>
      <c r="BH16">
        <v>36.118012499999999</v>
      </c>
      <c r="BI16">
        <v>35.750174999999999</v>
      </c>
      <c r="BJ16">
        <v>13.64405</v>
      </c>
      <c r="BK16">
        <v>35.934762499999998</v>
      </c>
      <c r="BL16">
        <v>649.97637499999996</v>
      </c>
      <c r="BM16">
        <v>100.90300000000001</v>
      </c>
      <c r="BN16">
        <v>9.9625287500000007E-2</v>
      </c>
      <c r="BO16">
        <v>33.640700000000002</v>
      </c>
      <c r="BP16">
        <v>34.351775000000004</v>
      </c>
      <c r="BQ16">
        <v>999.9</v>
      </c>
      <c r="BR16">
        <v>0</v>
      </c>
      <c r="BS16">
        <v>0</v>
      </c>
      <c r="BT16">
        <v>9017.1887499999993</v>
      </c>
      <c r="BU16">
        <v>0</v>
      </c>
      <c r="BV16">
        <v>224.34350000000001</v>
      </c>
      <c r="BW16">
        <v>0.98545024999999997</v>
      </c>
      <c r="BX16">
        <v>11.387912500000001</v>
      </c>
      <c r="BY16">
        <v>10.3616125</v>
      </c>
      <c r="BZ16">
        <v>0.36783025000000003</v>
      </c>
      <c r="CA16">
        <v>9.9911712500000007</v>
      </c>
      <c r="CB16">
        <v>35.750174999999999</v>
      </c>
      <c r="CC16">
        <v>3.6444212500000002</v>
      </c>
      <c r="CD16">
        <v>3.6073075000000001</v>
      </c>
      <c r="CE16">
        <v>27.308037500000001</v>
      </c>
      <c r="CF16">
        <v>27.133437499999999</v>
      </c>
      <c r="CG16">
        <v>1199.9925000000001</v>
      </c>
      <c r="CH16">
        <v>0.49998025000000001</v>
      </c>
      <c r="CI16">
        <v>0.50001974999999987</v>
      </c>
      <c r="CJ16">
        <v>0</v>
      </c>
      <c r="CK16">
        <v>723.049125</v>
      </c>
      <c r="CL16">
        <v>4.9990899999999998</v>
      </c>
      <c r="CM16">
        <v>7551.1437500000002</v>
      </c>
      <c r="CN16">
        <v>9557.7224999999999</v>
      </c>
      <c r="CO16">
        <v>43.569875000000003</v>
      </c>
      <c r="CP16">
        <v>45.976374999999997</v>
      </c>
      <c r="CQ16">
        <v>44.5</v>
      </c>
      <c r="CR16">
        <v>44.625</v>
      </c>
      <c r="CS16">
        <v>44.91375</v>
      </c>
      <c r="CT16">
        <v>597.47375</v>
      </c>
      <c r="CU16">
        <v>597.51874999999995</v>
      </c>
      <c r="CV16">
        <v>0</v>
      </c>
      <c r="CW16">
        <v>1669830491</v>
      </c>
      <c r="CX16">
        <v>0</v>
      </c>
      <c r="CY16">
        <v>1669820322</v>
      </c>
      <c r="CZ16" t="s">
        <v>356</v>
      </c>
      <c r="DA16">
        <v>1669820322</v>
      </c>
      <c r="DB16">
        <v>1669820322</v>
      </c>
      <c r="DC16">
        <v>1</v>
      </c>
      <c r="DD16">
        <v>-0.14899999999999999</v>
      </c>
      <c r="DE16">
        <v>5.0999999999999997E-2</v>
      </c>
      <c r="DF16">
        <v>-3.706</v>
      </c>
      <c r="DG16">
        <v>0.122</v>
      </c>
      <c r="DH16">
        <v>414</v>
      </c>
      <c r="DI16">
        <v>30</v>
      </c>
      <c r="DJ16">
        <v>0.26</v>
      </c>
      <c r="DK16">
        <v>0.21</v>
      </c>
      <c r="DL16">
        <v>0.97951149999999987</v>
      </c>
      <c r="DM16">
        <v>-0.1265676923076953</v>
      </c>
      <c r="DN16">
        <v>3.2124262682589312E-2</v>
      </c>
      <c r="DO16">
        <v>0</v>
      </c>
      <c r="DP16">
        <v>0.38698149999999998</v>
      </c>
      <c r="DQ16">
        <v>-0.1228550318949343</v>
      </c>
      <c r="DR16">
        <v>1.408177609714059E-2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3.2966899999999999</v>
      </c>
      <c r="EB16">
        <v>2.6248399999999998</v>
      </c>
      <c r="EC16">
        <v>4.03215E-3</v>
      </c>
      <c r="ED16">
        <v>2.9221500000000001E-3</v>
      </c>
      <c r="EE16">
        <v>0.14490800000000001</v>
      </c>
      <c r="EF16">
        <v>0.14241500000000001</v>
      </c>
      <c r="EG16">
        <v>30178.7</v>
      </c>
      <c r="EH16">
        <v>30755.5</v>
      </c>
      <c r="EI16">
        <v>28190</v>
      </c>
      <c r="EJ16">
        <v>29687</v>
      </c>
      <c r="EK16">
        <v>33159.4</v>
      </c>
      <c r="EL16">
        <v>35323.9</v>
      </c>
      <c r="EM16">
        <v>39786</v>
      </c>
      <c r="EN16">
        <v>42415.9</v>
      </c>
      <c r="EO16">
        <v>2.1957200000000001</v>
      </c>
      <c r="EP16">
        <v>2.1591499999999999</v>
      </c>
      <c r="EQ16">
        <v>0.13291800000000001</v>
      </c>
      <c r="ER16">
        <v>0</v>
      </c>
      <c r="ES16">
        <v>32.209000000000003</v>
      </c>
      <c r="ET16">
        <v>999.9</v>
      </c>
      <c r="EU16">
        <v>61.8</v>
      </c>
      <c r="EV16">
        <v>39</v>
      </c>
      <c r="EW16">
        <v>43.035600000000002</v>
      </c>
      <c r="EX16">
        <v>56.532699999999998</v>
      </c>
      <c r="EY16">
        <v>-2.11138</v>
      </c>
      <c r="EZ16">
        <v>2</v>
      </c>
      <c r="FA16">
        <v>0.43481500000000001</v>
      </c>
      <c r="FB16">
        <v>0.529891</v>
      </c>
      <c r="FC16">
        <v>20.2714</v>
      </c>
      <c r="FD16">
        <v>5.2234299999999996</v>
      </c>
      <c r="FE16">
        <v>12.004300000000001</v>
      </c>
      <c r="FF16">
        <v>4.9880000000000004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1.86585</v>
      </c>
      <c r="FM16">
        <v>1.86225</v>
      </c>
      <c r="FN16">
        <v>1.8643099999999999</v>
      </c>
      <c r="FO16">
        <v>1.8603499999999999</v>
      </c>
      <c r="FP16">
        <v>1.86111</v>
      </c>
      <c r="FQ16">
        <v>1.8602000000000001</v>
      </c>
      <c r="FR16">
        <v>1.8619300000000001</v>
      </c>
      <c r="FS16">
        <v>1.8584799999999999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-2.6669999999999998</v>
      </c>
      <c r="GH16">
        <v>0.18329999999999999</v>
      </c>
      <c r="GI16">
        <v>-2.6361240079568109</v>
      </c>
      <c r="GJ16">
        <v>-2.3075681364705448E-3</v>
      </c>
      <c r="GK16">
        <v>1.0095546511955911E-6</v>
      </c>
      <c r="GL16">
        <v>-2.6335145029951209E-10</v>
      </c>
      <c r="GM16">
        <v>-0.12866561632214321</v>
      </c>
      <c r="GN16">
        <v>3.0410185143115191E-3</v>
      </c>
      <c r="GO16">
        <v>4.3982203677445331E-4</v>
      </c>
      <c r="GP16">
        <v>-7.8719321042963501E-6</v>
      </c>
      <c r="GQ16">
        <v>4</v>
      </c>
      <c r="GR16">
        <v>2088</v>
      </c>
      <c r="GS16">
        <v>5</v>
      </c>
      <c r="GT16">
        <v>35</v>
      </c>
      <c r="GU16">
        <v>169.3</v>
      </c>
      <c r="GV16">
        <v>169.3</v>
      </c>
      <c r="GW16">
        <v>0.17456099999999999</v>
      </c>
      <c r="GX16">
        <v>2.6831100000000001</v>
      </c>
      <c r="GY16">
        <v>2.04834</v>
      </c>
      <c r="GZ16">
        <v>2.6037599999999999</v>
      </c>
      <c r="HA16">
        <v>2.1972700000000001</v>
      </c>
      <c r="HB16">
        <v>2.3144499999999999</v>
      </c>
      <c r="HC16">
        <v>42.377200000000002</v>
      </c>
      <c r="HD16">
        <v>15.7431</v>
      </c>
      <c r="HE16">
        <v>18</v>
      </c>
      <c r="HF16">
        <v>678.11900000000003</v>
      </c>
      <c r="HG16">
        <v>720.149</v>
      </c>
      <c r="HH16">
        <v>31.002700000000001</v>
      </c>
      <c r="HI16">
        <v>32.9514</v>
      </c>
      <c r="HJ16">
        <v>30.000499999999999</v>
      </c>
      <c r="HK16">
        <v>32.802700000000002</v>
      </c>
      <c r="HL16">
        <v>32.793599999999998</v>
      </c>
      <c r="HM16">
        <v>3.5724499999999999</v>
      </c>
      <c r="HN16">
        <v>21.821300000000001</v>
      </c>
      <c r="HO16">
        <v>53.75</v>
      </c>
      <c r="HP16">
        <v>31</v>
      </c>
      <c r="HQ16">
        <v>13.3498</v>
      </c>
      <c r="HR16">
        <v>35.8628</v>
      </c>
      <c r="HS16">
        <v>99.325800000000001</v>
      </c>
      <c r="HT16">
        <v>98.375200000000007</v>
      </c>
    </row>
    <row r="17" spans="1:228" x14ac:dyDescent="0.2">
      <c r="A17">
        <v>2</v>
      </c>
      <c r="B17">
        <v>1669830485.5999999</v>
      </c>
      <c r="C17">
        <v>4</v>
      </c>
      <c r="D17" t="s">
        <v>361</v>
      </c>
      <c r="E17" t="s">
        <v>362</v>
      </c>
      <c r="F17">
        <v>4</v>
      </c>
      <c r="G17">
        <v>1669830483.5999999</v>
      </c>
      <c r="H17">
        <f t="shared" si="0"/>
        <v>9.9336414432027128E-4</v>
      </c>
      <c r="I17">
        <f t="shared" si="1"/>
        <v>0.9933641443202712</v>
      </c>
      <c r="J17">
        <f t="shared" si="2"/>
        <v>-2.3549446110554686</v>
      </c>
      <c r="K17">
        <f t="shared" si="3"/>
        <v>10.975199999999999</v>
      </c>
      <c r="L17">
        <f t="shared" si="4"/>
        <v>80.410250283893348</v>
      </c>
      <c r="M17">
        <f t="shared" si="5"/>
        <v>8.1215826591748197</v>
      </c>
      <c r="N17">
        <f t="shared" si="6"/>
        <v>1.108515315973714</v>
      </c>
      <c r="O17">
        <f t="shared" si="7"/>
        <v>5.3588264044012554E-2</v>
      </c>
      <c r="P17">
        <f t="shared" si="8"/>
        <v>3.6753686731728727</v>
      </c>
      <c r="Q17">
        <f t="shared" si="9"/>
        <v>5.3157950717446049E-2</v>
      </c>
      <c r="R17">
        <f t="shared" si="10"/>
        <v>3.3262092945857892E-2</v>
      </c>
      <c r="S17">
        <f t="shared" si="11"/>
        <v>226.11175033481004</v>
      </c>
      <c r="T17">
        <f t="shared" si="12"/>
        <v>34.504562312654215</v>
      </c>
      <c r="U17">
        <f t="shared" si="13"/>
        <v>34.360585714285719</v>
      </c>
      <c r="V17">
        <f t="shared" si="14"/>
        <v>5.4514213678862662</v>
      </c>
      <c r="W17">
        <f t="shared" si="15"/>
        <v>69.687153161093718</v>
      </c>
      <c r="X17">
        <f t="shared" si="16"/>
        <v>3.649027403779368</v>
      </c>
      <c r="Y17">
        <f t="shared" si="17"/>
        <v>5.2362985690404367</v>
      </c>
      <c r="Z17">
        <f t="shared" si="18"/>
        <v>1.8023939641068982</v>
      </c>
      <c r="AA17">
        <f t="shared" si="19"/>
        <v>-43.807358764523961</v>
      </c>
      <c r="AB17">
        <f t="shared" si="20"/>
        <v>-143.01929564652235</v>
      </c>
      <c r="AC17">
        <f t="shared" si="21"/>
        <v>-8.9995202071275422</v>
      </c>
      <c r="AD17">
        <f t="shared" si="22"/>
        <v>30.285575716636174</v>
      </c>
      <c r="AE17">
        <f t="shared" si="23"/>
        <v>-2.112279938287017</v>
      </c>
      <c r="AF17">
        <f t="shared" si="24"/>
        <v>0.89909865458924842</v>
      </c>
      <c r="AG17">
        <f t="shared" si="25"/>
        <v>-2.3549446110554686</v>
      </c>
      <c r="AH17">
        <v>10.3841465618522</v>
      </c>
      <c r="AI17">
        <v>11.394127272727269</v>
      </c>
      <c r="AJ17">
        <v>1.224785761116144E-3</v>
      </c>
      <c r="AK17">
        <v>64.037580212918243</v>
      </c>
      <c r="AL17">
        <f t="shared" si="26"/>
        <v>0.9933641443202712</v>
      </c>
      <c r="AM17">
        <v>35.754975597331658</v>
      </c>
      <c r="AN17">
        <v>36.128771764705867</v>
      </c>
      <c r="AO17">
        <v>3.9971390096363423E-3</v>
      </c>
      <c r="AP17">
        <v>98.73987862557604</v>
      </c>
      <c r="AQ17">
        <v>12</v>
      </c>
      <c r="AR17">
        <v>2</v>
      </c>
      <c r="AS17">
        <f t="shared" si="27"/>
        <v>1</v>
      </c>
      <c r="AT17">
        <f t="shared" si="28"/>
        <v>0</v>
      </c>
      <c r="AU17">
        <f t="shared" si="29"/>
        <v>47146.499706425551</v>
      </c>
      <c r="AV17">
        <f t="shared" si="30"/>
        <v>1199.971428571429</v>
      </c>
      <c r="AW17">
        <f t="shared" si="31"/>
        <v>1025.9015493962752</v>
      </c>
      <c r="AX17">
        <f t="shared" si="32"/>
        <v>0.85493831350436</v>
      </c>
      <c r="AY17">
        <f t="shared" si="33"/>
        <v>0.18843094506341457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1669830483.5999999</v>
      </c>
      <c r="BF17">
        <v>10.975199999999999</v>
      </c>
      <c r="BG17">
        <v>10.101665714285719</v>
      </c>
      <c r="BH17">
        <v>36.128328571428582</v>
      </c>
      <c r="BI17">
        <v>35.768257142857138</v>
      </c>
      <c r="BJ17">
        <v>13.64262857142857</v>
      </c>
      <c r="BK17">
        <v>35.944985714285721</v>
      </c>
      <c r="BL17">
        <v>649.83285714285716</v>
      </c>
      <c r="BM17">
        <v>100.9022857142857</v>
      </c>
      <c r="BN17">
        <v>9.9547142857142862E-2</v>
      </c>
      <c r="BO17">
        <v>33.638800000000003</v>
      </c>
      <c r="BP17">
        <v>34.360585714285719</v>
      </c>
      <c r="BQ17">
        <v>999.89999999999986</v>
      </c>
      <c r="BR17">
        <v>0</v>
      </c>
      <c r="BS17">
        <v>0</v>
      </c>
      <c r="BT17">
        <v>9005.4457142857154</v>
      </c>
      <c r="BU17">
        <v>0</v>
      </c>
      <c r="BV17">
        <v>226.7032857142857</v>
      </c>
      <c r="BW17">
        <v>0.87353557142857141</v>
      </c>
      <c r="BX17">
        <v>11.38658571428571</v>
      </c>
      <c r="BY17">
        <v>10.47638571428571</v>
      </c>
      <c r="BZ17">
        <v>0.36006885714285719</v>
      </c>
      <c r="CA17">
        <v>10.101665714285719</v>
      </c>
      <c r="CB17">
        <v>35.768257142857138</v>
      </c>
      <c r="CC17">
        <v>3.6454300000000002</v>
      </c>
      <c r="CD17">
        <v>3.609098571428571</v>
      </c>
      <c r="CE17">
        <v>27.312728571428568</v>
      </c>
      <c r="CF17">
        <v>27.1419</v>
      </c>
      <c r="CG17">
        <v>1199.971428571429</v>
      </c>
      <c r="CH17">
        <v>0.49997257142857138</v>
      </c>
      <c r="CI17">
        <v>0.50002742857142846</v>
      </c>
      <c r="CJ17">
        <v>0</v>
      </c>
      <c r="CK17">
        <v>722.42600000000004</v>
      </c>
      <c r="CL17">
        <v>4.9990899999999998</v>
      </c>
      <c r="CM17">
        <v>7545.6514285714293</v>
      </c>
      <c r="CN17">
        <v>9557.5342857142859</v>
      </c>
      <c r="CO17">
        <v>43.588999999999999</v>
      </c>
      <c r="CP17">
        <v>45.954999999999998</v>
      </c>
      <c r="CQ17">
        <v>44.5</v>
      </c>
      <c r="CR17">
        <v>44.651571428571437</v>
      </c>
      <c r="CS17">
        <v>44.936999999999998</v>
      </c>
      <c r="CT17">
        <v>597.45428571428567</v>
      </c>
      <c r="CU17">
        <v>597.51857142857148</v>
      </c>
      <c r="CV17">
        <v>0</v>
      </c>
      <c r="CW17">
        <v>1669830495.2</v>
      </c>
      <c r="CX17">
        <v>0</v>
      </c>
      <c r="CY17">
        <v>1669820322</v>
      </c>
      <c r="CZ17" t="s">
        <v>356</v>
      </c>
      <c r="DA17">
        <v>1669820322</v>
      </c>
      <c r="DB17">
        <v>1669820322</v>
      </c>
      <c r="DC17">
        <v>1</v>
      </c>
      <c r="DD17">
        <v>-0.14899999999999999</v>
      </c>
      <c r="DE17">
        <v>5.0999999999999997E-2</v>
      </c>
      <c r="DF17">
        <v>-3.706</v>
      </c>
      <c r="DG17">
        <v>0.122</v>
      </c>
      <c r="DH17">
        <v>414</v>
      </c>
      <c r="DI17">
        <v>30</v>
      </c>
      <c r="DJ17">
        <v>0.26</v>
      </c>
      <c r="DK17">
        <v>0.21</v>
      </c>
      <c r="DL17">
        <v>0.95474549999999991</v>
      </c>
      <c r="DM17">
        <v>-0.31992745215760021</v>
      </c>
      <c r="DN17">
        <v>6.9482378345520096E-2</v>
      </c>
      <c r="DO17">
        <v>0</v>
      </c>
      <c r="DP17">
        <v>0.37982602500000001</v>
      </c>
      <c r="DQ17">
        <v>-0.1575275684803002</v>
      </c>
      <c r="DR17">
        <v>1.6848703987974119E-2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3.2967300000000002</v>
      </c>
      <c r="EB17">
        <v>2.62541</v>
      </c>
      <c r="EC17">
        <v>4.0431800000000004E-3</v>
      </c>
      <c r="ED17">
        <v>3.0905799999999999E-3</v>
      </c>
      <c r="EE17">
        <v>0.14491299999999999</v>
      </c>
      <c r="EF17">
        <v>0.142565</v>
      </c>
      <c r="EG17">
        <v>30178.3</v>
      </c>
      <c r="EH17">
        <v>30750.1</v>
      </c>
      <c r="EI17">
        <v>28190</v>
      </c>
      <c r="EJ17">
        <v>29686.799999999999</v>
      </c>
      <c r="EK17">
        <v>33158.699999999997</v>
      </c>
      <c r="EL17">
        <v>35317.199999999997</v>
      </c>
      <c r="EM17">
        <v>39785.4</v>
      </c>
      <c r="EN17">
        <v>42415.4</v>
      </c>
      <c r="EO17">
        <v>2.1956000000000002</v>
      </c>
      <c r="EP17">
        <v>2.1593499999999999</v>
      </c>
      <c r="EQ17">
        <v>0.13198699999999999</v>
      </c>
      <c r="ER17">
        <v>0</v>
      </c>
      <c r="ES17">
        <v>32.221299999999999</v>
      </c>
      <c r="ET17">
        <v>999.9</v>
      </c>
      <c r="EU17">
        <v>61.8</v>
      </c>
      <c r="EV17">
        <v>39</v>
      </c>
      <c r="EW17">
        <v>43.033799999999999</v>
      </c>
      <c r="EX17">
        <v>56.742699999999999</v>
      </c>
      <c r="EY17">
        <v>-2.2115399999999998</v>
      </c>
      <c r="EZ17">
        <v>2</v>
      </c>
      <c r="FA17">
        <v>0.43507600000000002</v>
      </c>
      <c r="FB17">
        <v>0.53505400000000003</v>
      </c>
      <c r="FC17">
        <v>20.270800000000001</v>
      </c>
      <c r="FD17">
        <v>5.2193899999999998</v>
      </c>
      <c r="FE17">
        <v>12.0046</v>
      </c>
      <c r="FF17">
        <v>4.9861000000000004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1.86585</v>
      </c>
      <c r="FM17">
        <v>1.86225</v>
      </c>
      <c r="FN17">
        <v>1.8643099999999999</v>
      </c>
      <c r="FO17">
        <v>1.8603499999999999</v>
      </c>
      <c r="FP17">
        <v>1.86111</v>
      </c>
      <c r="FQ17">
        <v>1.8602000000000001</v>
      </c>
      <c r="FR17">
        <v>1.86192</v>
      </c>
      <c r="FS17">
        <v>1.85849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-2.6680000000000001</v>
      </c>
      <c r="GH17">
        <v>0.18329999999999999</v>
      </c>
      <c r="GI17">
        <v>-2.6361240079568109</v>
      </c>
      <c r="GJ17">
        <v>-2.3075681364705448E-3</v>
      </c>
      <c r="GK17">
        <v>1.0095546511955911E-6</v>
      </c>
      <c r="GL17">
        <v>-2.6335145029951209E-10</v>
      </c>
      <c r="GM17">
        <v>-0.12866561632214321</v>
      </c>
      <c r="GN17">
        <v>3.0410185143115191E-3</v>
      </c>
      <c r="GO17">
        <v>4.3982203677445331E-4</v>
      </c>
      <c r="GP17">
        <v>-7.8719321042963501E-6</v>
      </c>
      <c r="GQ17">
        <v>4</v>
      </c>
      <c r="GR17">
        <v>2088</v>
      </c>
      <c r="GS17">
        <v>5</v>
      </c>
      <c r="GT17">
        <v>35</v>
      </c>
      <c r="GU17">
        <v>169.4</v>
      </c>
      <c r="GV17">
        <v>169.4</v>
      </c>
      <c r="GW17">
        <v>0.18432599999999999</v>
      </c>
      <c r="GX17">
        <v>2.6855500000000001</v>
      </c>
      <c r="GY17">
        <v>2.04834</v>
      </c>
      <c r="GZ17">
        <v>2.6037599999999999</v>
      </c>
      <c r="HA17">
        <v>2.1972700000000001</v>
      </c>
      <c r="HB17">
        <v>2.3071299999999999</v>
      </c>
      <c r="HC17">
        <v>42.377200000000002</v>
      </c>
      <c r="HD17">
        <v>15.751899999999999</v>
      </c>
      <c r="HE17">
        <v>18</v>
      </c>
      <c r="HF17">
        <v>678.04200000000003</v>
      </c>
      <c r="HG17">
        <v>720.37099999999998</v>
      </c>
      <c r="HH17">
        <v>31.001999999999999</v>
      </c>
      <c r="HI17">
        <v>32.9544</v>
      </c>
      <c r="HJ17">
        <v>30.000399999999999</v>
      </c>
      <c r="HK17">
        <v>32.804900000000004</v>
      </c>
      <c r="HL17">
        <v>32.796500000000002</v>
      </c>
      <c r="HM17">
        <v>3.7825099999999998</v>
      </c>
      <c r="HN17">
        <v>21.541</v>
      </c>
      <c r="HO17">
        <v>53.75</v>
      </c>
      <c r="HP17">
        <v>31</v>
      </c>
      <c r="HQ17">
        <v>20.0549</v>
      </c>
      <c r="HR17">
        <v>35.892499999999998</v>
      </c>
      <c r="HS17">
        <v>99.325000000000003</v>
      </c>
      <c r="HT17">
        <v>98.374200000000002</v>
      </c>
    </row>
    <row r="18" spans="1:228" x14ac:dyDescent="0.2">
      <c r="A18">
        <v>3</v>
      </c>
      <c r="B18">
        <v>1669830489.5999999</v>
      </c>
      <c r="C18">
        <v>8</v>
      </c>
      <c r="D18" t="s">
        <v>363</v>
      </c>
      <c r="E18" t="s">
        <v>364</v>
      </c>
      <c r="F18">
        <v>4</v>
      </c>
      <c r="G18">
        <v>1669830487.2874999</v>
      </c>
      <c r="H18">
        <f t="shared" si="0"/>
        <v>9.6460679727038666E-4</v>
      </c>
      <c r="I18">
        <f t="shared" si="1"/>
        <v>0.96460679727038667</v>
      </c>
      <c r="J18">
        <f t="shared" si="2"/>
        <v>-2.1981032168969894</v>
      </c>
      <c r="K18">
        <f t="shared" si="3"/>
        <v>11.239062499999999</v>
      </c>
      <c r="L18">
        <f t="shared" si="4"/>
        <v>77.842297445306897</v>
      </c>
      <c r="M18">
        <f t="shared" si="5"/>
        <v>7.86226198691205</v>
      </c>
      <c r="N18">
        <f t="shared" si="6"/>
        <v>1.1351727372173828</v>
      </c>
      <c r="O18">
        <f t="shared" si="7"/>
        <v>5.2121589392004161E-2</v>
      </c>
      <c r="P18">
        <f t="shared" si="8"/>
        <v>3.676165267431637</v>
      </c>
      <c r="Q18">
        <f t="shared" si="9"/>
        <v>5.1714499420852142E-2</v>
      </c>
      <c r="R18">
        <f t="shared" si="10"/>
        <v>3.2357872346742249E-2</v>
      </c>
      <c r="S18">
        <f t="shared" si="11"/>
        <v>226.11122990881813</v>
      </c>
      <c r="T18">
        <f t="shared" si="12"/>
        <v>34.504557688362326</v>
      </c>
      <c r="U18">
        <f t="shared" si="13"/>
        <v>34.35425</v>
      </c>
      <c r="V18">
        <f t="shared" si="14"/>
        <v>5.4495001327088568</v>
      </c>
      <c r="W18">
        <f t="shared" si="15"/>
        <v>69.736490270244985</v>
      </c>
      <c r="X18">
        <f t="shared" si="16"/>
        <v>3.650416303162233</v>
      </c>
      <c r="Y18">
        <f t="shared" si="17"/>
        <v>5.2345856366100838</v>
      </c>
      <c r="Z18">
        <f t="shared" si="18"/>
        <v>1.7990838295466238</v>
      </c>
      <c r="AA18">
        <f t="shared" si="19"/>
        <v>-42.539159759624049</v>
      </c>
      <c r="AB18">
        <f t="shared" si="20"/>
        <v>-142.95403001486739</v>
      </c>
      <c r="AC18">
        <f t="shared" si="21"/>
        <v>-8.9929286513974276</v>
      </c>
      <c r="AD18">
        <f t="shared" si="22"/>
        <v>31.62511148292927</v>
      </c>
      <c r="AE18">
        <f t="shared" si="23"/>
        <v>1.2982243668018631</v>
      </c>
      <c r="AF18">
        <f t="shared" si="24"/>
        <v>0.65692485010535329</v>
      </c>
      <c r="AG18">
        <f t="shared" si="25"/>
        <v>-2.1981032168969894</v>
      </c>
      <c r="AH18">
        <v>12.002233570313789</v>
      </c>
      <c r="AI18">
        <v>12.06276606060606</v>
      </c>
      <c r="AJ18">
        <v>0.22745637481278611</v>
      </c>
      <c r="AK18">
        <v>64.037580212918243</v>
      </c>
      <c r="AL18">
        <f t="shared" si="26"/>
        <v>0.96460679727038667</v>
      </c>
      <c r="AM18">
        <v>35.76620656479696</v>
      </c>
      <c r="AN18">
        <v>36.158758235294123</v>
      </c>
      <c r="AO18">
        <v>-1.061360486695495E-3</v>
      </c>
      <c r="AP18">
        <v>98.73987862557604</v>
      </c>
      <c r="AQ18">
        <v>12</v>
      </c>
      <c r="AR18">
        <v>2</v>
      </c>
      <c r="AS18">
        <f t="shared" si="27"/>
        <v>1</v>
      </c>
      <c r="AT18">
        <f t="shared" si="28"/>
        <v>0</v>
      </c>
      <c r="AU18">
        <f t="shared" si="29"/>
        <v>47161.600237353385</v>
      </c>
      <c r="AV18">
        <f t="shared" si="30"/>
        <v>1199.96875</v>
      </c>
      <c r="AW18">
        <f t="shared" si="31"/>
        <v>1025.8992512480922</v>
      </c>
      <c r="AX18">
        <f t="shared" si="32"/>
        <v>0.85493830672514792</v>
      </c>
      <c r="AY18">
        <f t="shared" si="33"/>
        <v>0.18843093197953542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1669830487.2874999</v>
      </c>
      <c r="BF18">
        <v>11.239062499999999</v>
      </c>
      <c r="BG18">
        <v>11.7813625</v>
      </c>
      <c r="BH18">
        <v>36.141862500000002</v>
      </c>
      <c r="BI18">
        <v>35.878862499999997</v>
      </c>
      <c r="BJ18">
        <v>13.9070625</v>
      </c>
      <c r="BK18">
        <v>35.958462500000003</v>
      </c>
      <c r="BL18">
        <v>650.03512499999988</v>
      </c>
      <c r="BM18">
        <v>100.90225</v>
      </c>
      <c r="BN18">
        <v>0.100190125</v>
      </c>
      <c r="BO18">
        <v>33.632949999999987</v>
      </c>
      <c r="BP18">
        <v>34.35425</v>
      </c>
      <c r="BQ18">
        <v>999.9</v>
      </c>
      <c r="BR18">
        <v>0</v>
      </c>
      <c r="BS18">
        <v>0</v>
      </c>
      <c r="BT18">
        <v>9008.2037500000006</v>
      </c>
      <c r="BU18">
        <v>0</v>
      </c>
      <c r="BV18">
        <v>229.52237500000001</v>
      </c>
      <c r="BW18">
        <v>-0.54231888750000001</v>
      </c>
      <c r="BX18">
        <v>11.660475</v>
      </c>
      <c r="BY18">
        <v>12.219837500000001</v>
      </c>
      <c r="BZ18">
        <v>0.26301025</v>
      </c>
      <c r="CA18">
        <v>11.7813625</v>
      </c>
      <c r="CB18">
        <v>35.878862499999997</v>
      </c>
      <c r="CC18">
        <v>3.6467912500000002</v>
      </c>
      <c r="CD18">
        <v>3.6202524999999999</v>
      </c>
      <c r="CE18">
        <v>27.319099999999999</v>
      </c>
      <c r="CF18">
        <v>27.194487500000001</v>
      </c>
      <c r="CG18">
        <v>1199.96875</v>
      </c>
      <c r="CH18">
        <v>0.49997174999999999</v>
      </c>
      <c r="CI18">
        <v>0.50002824999999995</v>
      </c>
      <c r="CJ18">
        <v>0</v>
      </c>
      <c r="CK18">
        <v>722.00862499999994</v>
      </c>
      <c r="CL18">
        <v>4.9990899999999998</v>
      </c>
      <c r="CM18">
        <v>7541.4512500000001</v>
      </c>
      <c r="CN18">
        <v>9557.5225000000009</v>
      </c>
      <c r="CO18">
        <v>43.609250000000003</v>
      </c>
      <c r="CP18">
        <v>45.992125000000001</v>
      </c>
      <c r="CQ18">
        <v>44.5</v>
      </c>
      <c r="CR18">
        <v>44.686999999999998</v>
      </c>
      <c r="CS18">
        <v>44.936999999999998</v>
      </c>
      <c r="CT18">
        <v>597.4537499999999</v>
      </c>
      <c r="CU18">
        <v>597.51750000000004</v>
      </c>
      <c r="CV18">
        <v>0</v>
      </c>
      <c r="CW18">
        <v>1669830498.8</v>
      </c>
      <c r="CX18">
        <v>0</v>
      </c>
      <c r="CY18">
        <v>1669820322</v>
      </c>
      <c r="CZ18" t="s">
        <v>356</v>
      </c>
      <c r="DA18">
        <v>1669820322</v>
      </c>
      <c r="DB18">
        <v>1669820322</v>
      </c>
      <c r="DC18">
        <v>1</v>
      </c>
      <c r="DD18">
        <v>-0.14899999999999999</v>
      </c>
      <c r="DE18">
        <v>5.0999999999999997E-2</v>
      </c>
      <c r="DF18">
        <v>-3.706</v>
      </c>
      <c r="DG18">
        <v>0.122</v>
      </c>
      <c r="DH18">
        <v>414</v>
      </c>
      <c r="DI18">
        <v>30</v>
      </c>
      <c r="DJ18">
        <v>0.26</v>
      </c>
      <c r="DK18">
        <v>0.21</v>
      </c>
      <c r="DL18">
        <v>0.64325859750000003</v>
      </c>
      <c r="DM18">
        <v>-4.8213250007504733</v>
      </c>
      <c r="DN18">
        <v>0.68495977981106182</v>
      </c>
      <c r="DO18">
        <v>0</v>
      </c>
      <c r="DP18">
        <v>0.35235802500000002</v>
      </c>
      <c r="DQ18">
        <v>-0.43648753846153893</v>
      </c>
      <c r="DR18">
        <v>5.0181083871558368E-2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3.2969400000000002</v>
      </c>
      <c r="EB18">
        <v>2.62548</v>
      </c>
      <c r="EC18">
        <v>4.2865500000000001E-3</v>
      </c>
      <c r="ED18">
        <v>4.0528999999999999E-3</v>
      </c>
      <c r="EE18">
        <v>0.14502399999999999</v>
      </c>
      <c r="EF18">
        <v>0.142905</v>
      </c>
      <c r="EG18">
        <v>30170.3</v>
      </c>
      <c r="EH18">
        <v>30719.7</v>
      </c>
      <c r="EI18">
        <v>28189.5</v>
      </c>
      <c r="EJ18">
        <v>29686.1</v>
      </c>
      <c r="EK18">
        <v>33153.599999999999</v>
      </c>
      <c r="EL18">
        <v>35302.699999999997</v>
      </c>
      <c r="EM18">
        <v>39784.5</v>
      </c>
      <c r="EN18">
        <v>42414.6</v>
      </c>
      <c r="EO18">
        <v>2.1959</v>
      </c>
      <c r="EP18">
        <v>2.1591999999999998</v>
      </c>
      <c r="EQ18">
        <v>0.13113</v>
      </c>
      <c r="ER18">
        <v>0</v>
      </c>
      <c r="ES18">
        <v>32.227400000000003</v>
      </c>
      <c r="ET18">
        <v>999.9</v>
      </c>
      <c r="EU18">
        <v>61.8</v>
      </c>
      <c r="EV18">
        <v>39</v>
      </c>
      <c r="EW18">
        <v>43.036200000000001</v>
      </c>
      <c r="EX18">
        <v>57.1327</v>
      </c>
      <c r="EY18">
        <v>-2.1394199999999999</v>
      </c>
      <c r="EZ18">
        <v>2</v>
      </c>
      <c r="FA18">
        <v>0.43536599999999998</v>
      </c>
      <c r="FB18">
        <v>0.53562399999999999</v>
      </c>
      <c r="FC18">
        <v>20.270800000000001</v>
      </c>
      <c r="FD18">
        <v>5.2190899999999996</v>
      </c>
      <c r="FE18">
        <v>12.0046</v>
      </c>
      <c r="FF18">
        <v>4.9864499999999996</v>
      </c>
      <c r="FG18">
        <v>3.28443</v>
      </c>
      <c r="FH18">
        <v>9999</v>
      </c>
      <c r="FI18">
        <v>9999</v>
      </c>
      <c r="FJ18">
        <v>9999</v>
      </c>
      <c r="FK18">
        <v>999.9</v>
      </c>
      <c r="FL18">
        <v>1.86585</v>
      </c>
      <c r="FM18">
        <v>1.8622700000000001</v>
      </c>
      <c r="FN18">
        <v>1.86432</v>
      </c>
      <c r="FO18">
        <v>1.8603499999999999</v>
      </c>
      <c r="FP18">
        <v>1.86111</v>
      </c>
      <c r="FQ18">
        <v>1.8602000000000001</v>
      </c>
      <c r="FR18">
        <v>1.8619399999999999</v>
      </c>
      <c r="FS18">
        <v>1.8584700000000001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-2.669</v>
      </c>
      <c r="GH18">
        <v>0.1835</v>
      </c>
      <c r="GI18">
        <v>-2.6361240079568109</v>
      </c>
      <c r="GJ18">
        <v>-2.3075681364705448E-3</v>
      </c>
      <c r="GK18">
        <v>1.0095546511955911E-6</v>
      </c>
      <c r="GL18">
        <v>-2.6335145029951209E-10</v>
      </c>
      <c r="GM18">
        <v>-0.12866561632214321</v>
      </c>
      <c r="GN18">
        <v>3.0410185143115191E-3</v>
      </c>
      <c r="GO18">
        <v>4.3982203677445331E-4</v>
      </c>
      <c r="GP18">
        <v>-7.8719321042963501E-6</v>
      </c>
      <c r="GQ18">
        <v>4</v>
      </c>
      <c r="GR18">
        <v>2088</v>
      </c>
      <c r="GS18">
        <v>5</v>
      </c>
      <c r="GT18">
        <v>35</v>
      </c>
      <c r="GU18">
        <v>169.5</v>
      </c>
      <c r="GV18">
        <v>169.5</v>
      </c>
      <c r="GW18">
        <v>0.19897500000000001</v>
      </c>
      <c r="GX18">
        <v>2.68066</v>
      </c>
      <c r="GY18">
        <v>2.04834</v>
      </c>
      <c r="GZ18">
        <v>2.6037599999999999</v>
      </c>
      <c r="HA18">
        <v>2.1972700000000001</v>
      </c>
      <c r="HB18">
        <v>2.323</v>
      </c>
      <c r="HC18">
        <v>42.377200000000002</v>
      </c>
      <c r="HD18">
        <v>15.7606</v>
      </c>
      <c r="HE18">
        <v>18</v>
      </c>
      <c r="HF18">
        <v>678.31500000000005</v>
      </c>
      <c r="HG18">
        <v>720.26</v>
      </c>
      <c r="HH18">
        <v>31.001000000000001</v>
      </c>
      <c r="HI18">
        <v>32.957999999999998</v>
      </c>
      <c r="HJ18">
        <v>30.000499999999999</v>
      </c>
      <c r="HK18">
        <v>32.8078</v>
      </c>
      <c r="HL18">
        <v>32.7988</v>
      </c>
      <c r="HM18">
        <v>4.0816400000000002</v>
      </c>
      <c r="HN18">
        <v>21.541</v>
      </c>
      <c r="HO18">
        <v>53.75</v>
      </c>
      <c r="HP18">
        <v>31</v>
      </c>
      <c r="HQ18">
        <v>26.777100000000001</v>
      </c>
      <c r="HR18">
        <v>35.852400000000003</v>
      </c>
      <c r="HS18">
        <v>99.322900000000004</v>
      </c>
      <c r="HT18">
        <v>98.372200000000007</v>
      </c>
    </row>
    <row r="19" spans="1:228" x14ac:dyDescent="0.2">
      <c r="A19">
        <v>4</v>
      </c>
      <c r="B19">
        <v>1669830493.5999999</v>
      </c>
      <c r="C19">
        <v>12</v>
      </c>
      <c r="D19" t="s">
        <v>365</v>
      </c>
      <c r="E19" t="s">
        <v>366</v>
      </c>
      <c r="F19">
        <v>4</v>
      </c>
      <c r="G19">
        <v>1669830491.5999999</v>
      </c>
      <c r="H19">
        <f t="shared" si="0"/>
        <v>8.9961651660274854E-4</v>
      </c>
      <c r="I19">
        <f t="shared" si="1"/>
        <v>0.89961651660274855</v>
      </c>
      <c r="J19">
        <f t="shared" si="2"/>
        <v>-2.360269290864411</v>
      </c>
      <c r="K19">
        <f t="shared" si="3"/>
        <v>12.941928571428569</v>
      </c>
      <c r="L19">
        <f t="shared" si="4"/>
        <v>89.258161677005191</v>
      </c>
      <c r="M19">
        <f t="shared" si="5"/>
        <v>9.0153636954118674</v>
      </c>
      <c r="N19">
        <f t="shared" si="6"/>
        <v>1.3071767421525218</v>
      </c>
      <c r="O19">
        <f t="shared" si="7"/>
        <v>4.8825954066671597E-2</v>
      </c>
      <c r="P19">
        <f t="shared" si="8"/>
        <v>3.6838106250971618</v>
      </c>
      <c r="Q19">
        <f t="shared" si="9"/>
        <v>4.8469262419513805E-2</v>
      </c>
      <c r="R19">
        <f t="shared" si="10"/>
        <v>3.0325118943828062E-2</v>
      </c>
      <c r="S19">
        <f t="shared" si="11"/>
        <v>226.13002633505499</v>
      </c>
      <c r="T19">
        <f t="shared" si="12"/>
        <v>34.516661618221704</v>
      </c>
      <c r="U19">
        <f t="shared" si="13"/>
        <v>34.344099999999997</v>
      </c>
      <c r="V19">
        <f t="shared" si="14"/>
        <v>5.4464234846234367</v>
      </c>
      <c r="W19">
        <f t="shared" si="15"/>
        <v>69.846872834351231</v>
      </c>
      <c r="X19">
        <f t="shared" si="16"/>
        <v>3.656222125151924</v>
      </c>
      <c r="Y19">
        <f t="shared" si="17"/>
        <v>5.2346253694464124</v>
      </c>
      <c r="Z19">
        <f t="shared" si="18"/>
        <v>1.7902013594715127</v>
      </c>
      <c r="AA19">
        <f t="shared" si="19"/>
        <v>-39.673088382181213</v>
      </c>
      <c r="AB19">
        <f t="shared" si="20"/>
        <v>-141.2085736424809</v>
      </c>
      <c r="AC19">
        <f t="shared" si="21"/>
        <v>-8.8642556895766678</v>
      </c>
      <c r="AD19">
        <f t="shared" si="22"/>
        <v>36.384108620816193</v>
      </c>
      <c r="AE19">
        <f t="shared" si="23"/>
        <v>7.9617596110955535</v>
      </c>
      <c r="AF19">
        <f t="shared" si="24"/>
        <v>0.62326760660002556</v>
      </c>
      <c r="AG19">
        <f t="shared" si="25"/>
        <v>-2.360269290864411</v>
      </c>
      <c r="AH19">
        <v>16.28451729717526</v>
      </c>
      <c r="AI19">
        <v>14.5310103030303</v>
      </c>
      <c r="AJ19">
        <v>0.71085444298463507</v>
      </c>
      <c r="AK19">
        <v>64.037580212918243</v>
      </c>
      <c r="AL19">
        <f t="shared" si="26"/>
        <v>0.89961651660274855</v>
      </c>
      <c r="AM19">
        <v>35.921841027735901</v>
      </c>
      <c r="AN19">
        <v>36.223037058823522</v>
      </c>
      <c r="AO19">
        <v>9.8081885339655027E-3</v>
      </c>
      <c r="AP19">
        <v>98.73987862557604</v>
      </c>
      <c r="AQ19">
        <v>12</v>
      </c>
      <c r="AR19">
        <v>2</v>
      </c>
      <c r="AS19">
        <f t="shared" si="27"/>
        <v>1</v>
      </c>
      <c r="AT19">
        <f t="shared" si="28"/>
        <v>0</v>
      </c>
      <c r="AU19">
        <f t="shared" si="29"/>
        <v>47297.910943962721</v>
      </c>
      <c r="AV19">
        <f t="shared" si="30"/>
        <v>1200.0714285714289</v>
      </c>
      <c r="AW19">
        <f t="shared" si="31"/>
        <v>1025.9867493964018</v>
      </c>
      <c r="AX19">
        <f t="shared" si="32"/>
        <v>0.85493806865958111</v>
      </c>
      <c r="AY19">
        <f t="shared" si="33"/>
        <v>0.18843047251299144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1669830491.5999999</v>
      </c>
      <c r="BF19">
        <v>12.941928571428569</v>
      </c>
      <c r="BG19">
        <v>16.25234285714286</v>
      </c>
      <c r="BH19">
        <v>36.199057142857143</v>
      </c>
      <c r="BI19">
        <v>35.949542857142859</v>
      </c>
      <c r="BJ19">
        <v>15.61382857142857</v>
      </c>
      <c r="BK19">
        <v>36.015442857142858</v>
      </c>
      <c r="BL19">
        <v>650.0252857142857</v>
      </c>
      <c r="BM19">
        <v>100.90342857142861</v>
      </c>
      <c r="BN19">
        <v>9.9813328571428564E-2</v>
      </c>
      <c r="BO19">
        <v>33.633085714285713</v>
      </c>
      <c r="BP19">
        <v>34.344099999999997</v>
      </c>
      <c r="BQ19">
        <v>999.89999999999986</v>
      </c>
      <c r="BR19">
        <v>0</v>
      </c>
      <c r="BS19">
        <v>0</v>
      </c>
      <c r="BT19">
        <v>9034.5542857142846</v>
      </c>
      <c r="BU19">
        <v>0</v>
      </c>
      <c r="BV19">
        <v>233.58014285714279</v>
      </c>
      <c r="BW19">
        <v>-3.3104557142857138</v>
      </c>
      <c r="BX19">
        <v>13.428014285714291</v>
      </c>
      <c r="BY19">
        <v>16.858414285714289</v>
      </c>
      <c r="BZ19">
        <v>0.24952042857142859</v>
      </c>
      <c r="CA19">
        <v>16.25234285714286</v>
      </c>
      <c r="CB19">
        <v>35.949542857142859</v>
      </c>
      <c r="CC19">
        <v>3.6526071428571432</v>
      </c>
      <c r="CD19">
        <v>3.6274299999999999</v>
      </c>
      <c r="CE19">
        <v>27.346299999999999</v>
      </c>
      <c r="CF19">
        <v>27.228300000000001</v>
      </c>
      <c r="CG19">
        <v>1200.0714285714289</v>
      </c>
      <c r="CH19">
        <v>0.49998042857142849</v>
      </c>
      <c r="CI19">
        <v>0.50001957142857134</v>
      </c>
      <c r="CJ19">
        <v>0</v>
      </c>
      <c r="CK19">
        <v>721.72900000000004</v>
      </c>
      <c r="CL19">
        <v>4.9990899999999998</v>
      </c>
      <c r="CM19">
        <v>7536.2314285714283</v>
      </c>
      <c r="CN19">
        <v>9558.3557142857153</v>
      </c>
      <c r="CO19">
        <v>43.625</v>
      </c>
      <c r="CP19">
        <v>46</v>
      </c>
      <c r="CQ19">
        <v>44.5</v>
      </c>
      <c r="CR19">
        <v>44.686999999999998</v>
      </c>
      <c r="CS19">
        <v>44.991</v>
      </c>
      <c r="CT19">
        <v>597.51428571428573</v>
      </c>
      <c r="CU19">
        <v>597.55857142857144</v>
      </c>
      <c r="CV19">
        <v>0</v>
      </c>
      <c r="CW19">
        <v>1669830503</v>
      </c>
      <c r="CX19">
        <v>0</v>
      </c>
      <c r="CY19">
        <v>1669820322</v>
      </c>
      <c r="CZ19" t="s">
        <v>356</v>
      </c>
      <c r="DA19">
        <v>1669820322</v>
      </c>
      <c r="DB19">
        <v>1669820322</v>
      </c>
      <c r="DC19">
        <v>1</v>
      </c>
      <c r="DD19">
        <v>-0.14899999999999999</v>
      </c>
      <c r="DE19">
        <v>5.0999999999999997E-2</v>
      </c>
      <c r="DF19">
        <v>-3.706</v>
      </c>
      <c r="DG19">
        <v>0.122</v>
      </c>
      <c r="DH19">
        <v>414</v>
      </c>
      <c r="DI19">
        <v>30</v>
      </c>
      <c r="DJ19">
        <v>0.26</v>
      </c>
      <c r="DK19">
        <v>0.21</v>
      </c>
      <c r="DL19">
        <v>-2.516512439024389E-2</v>
      </c>
      <c r="DM19">
        <v>-12.82341137560975</v>
      </c>
      <c r="DN19">
        <v>1.5286503252453461</v>
      </c>
      <c r="DO19">
        <v>0</v>
      </c>
      <c r="DP19">
        <v>0.32691451219512202</v>
      </c>
      <c r="DQ19">
        <v>-0.52923399303135854</v>
      </c>
      <c r="DR19">
        <v>5.8944606142742377E-2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3.2968500000000001</v>
      </c>
      <c r="EB19">
        <v>2.6254400000000002</v>
      </c>
      <c r="EC19">
        <v>5.0585700000000001E-3</v>
      </c>
      <c r="ED19">
        <v>5.5123400000000001E-3</v>
      </c>
      <c r="EE19">
        <v>0.145177</v>
      </c>
      <c r="EF19">
        <v>0.142953</v>
      </c>
      <c r="EG19">
        <v>30147.1</v>
      </c>
      <c r="EH19">
        <v>30674.2</v>
      </c>
      <c r="EI19">
        <v>28189.599999999999</v>
      </c>
      <c r="EJ19">
        <v>29685.5</v>
      </c>
      <c r="EK19">
        <v>33147.800000000003</v>
      </c>
      <c r="EL19">
        <v>35300.5</v>
      </c>
      <c r="EM19">
        <v>39784.6</v>
      </c>
      <c r="EN19">
        <v>42414.3</v>
      </c>
      <c r="EO19">
        <v>2.1960500000000001</v>
      </c>
      <c r="EP19">
        <v>2.1591200000000002</v>
      </c>
      <c r="EQ19">
        <v>0.12978899999999999</v>
      </c>
      <c r="ER19">
        <v>0</v>
      </c>
      <c r="ES19">
        <v>32.232900000000001</v>
      </c>
      <c r="ET19">
        <v>999.9</v>
      </c>
      <c r="EU19">
        <v>61.8</v>
      </c>
      <c r="EV19">
        <v>39</v>
      </c>
      <c r="EW19">
        <v>43.033099999999997</v>
      </c>
      <c r="EX19">
        <v>57.372700000000002</v>
      </c>
      <c r="EY19">
        <v>-2.2115399999999998</v>
      </c>
      <c r="EZ19">
        <v>2</v>
      </c>
      <c r="FA19">
        <v>0.43569400000000003</v>
      </c>
      <c r="FB19">
        <v>0.53790800000000005</v>
      </c>
      <c r="FC19">
        <v>20.270700000000001</v>
      </c>
      <c r="FD19">
        <v>5.2199900000000001</v>
      </c>
      <c r="FE19">
        <v>12.004099999999999</v>
      </c>
      <c r="FF19">
        <v>4.98705</v>
      </c>
      <c r="FG19">
        <v>3.2845499999999999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1.86225</v>
      </c>
      <c r="FN19">
        <v>1.86432</v>
      </c>
      <c r="FO19">
        <v>1.86036</v>
      </c>
      <c r="FP19">
        <v>1.86111</v>
      </c>
      <c r="FQ19">
        <v>1.8602000000000001</v>
      </c>
      <c r="FR19">
        <v>1.8619399999999999</v>
      </c>
      <c r="FS19">
        <v>1.85849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-2.6749999999999998</v>
      </c>
      <c r="GH19">
        <v>0.1837</v>
      </c>
      <c r="GI19">
        <v>-2.6361240079568109</v>
      </c>
      <c r="GJ19">
        <v>-2.3075681364705448E-3</v>
      </c>
      <c r="GK19">
        <v>1.0095546511955911E-6</v>
      </c>
      <c r="GL19">
        <v>-2.6335145029951209E-10</v>
      </c>
      <c r="GM19">
        <v>-0.12866561632214321</v>
      </c>
      <c r="GN19">
        <v>3.0410185143115191E-3</v>
      </c>
      <c r="GO19">
        <v>4.3982203677445331E-4</v>
      </c>
      <c r="GP19">
        <v>-7.8719321042963501E-6</v>
      </c>
      <c r="GQ19">
        <v>4</v>
      </c>
      <c r="GR19">
        <v>2088</v>
      </c>
      <c r="GS19">
        <v>5</v>
      </c>
      <c r="GT19">
        <v>35</v>
      </c>
      <c r="GU19">
        <v>169.5</v>
      </c>
      <c r="GV19">
        <v>169.5</v>
      </c>
      <c r="GW19">
        <v>0.21606400000000001</v>
      </c>
      <c r="GX19">
        <v>2.6696800000000001</v>
      </c>
      <c r="GY19">
        <v>2.04834</v>
      </c>
      <c r="GZ19">
        <v>2.6037599999999999</v>
      </c>
      <c r="HA19">
        <v>2.1972700000000001</v>
      </c>
      <c r="HB19">
        <v>2.3303199999999999</v>
      </c>
      <c r="HC19">
        <v>42.403799999999997</v>
      </c>
      <c r="HD19">
        <v>15.769399999999999</v>
      </c>
      <c r="HE19">
        <v>18</v>
      </c>
      <c r="HF19">
        <v>678.45299999999997</v>
      </c>
      <c r="HG19">
        <v>720.22199999999998</v>
      </c>
      <c r="HH19">
        <v>31.000800000000002</v>
      </c>
      <c r="HI19">
        <v>32.960900000000002</v>
      </c>
      <c r="HJ19">
        <v>30.000499999999999</v>
      </c>
      <c r="HK19">
        <v>32.809199999999997</v>
      </c>
      <c r="HL19">
        <v>32.801600000000001</v>
      </c>
      <c r="HM19">
        <v>4.3863399999999997</v>
      </c>
      <c r="HN19">
        <v>21.541</v>
      </c>
      <c r="HO19">
        <v>53.75</v>
      </c>
      <c r="HP19">
        <v>31</v>
      </c>
      <c r="HQ19">
        <v>30.1248</v>
      </c>
      <c r="HR19">
        <v>35.852400000000003</v>
      </c>
      <c r="HS19">
        <v>99.323099999999997</v>
      </c>
      <c r="HT19">
        <v>98.370999999999995</v>
      </c>
    </row>
    <row r="20" spans="1:228" x14ac:dyDescent="0.2">
      <c r="A20">
        <v>5</v>
      </c>
      <c r="B20">
        <v>1669830497.5999999</v>
      </c>
      <c r="C20">
        <v>16</v>
      </c>
      <c r="D20" t="s">
        <v>367</v>
      </c>
      <c r="E20" t="s">
        <v>368</v>
      </c>
      <c r="F20">
        <v>4</v>
      </c>
      <c r="G20">
        <v>1669830495.2874999</v>
      </c>
      <c r="H20">
        <f t="shared" si="0"/>
        <v>1.0132196719811473E-3</v>
      </c>
      <c r="I20">
        <f t="shared" si="1"/>
        <v>1.0132196719811473</v>
      </c>
      <c r="J20">
        <f t="shared" si="2"/>
        <v>-1.635778270097044</v>
      </c>
      <c r="K20">
        <f t="shared" si="3"/>
        <v>16.009912499999999</v>
      </c>
      <c r="L20">
        <f t="shared" si="4"/>
        <v>62.526512213176822</v>
      </c>
      <c r="M20">
        <f t="shared" si="5"/>
        <v>6.3153874755897528</v>
      </c>
      <c r="N20">
        <f t="shared" si="6"/>
        <v>1.6170548669509857</v>
      </c>
      <c r="O20">
        <f t="shared" si="7"/>
        <v>5.5289507577614659E-2</v>
      </c>
      <c r="P20">
        <f t="shared" si="8"/>
        <v>3.6690682966129069</v>
      </c>
      <c r="Q20">
        <f t="shared" si="9"/>
        <v>5.483078526766387E-2</v>
      </c>
      <c r="R20">
        <f t="shared" si="10"/>
        <v>3.4310137772209447E-2</v>
      </c>
      <c r="S20">
        <f t="shared" si="11"/>
        <v>226.1119720723396</v>
      </c>
      <c r="T20">
        <f t="shared" si="12"/>
        <v>34.495425267191088</v>
      </c>
      <c r="U20">
        <f t="shared" si="13"/>
        <v>34.333262499999996</v>
      </c>
      <c r="V20">
        <f t="shared" si="14"/>
        <v>5.4431401101136494</v>
      </c>
      <c r="W20">
        <f t="shared" si="15"/>
        <v>69.937145762502951</v>
      </c>
      <c r="X20">
        <f t="shared" si="16"/>
        <v>3.6608122927372326</v>
      </c>
      <c r="Y20">
        <f t="shared" si="17"/>
        <v>5.2344319357396341</v>
      </c>
      <c r="Z20">
        <f t="shared" si="18"/>
        <v>1.7823278173764168</v>
      </c>
      <c r="AA20">
        <f t="shared" si="19"/>
        <v>-44.682987534368593</v>
      </c>
      <c r="AB20">
        <f t="shared" si="20"/>
        <v>-138.63043020827712</v>
      </c>
      <c r="AC20">
        <f t="shared" si="21"/>
        <v>-8.7368899116694472</v>
      </c>
      <c r="AD20">
        <f t="shared" si="22"/>
        <v>34.061664418024463</v>
      </c>
      <c r="AE20">
        <f t="shared" si="23"/>
        <v>12.48947953498814</v>
      </c>
      <c r="AF20">
        <f t="shared" si="24"/>
        <v>0.70439637680257217</v>
      </c>
      <c r="AG20">
        <f t="shared" si="25"/>
        <v>-1.635778270097044</v>
      </c>
      <c r="AH20">
        <v>21.82798674859237</v>
      </c>
      <c r="AI20">
        <v>18.486370303030299</v>
      </c>
      <c r="AJ20">
        <v>1.038262507639065</v>
      </c>
      <c r="AK20">
        <v>64.037580212918243</v>
      </c>
      <c r="AL20">
        <f t="shared" si="26"/>
        <v>1.0132196719811473</v>
      </c>
      <c r="AM20">
        <v>35.95261457119512</v>
      </c>
      <c r="AN20">
        <v>36.261698529411767</v>
      </c>
      <c r="AO20">
        <v>1.6059934696054629E-2</v>
      </c>
      <c r="AP20">
        <v>98.73987862557604</v>
      </c>
      <c r="AQ20">
        <v>12</v>
      </c>
      <c r="AR20">
        <v>2</v>
      </c>
      <c r="AS20">
        <f t="shared" si="27"/>
        <v>1</v>
      </c>
      <c r="AT20">
        <f t="shared" si="28"/>
        <v>0</v>
      </c>
      <c r="AU20">
        <f t="shared" si="29"/>
        <v>47035.182350784853</v>
      </c>
      <c r="AV20">
        <f t="shared" si="30"/>
        <v>1199.97</v>
      </c>
      <c r="AW20">
        <f t="shared" si="31"/>
        <v>1025.9005824209014</v>
      </c>
      <c r="AX20">
        <f t="shared" si="32"/>
        <v>0.85493852548055482</v>
      </c>
      <c r="AY20">
        <f t="shared" si="33"/>
        <v>0.18843135417747076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1669830495.2874999</v>
      </c>
      <c r="BF20">
        <v>16.009912499999999</v>
      </c>
      <c r="BG20">
        <v>21.202249999999999</v>
      </c>
      <c r="BH20">
        <v>36.244462499999997</v>
      </c>
      <c r="BI20">
        <v>35.962487500000002</v>
      </c>
      <c r="BJ20">
        <v>18.688812500000001</v>
      </c>
      <c r="BK20">
        <v>36.060699999999997</v>
      </c>
      <c r="BL20">
        <v>650.03562499999998</v>
      </c>
      <c r="BM20">
        <v>100.903125</v>
      </c>
      <c r="BN20">
        <v>0.10022945</v>
      </c>
      <c r="BO20">
        <v>33.632424999999998</v>
      </c>
      <c r="BP20">
        <v>34.333262499999996</v>
      </c>
      <c r="BQ20">
        <v>999.9</v>
      </c>
      <c r="BR20">
        <v>0</v>
      </c>
      <c r="BS20">
        <v>0</v>
      </c>
      <c r="BT20">
        <v>8983.59375</v>
      </c>
      <c r="BU20">
        <v>0</v>
      </c>
      <c r="BV20">
        <v>237.39275000000001</v>
      </c>
      <c r="BW20">
        <v>-5.1923250000000003</v>
      </c>
      <c r="BX20">
        <v>16.6120375</v>
      </c>
      <c r="BY20">
        <v>21.993175000000001</v>
      </c>
      <c r="BZ20">
        <v>0.28198624999999999</v>
      </c>
      <c r="CA20">
        <v>21.202249999999999</v>
      </c>
      <c r="CB20">
        <v>35.962487500000002</v>
      </c>
      <c r="CC20">
        <v>3.6571875</v>
      </c>
      <c r="CD20">
        <v>3.6287362500000002</v>
      </c>
      <c r="CE20">
        <v>27.367687499999999</v>
      </c>
      <c r="CF20">
        <v>27.234425000000002</v>
      </c>
      <c r="CG20">
        <v>1199.97</v>
      </c>
      <c r="CH20">
        <v>0.49996649999999998</v>
      </c>
      <c r="CI20">
        <v>0.50003350000000002</v>
      </c>
      <c r="CJ20">
        <v>0</v>
      </c>
      <c r="CK20">
        <v>721.02362500000004</v>
      </c>
      <c r="CL20">
        <v>4.9990899999999998</v>
      </c>
      <c r="CM20">
        <v>7529.68</v>
      </c>
      <c r="CN20">
        <v>9557.5087500000009</v>
      </c>
      <c r="CO20">
        <v>43.625</v>
      </c>
      <c r="CP20">
        <v>46</v>
      </c>
      <c r="CQ20">
        <v>44.5</v>
      </c>
      <c r="CR20">
        <v>44.694875000000003</v>
      </c>
      <c r="CS20">
        <v>44.976374999999997</v>
      </c>
      <c r="CT20">
        <v>597.44499999999994</v>
      </c>
      <c r="CU20">
        <v>597.52625</v>
      </c>
      <c r="CV20">
        <v>0</v>
      </c>
      <c r="CW20">
        <v>1669830506.5999999</v>
      </c>
      <c r="CX20">
        <v>0</v>
      </c>
      <c r="CY20">
        <v>1669820322</v>
      </c>
      <c r="CZ20" t="s">
        <v>356</v>
      </c>
      <c r="DA20">
        <v>1669820322</v>
      </c>
      <c r="DB20">
        <v>1669820322</v>
      </c>
      <c r="DC20">
        <v>1</v>
      </c>
      <c r="DD20">
        <v>-0.14899999999999999</v>
      </c>
      <c r="DE20">
        <v>5.0999999999999997E-2</v>
      </c>
      <c r="DF20">
        <v>-3.706</v>
      </c>
      <c r="DG20">
        <v>0.122</v>
      </c>
      <c r="DH20">
        <v>414</v>
      </c>
      <c r="DI20">
        <v>30</v>
      </c>
      <c r="DJ20">
        <v>0.26</v>
      </c>
      <c r="DK20">
        <v>0.21</v>
      </c>
      <c r="DL20">
        <v>-1.1871070268292681</v>
      </c>
      <c r="DM20">
        <v>-22.748463156794429</v>
      </c>
      <c r="DN20">
        <v>2.3846539424102211</v>
      </c>
      <c r="DO20">
        <v>0</v>
      </c>
      <c r="DP20">
        <v>0.30702670731707321</v>
      </c>
      <c r="DQ20">
        <v>-0.43516212543554023</v>
      </c>
      <c r="DR20">
        <v>5.4451328862032057E-2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3.2969400000000002</v>
      </c>
      <c r="EB20">
        <v>2.6253000000000002</v>
      </c>
      <c r="EC20">
        <v>6.2250400000000003E-3</v>
      </c>
      <c r="ED20">
        <v>7.1496399999999996E-3</v>
      </c>
      <c r="EE20">
        <v>0.145283</v>
      </c>
      <c r="EF20">
        <v>0.14297799999999999</v>
      </c>
      <c r="EG20">
        <v>30110.7</v>
      </c>
      <c r="EH20">
        <v>30623.4</v>
      </c>
      <c r="EI20">
        <v>28188.6</v>
      </c>
      <c r="EJ20">
        <v>29685.3</v>
      </c>
      <c r="EK20">
        <v>33142.9</v>
      </c>
      <c r="EL20">
        <v>35299</v>
      </c>
      <c r="EM20">
        <v>39783.599999999999</v>
      </c>
      <c r="EN20">
        <v>42413.7</v>
      </c>
      <c r="EO20">
        <v>2.1965300000000001</v>
      </c>
      <c r="EP20">
        <v>2.1590199999999999</v>
      </c>
      <c r="EQ20">
        <v>0.12949099999999999</v>
      </c>
      <c r="ER20">
        <v>0</v>
      </c>
      <c r="ES20">
        <v>32.237200000000001</v>
      </c>
      <c r="ET20">
        <v>999.9</v>
      </c>
      <c r="EU20">
        <v>61.8</v>
      </c>
      <c r="EV20">
        <v>39</v>
      </c>
      <c r="EW20">
        <v>43.040700000000001</v>
      </c>
      <c r="EX20">
        <v>57.192700000000002</v>
      </c>
      <c r="EY20">
        <v>-2.2195499999999999</v>
      </c>
      <c r="EZ20">
        <v>2</v>
      </c>
      <c r="FA20">
        <v>0.435859</v>
      </c>
      <c r="FB20">
        <v>0.53944499999999995</v>
      </c>
      <c r="FC20">
        <v>20.270600000000002</v>
      </c>
      <c r="FD20">
        <v>5.2198399999999996</v>
      </c>
      <c r="FE20">
        <v>12.004099999999999</v>
      </c>
      <c r="FF20">
        <v>4.9870999999999999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1.86225</v>
      </c>
      <c r="FN20">
        <v>1.86432</v>
      </c>
      <c r="FO20">
        <v>1.86036</v>
      </c>
      <c r="FP20">
        <v>1.86111</v>
      </c>
      <c r="FQ20">
        <v>1.8602000000000001</v>
      </c>
      <c r="FR20">
        <v>1.86192</v>
      </c>
      <c r="FS20">
        <v>1.85849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-2.6840000000000002</v>
      </c>
      <c r="GH20">
        <v>0.18390000000000001</v>
      </c>
      <c r="GI20">
        <v>-2.6361240079568109</v>
      </c>
      <c r="GJ20">
        <v>-2.3075681364705448E-3</v>
      </c>
      <c r="GK20">
        <v>1.0095546511955911E-6</v>
      </c>
      <c r="GL20">
        <v>-2.6335145029951209E-10</v>
      </c>
      <c r="GM20">
        <v>-0.12866561632214321</v>
      </c>
      <c r="GN20">
        <v>3.0410185143115191E-3</v>
      </c>
      <c r="GO20">
        <v>4.3982203677445331E-4</v>
      </c>
      <c r="GP20">
        <v>-7.8719321042963501E-6</v>
      </c>
      <c r="GQ20">
        <v>4</v>
      </c>
      <c r="GR20">
        <v>2088</v>
      </c>
      <c r="GS20">
        <v>5</v>
      </c>
      <c r="GT20">
        <v>35</v>
      </c>
      <c r="GU20">
        <v>169.6</v>
      </c>
      <c r="GV20">
        <v>169.6</v>
      </c>
      <c r="GW20">
        <v>0.233154</v>
      </c>
      <c r="GX20">
        <v>2.66479</v>
      </c>
      <c r="GY20">
        <v>2.04834</v>
      </c>
      <c r="GZ20">
        <v>2.6037599999999999</v>
      </c>
      <c r="HA20">
        <v>2.1972700000000001</v>
      </c>
      <c r="HB20">
        <v>2.34497</v>
      </c>
      <c r="HC20">
        <v>42.403799999999997</v>
      </c>
      <c r="HD20">
        <v>15.7781</v>
      </c>
      <c r="HE20">
        <v>18</v>
      </c>
      <c r="HF20">
        <v>678.87</v>
      </c>
      <c r="HG20">
        <v>720.13099999999997</v>
      </c>
      <c r="HH20">
        <v>31.000599999999999</v>
      </c>
      <c r="HI20">
        <v>32.963900000000002</v>
      </c>
      <c r="HJ20">
        <v>30.000299999999999</v>
      </c>
      <c r="HK20">
        <v>32.812199999999997</v>
      </c>
      <c r="HL20">
        <v>32.801699999999997</v>
      </c>
      <c r="HM20">
        <v>4.73766</v>
      </c>
      <c r="HN20">
        <v>21.820399999999999</v>
      </c>
      <c r="HO20">
        <v>53.75</v>
      </c>
      <c r="HP20">
        <v>31</v>
      </c>
      <c r="HQ20">
        <v>36.828899999999997</v>
      </c>
      <c r="HR20">
        <v>35.833599999999997</v>
      </c>
      <c r="HS20">
        <v>99.320300000000003</v>
      </c>
      <c r="HT20">
        <v>98.369699999999995</v>
      </c>
    </row>
    <row r="21" spans="1:228" x14ac:dyDescent="0.2">
      <c r="A21">
        <v>6</v>
      </c>
      <c r="B21">
        <v>1669830501.5999999</v>
      </c>
      <c r="C21">
        <v>20</v>
      </c>
      <c r="D21" t="s">
        <v>369</v>
      </c>
      <c r="E21" t="s">
        <v>370</v>
      </c>
      <c r="F21">
        <v>4</v>
      </c>
      <c r="G21">
        <v>1669830499.5999999</v>
      </c>
      <c r="H21">
        <f t="shared" si="0"/>
        <v>9.6862606413713386E-4</v>
      </c>
      <c r="I21">
        <f t="shared" si="1"/>
        <v>0.96862606413713381</v>
      </c>
      <c r="J21">
        <f t="shared" si="2"/>
        <v>-1.7874791890907566</v>
      </c>
      <c r="K21">
        <f t="shared" si="3"/>
        <v>20.745085714285711</v>
      </c>
      <c r="L21">
        <f t="shared" si="4"/>
        <v>73.787873116943061</v>
      </c>
      <c r="M21">
        <f t="shared" si="5"/>
        <v>7.4526993792887177</v>
      </c>
      <c r="N21">
        <f t="shared" si="6"/>
        <v>2.0952885737893392</v>
      </c>
      <c r="O21">
        <f t="shared" si="7"/>
        <v>5.2896343050053432E-2</v>
      </c>
      <c r="P21">
        <f t="shared" si="8"/>
        <v>3.6776260653209771</v>
      </c>
      <c r="Q21">
        <f t="shared" si="9"/>
        <v>5.2477278495592666E-2</v>
      </c>
      <c r="R21">
        <f t="shared" si="10"/>
        <v>3.283567343373691E-2</v>
      </c>
      <c r="S21">
        <f t="shared" si="11"/>
        <v>226.11914704904001</v>
      </c>
      <c r="T21">
        <f t="shared" si="12"/>
        <v>34.508875455943461</v>
      </c>
      <c r="U21">
        <f t="shared" si="13"/>
        <v>34.338185714285707</v>
      </c>
      <c r="V21">
        <f t="shared" si="14"/>
        <v>5.4446314544037984</v>
      </c>
      <c r="W21">
        <f t="shared" si="15"/>
        <v>69.982465817076957</v>
      </c>
      <c r="X21">
        <f t="shared" si="16"/>
        <v>3.6644088793203871</v>
      </c>
      <c r="Y21">
        <f t="shared" si="17"/>
        <v>5.2361814299292764</v>
      </c>
      <c r="Z21">
        <f t="shared" si="18"/>
        <v>1.7802225750834113</v>
      </c>
      <c r="AA21">
        <f t="shared" si="19"/>
        <v>-42.716409428447605</v>
      </c>
      <c r="AB21">
        <f t="shared" si="20"/>
        <v>-138.74523746570114</v>
      </c>
      <c r="AC21">
        <f t="shared" si="21"/>
        <v>-8.7242425050210013</v>
      </c>
      <c r="AD21">
        <f t="shared" si="22"/>
        <v>35.933257649870257</v>
      </c>
      <c r="AE21">
        <f t="shared" si="23"/>
        <v>15.843064015282279</v>
      </c>
      <c r="AF21">
        <f t="shared" si="24"/>
        <v>0.79808216057115855</v>
      </c>
      <c r="AG21">
        <f t="shared" si="25"/>
        <v>-1.7874791890907566</v>
      </c>
      <c r="AH21">
        <v>27.709843598191991</v>
      </c>
      <c r="AI21">
        <v>23.469439393939389</v>
      </c>
      <c r="AJ21">
        <v>1.2856285528075859</v>
      </c>
      <c r="AK21">
        <v>64.037580212918243</v>
      </c>
      <c r="AL21">
        <f t="shared" si="26"/>
        <v>0.96862606413713381</v>
      </c>
      <c r="AM21">
        <v>35.96591266285845</v>
      </c>
      <c r="AN21">
        <v>36.290657941176462</v>
      </c>
      <c r="AO21">
        <v>1.0484895023254471E-2</v>
      </c>
      <c r="AP21">
        <v>98.73987862557604</v>
      </c>
      <c r="AQ21">
        <v>12</v>
      </c>
      <c r="AR21">
        <v>2</v>
      </c>
      <c r="AS21">
        <f t="shared" si="27"/>
        <v>1</v>
      </c>
      <c r="AT21">
        <f t="shared" si="28"/>
        <v>0</v>
      </c>
      <c r="AU21">
        <f t="shared" si="29"/>
        <v>47186.801362114667</v>
      </c>
      <c r="AV21">
        <f t="shared" si="30"/>
        <v>1200.01</v>
      </c>
      <c r="AW21">
        <f t="shared" si="31"/>
        <v>1025.9345922533887</v>
      </c>
      <c r="AX21">
        <f t="shared" si="32"/>
        <v>0.85493836905808174</v>
      </c>
      <c r="AY21">
        <f t="shared" si="33"/>
        <v>0.18843105228209767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1669830499.5999999</v>
      </c>
      <c r="BF21">
        <v>20.745085714285711</v>
      </c>
      <c r="BG21">
        <v>27.33297142857143</v>
      </c>
      <c r="BH21">
        <v>36.280671428571431</v>
      </c>
      <c r="BI21">
        <v>35.961185714285712</v>
      </c>
      <c r="BJ21">
        <v>23.434728571428568</v>
      </c>
      <c r="BK21">
        <v>36.09674285714285</v>
      </c>
      <c r="BL21">
        <v>649.99571428571437</v>
      </c>
      <c r="BM21">
        <v>100.90171428571431</v>
      </c>
      <c r="BN21">
        <v>9.9968842857142845E-2</v>
      </c>
      <c r="BO21">
        <v>33.638399999999997</v>
      </c>
      <c r="BP21">
        <v>34.338185714285707</v>
      </c>
      <c r="BQ21">
        <v>999.89999999999986</v>
      </c>
      <c r="BR21">
        <v>0</v>
      </c>
      <c r="BS21">
        <v>0</v>
      </c>
      <c r="BT21">
        <v>9013.3042857142846</v>
      </c>
      <c r="BU21">
        <v>0</v>
      </c>
      <c r="BV21">
        <v>241.6957142857143</v>
      </c>
      <c r="BW21">
        <v>-6.5878857142857141</v>
      </c>
      <c r="BX21">
        <v>21.52608571428571</v>
      </c>
      <c r="BY21">
        <v>28.35255714285714</v>
      </c>
      <c r="BZ21">
        <v>0.31948357142857142</v>
      </c>
      <c r="CA21">
        <v>27.33297142857143</v>
      </c>
      <c r="CB21">
        <v>35.961185714285712</v>
      </c>
      <c r="CC21">
        <v>3.6607814285714291</v>
      </c>
      <c r="CD21">
        <v>3.628545714285714</v>
      </c>
      <c r="CE21">
        <v>27.384485714285709</v>
      </c>
      <c r="CF21">
        <v>27.233528571428572</v>
      </c>
      <c r="CG21">
        <v>1200.01</v>
      </c>
      <c r="CH21">
        <v>0.49997057142857138</v>
      </c>
      <c r="CI21">
        <v>0.50002942857142851</v>
      </c>
      <c r="CJ21">
        <v>0</v>
      </c>
      <c r="CK21">
        <v>720.56342857142863</v>
      </c>
      <c r="CL21">
        <v>4.9990899999999998</v>
      </c>
      <c r="CM21">
        <v>7520.5957142857151</v>
      </c>
      <c r="CN21">
        <v>9557.822857142859</v>
      </c>
      <c r="CO21">
        <v>43.625</v>
      </c>
      <c r="CP21">
        <v>46</v>
      </c>
      <c r="CQ21">
        <v>44.5</v>
      </c>
      <c r="CR21">
        <v>44.713999999999999</v>
      </c>
      <c r="CS21">
        <v>45</v>
      </c>
      <c r="CT21">
        <v>597.47142857142842</v>
      </c>
      <c r="CU21">
        <v>597.54</v>
      </c>
      <c r="CV21">
        <v>0</v>
      </c>
      <c r="CW21">
        <v>1669830510.8</v>
      </c>
      <c r="CX21">
        <v>0</v>
      </c>
      <c r="CY21">
        <v>1669820322</v>
      </c>
      <c r="CZ21" t="s">
        <v>356</v>
      </c>
      <c r="DA21">
        <v>1669820322</v>
      </c>
      <c r="DB21">
        <v>1669820322</v>
      </c>
      <c r="DC21">
        <v>1</v>
      </c>
      <c r="DD21">
        <v>-0.14899999999999999</v>
      </c>
      <c r="DE21">
        <v>5.0999999999999997E-2</v>
      </c>
      <c r="DF21">
        <v>-3.706</v>
      </c>
      <c r="DG21">
        <v>0.122</v>
      </c>
      <c r="DH21">
        <v>414</v>
      </c>
      <c r="DI21">
        <v>30</v>
      </c>
      <c r="DJ21">
        <v>0.26</v>
      </c>
      <c r="DK21">
        <v>0.21</v>
      </c>
      <c r="DL21">
        <v>-2.5240537525</v>
      </c>
      <c r="DM21">
        <v>-28.585686106941839</v>
      </c>
      <c r="DN21">
        <v>2.785197276655103</v>
      </c>
      <c r="DO21">
        <v>0</v>
      </c>
      <c r="DP21">
        <v>0.29551547500000003</v>
      </c>
      <c r="DQ21">
        <v>-0.20111053283302141</v>
      </c>
      <c r="DR21">
        <v>4.7029683339879877E-2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3.29677</v>
      </c>
      <c r="EB21">
        <v>2.62548</v>
      </c>
      <c r="EC21">
        <v>7.6768599999999998E-3</v>
      </c>
      <c r="ED21">
        <v>8.8541100000000001E-3</v>
      </c>
      <c r="EE21">
        <v>0.14535699999999999</v>
      </c>
      <c r="EF21">
        <v>0.14294399999999999</v>
      </c>
      <c r="EG21">
        <v>30067.200000000001</v>
      </c>
      <c r="EH21">
        <v>30570.6</v>
      </c>
      <c r="EI21">
        <v>28189.1</v>
      </c>
      <c r="EJ21">
        <v>29685.1</v>
      </c>
      <c r="EK21">
        <v>33140.800000000003</v>
      </c>
      <c r="EL21">
        <v>35300.400000000001</v>
      </c>
      <c r="EM21">
        <v>39784.400000000001</v>
      </c>
      <c r="EN21">
        <v>42413.5</v>
      </c>
      <c r="EO21">
        <v>2.1966000000000001</v>
      </c>
      <c r="EP21">
        <v>2.1591200000000002</v>
      </c>
      <c r="EQ21">
        <v>0.13019900000000001</v>
      </c>
      <c r="ER21">
        <v>0</v>
      </c>
      <c r="ES21">
        <v>32.244900000000001</v>
      </c>
      <c r="ET21">
        <v>999.9</v>
      </c>
      <c r="EU21">
        <v>61.8</v>
      </c>
      <c r="EV21">
        <v>39</v>
      </c>
      <c r="EW21">
        <v>43.035200000000003</v>
      </c>
      <c r="EX21">
        <v>57.492699999999999</v>
      </c>
      <c r="EY21">
        <v>-2.14744</v>
      </c>
      <c r="EZ21">
        <v>2</v>
      </c>
      <c r="FA21">
        <v>0.43625999999999998</v>
      </c>
      <c r="FB21">
        <v>0.54229799999999995</v>
      </c>
      <c r="FC21">
        <v>20.270700000000001</v>
      </c>
      <c r="FD21">
        <v>5.2192400000000001</v>
      </c>
      <c r="FE21">
        <v>12.0047</v>
      </c>
      <c r="FF21">
        <v>4.9868499999999996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1.8622700000000001</v>
      </c>
      <c r="FN21">
        <v>1.86432</v>
      </c>
      <c r="FO21">
        <v>1.86036</v>
      </c>
      <c r="FP21">
        <v>1.86111</v>
      </c>
      <c r="FQ21">
        <v>1.8602000000000001</v>
      </c>
      <c r="FR21">
        <v>1.8619300000000001</v>
      </c>
      <c r="FS21">
        <v>1.85849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-2.6949999999999998</v>
      </c>
      <c r="GH21">
        <v>0.184</v>
      </c>
      <c r="GI21">
        <v>-2.6361240079568109</v>
      </c>
      <c r="GJ21">
        <v>-2.3075681364705448E-3</v>
      </c>
      <c r="GK21">
        <v>1.0095546511955911E-6</v>
      </c>
      <c r="GL21">
        <v>-2.6335145029951209E-10</v>
      </c>
      <c r="GM21">
        <v>-0.12866561632214321</v>
      </c>
      <c r="GN21">
        <v>3.0410185143115191E-3</v>
      </c>
      <c r="GO21">
        <v>4.3982203677445331E-4</v>
      </c>
      <c r="GP21">
        <v>-7.8719321042963501E-6</v>
      </c>
      <c r="GQ21">
        <v>4</v>
      </c>
      <c r="GR21">
        <v>2088</v>
      </c>
      <c r="GS21">
        <v>5</v>
      </c>
      <c r="GT21">
        <v>35</v>
      </c>
      <c r="GU21">
        <v>169.7</v>
      </c>
      <c r="GV21">
        <v>169.7</v>
      </c>
      <c r="GW21">
        <v>0.25268600000000002</v>
      </c>
      <c r="GX21">
        <v>2.66235</v>
      </c>
      <c r="GY21">
        <v>2.04834</v>
      </c>
      <c r="GZ21">
        <v>2.6037599999999999</v>
      </c>
      <c r="HA21">
        <v>2.1972700000000001</v>
      </c>
      <c r="HB21">
        <v>2.3706100000000001</v>
      </c>
      <c r="HC21">
        <v>42.403799999999997</v>
      </c>
      <c r="HD21">
        <v>15.7781</v>
      </c>
      <c r="HE21">
        <v>18</v>
      </c>
      <c r="HF21">
        <v>678.947</v>
      </c>
      <c r="HG21">
        <v>720.25699999999995</v>
      </c>
      <c r="HH21">
        <v>31.000800000000002</v>
      </c>
      <c r="HI21">
        <v>32.966799999999999</v>
      </c>
      <c r="HJ21">
        <v>30.000399999999999</v>
      </c>
      <c r="HK21">
        <v>32.813600000000001</v>
      </c>
      <c r="HL21">
        <v>32.804499999999997</v>
      </c>
      <c r="HM21">
        <v>5.1121299999999996</v>
      </c>
      <c r="HN21">
        <v>21.820399999999999</v>
      </c>
      <c r="HO21">
        <v>53.75</v>
      </c>
      <c r="HP21">
        <v>31</v>
      </c>
      <c r="HQ21">
        <v>43.5092</v>
      </c>
      <c r="HR21">
        <v>35.8065</v>
      </c>
      <c r="HS21">
        <v>99.322000000000003</v>
      </c>
      <c r="HT21">
        <v>98.369200000000006</v>
      </c>
    </row>
    <row r="22" spans="1:228" x14ac:dyDescent="0.2">
      <c r="A22">
        <v>7</v>
      </c>
      <c r="B22">
        <v>1669830505.5999999</v>
      </c>
      <c r="C22">
        <v>24</v>
      </c>
      <c r="D22" t="s">
        <v>371</v>
      </c>
      <c r="E22" t="s">
        <v>372</v>
      </c>
      <c r="F22">
        <v>4</v>
      </c>
      <c r="G22">
        <v>1669830503.2874999</v>
      </c>
      <c r="H22">
        <f t="shared" si="0"/>
        <v>1.0014879952887775E-3</v>
      </c>
      <c r="I22">
        <f t="shared" si="1"/>
        <v>1.0014879952887774</v>
      </c>
      <c r="J22">
        <f t="shared" si="2"/>
        <v>-1.4217744114270341</v>
      </c>
      <c r="K22">
        <f t="shared" si="3"/>
        <v>25.529274999999998</v>
      </c>
      <c r="L22">
        <f t="shared" si="4"/>
        <v>66.149539367923893</v>
      </c>
      <c r="M22">
        <f t="shared" si="5"/>
        <v>6.681220335936561</v>
      </c>
      <c r="N22">
        <f t="shared" si="6"/>
        <v>2.5785018750172153</v>
      </c>
      <c r="O22">
        <f t="shared" si="7"/>
        <v>5.4575803786075974E-2</v>
      </c>
      <c r="P22">
        <f t="shared" si="8"/>
        <v>3.6858852349517952</v>
      </c>
      <c r="Q22">
        <f t="shared" si="9"/>
        <v>5.4130817740815608E-2</v>
      </c>
      <c r="R22">
        <f t="shared" si="10"/>
        <v>3.387143872228477E-2</v>
      </c>
      <c r="S22">
        <f t="shared" si="11"/>
        <v>226.11632286161651</v>
      </c>
      <c r="T22">
        <f t="shared" si="12"/>
        <v>34.504410412404347</v>
      </c>
      <c r="U22">
        <f t="shared" si="13"/>
        <v>34.358337499999998</v>
      </c>
      <c r="V22">
        <f t="shared" si="14"/>
        <v>5.4507395544096573</v>
      </c>
      <c r="W22">
        <f t="shared" si="15"/>
        <v>70.004226768456135</v>
      </c>
      <c r="X22">
        <f t="shared" si="16"/>
        <v>3.6664196785516308</v>
      </c>
      <c r="Y22">
        <f t="shared" si="17"/>
        <v>5.2374261495360415</v>
      </c>
      <c r="Z22">
        <f t="shared" si="18"/>
        <v>1.7843198758580265</v>
      </c>
      <c r="AA22">
        <f t="shared" si="19"/>
        <v>-44.165620592235086</v>
      </c>
      <c r="AB22">
        <f t="shared" si="20"/>
        <v>-142.21672851579538</v>
      </c>
      <c r="AC22">
        <f t="shared" si="21"/>
        <v>-8.923554801933534</v>
      </c>
      <c r="AD22">
        <f t="shared" si="22"/>
        <v>30.810418951652508</v>
      </c>
      <c r="AE22">
        <f t="shared" si="23"/>
        <v>17.69994875426336</v>
      </c>
      <c r="AF22">
        <f t="shared" si="24"/>
        <v>0.88209048758642827</v>
      </c>
      <c r="AG22">
        <f t="shared" si="25"/>
        <v>-1.4217744114270341</v>
      </c>
      <c r="AH22">
        <v>33.935803787935193</v>
      </c>
      <c r="AI22">
        <v>29.046720000000001</v>
      </c>
      <c r="AJ22">
        <v>1.411637318151957</v>
      </c>
      <c r="AK22">
        <v>64.037580212918243</v>
      </c>
      <c r="AL22">
        <f t="shared" si="26"/>
        <v>1.0014879952887774</v>
      </c>
      <c r="AM22">
        <v>35.95494890417244</v>
      </c>
      <c r="AN22">
        <v>36.306482352941181</v>
      </c>
      <c r="AO22">
        <v>8.2159533372634375E-3</v>
      </c>
      <c r="AP22">
        <v>98.73987862557604</v>
      </c>
      <c r="AQ22">
        <v>12</v>
      </c>
      <c r="AR22">
        <v>2</v>
      </c>
      <c r="AS22">
        <f t="shared" si="27"/>
        <v>1</v>
      </c>
      <c r="AT22">
        <f t="shared" si="28"/>
        <v>0</v>
      </c>
      <c r="AU22">
        <f t="shared" si="29"/>
        <v>47333.422459265457</v>
      </c>
      <c r="AV22">
        <f t="shared" si="30"/>
        <v>1199.9925000000001</v>
      </c>
      <c r="AW22">
        <f t="shared" si="31"/>
        <v>1025.9198760941017</v>
      </c>
      <c r="AX22">
        <f t="shared" si="32"/>
        <v>0.85493857344450208</v>
      </c>
      <c r="AY22">
        <f t="shared" si="33"/>
        <v>0.18843144674788925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1669830503.2874999</v>
      </c>
      <c r="BF22">
        <v>25.529274999999998</v>
      </c>
      <c r="BG22">
        <v>32.89105</v>
      </c>
      <c r="BH22">
        <v>36.300550000000001</v>
      </c>
      <c r="BI22">
        <v>35.947437499999999</v>
      </c>
      <c r="BJ22">
        <v>28.229749999999999</v>
      </c>
      <c r="BK22">
        <v>36.116487500000012</v>
      </c>
      <c r="BL22">
        <v>649.98812500000008</v>
      </c>
      <c r="BM22">
        <v>100.901875</v>
      </c>
      <c r="BN22">
        <v>9.9891599999999997E-2</v>
      </c>
      <c r="BO22">
        <v>33.642650000000003</v>
      </c>
      <c r="BP22">
        <v>34.358337499999998</v>
      </c>
      <c r="BQ22">
        <v>999.9</v>
      </c>
      <c r="BR22">
        <v>0</v>
      </c>
      <c r="BS22">
        <v>0</v>
      </c>
      <c r="BT22">
        <v>9041.8774999999987</v>
      </c>
      <c r="BU22">
        <v>0</v>
      </c>
      <c r="BV22">
        <v>245.377375</v>
      </c>
      <c r="BW22">
        <v>-7.3617699999999999</v>
      </c>
      <c r="BX22">
        <v>26.490937500000001</v>
      </c>
      <c r="BY22">
        <v>34.117449999999998</v>
      </c>
      <c r="BZ22">
        <v>0.35310550000000002</v>
      </c>
      <c r="CA22">
        <v>32.89105</v>
      </c>
      <c r="CB22">
        <v>35.947437499999999</v>
      </c>
      <c r="CC22">
        <v>3.6627937500000001</v>
      </c>
      <c r="CD22">
        <v>3.6271637499999998</v>
      </c>
      <c r="CE22">
        <v>27.393862500000001</v>
      </c>
      <c r="CF22">
        <v>27.227037500000002</v>
      </c>
      <c r="CG22">
        <v>1199.9925000000001</v>
      </c>
      <c r="CH22">
        <v>0.49996475000000001</v>
      </c>
      <c r="CI22">
        <v>0.50003525000000004</v>
      </c>
      <c r="CJ22">
        <v>0</v>
      </c>
      <c r="CK22">
        <v>720.16449999999998</v>
      </c>
      <c r="CL22">
        <v>4.9990899999999998</v>
      </c>
      <c r="CM22">
        <v>7510.2462500000001</v>
      </c>
      <c r="CN22">
        <v>9557.6912499999999</v>
      </c>
      <c r="CO22">
        <v>43.625</v>
      </c>
      <c r="CP22">
        <v>46</v>
      </c>
      <c r="CQ22">
        <v>44.5</v>
      </c>
      <c r="CR22">
        <v>44.75</v>
      </c>
      <c r="CS22">
        <v>45</v>
      </c>
      <c r="CT22">
        <v>597.45375000000001</v>
      </c>
      <c r="CU22">
        <v>597.53874999999994</v>
      </c>
      <c r="CV22">
        <v>0</v>
      </c>
      <c r="CW22">
        <v>1669830515</v>
      </c>
      <c r="CX22">
        <v>0</v>
      </c>
      <c r="CY22">
        <v>1669820322</v>
      </c>
      <c r="CZ22" t="s">
        <v>356</v>
      </c>
      <c r="DA22">
        <v>1669820322</v>
      </c>
      <c r="DB22">
        <v>1669820322</v>
      </c>
      <c r="DC22">
        <v>1</v>
      </c>
      <c r="DD22">
        <v>-0.14899999999999999</v>
      </c>
      <c r="DE22">
        <v>5.0999999999999997E-2</v>
      </c>
      <c r="DF22">
        <v>-3.706</v>
      </c>
      <c r="DG22">
        <v>0.122</v>
      </c>
      <c r="DH22">
        <v>414</v>
      </c>
      <c r="DI22">
        <v>30</v>
      </c>
      <c r="DJ22">
        <v>0.26</v>
      </c>
      <c r="DK22">
        <v>0.21</v>
      </c>
      <c r="DL22">
        <v>-4.2349131975609762</v>
      </c>
      <c r="DM22">
        <v>-26.560948983972128</v>
      </c>
      <c r="DN22">
        <v>2.6733727689001232</v>
      </c>
      <c r="DO22">
        <v>0</v>
      </c>
      <c r="DP22">
        <v>0.2921407073170732</v>
      </c>
      <c r="DQ22">
        <v>0.26245390243902428</v>
      </c>
      <c r="DR22">
        <v>4.1048265372128433E-2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3.2968700000000002</v>
      </c>
      <c r="EB22">
        <v>2.6254200000000001</v>
      </c>
      <c r="EC22">
        <v>9.2790500000000005E-3</v>
      </c>
      <c r="ED22">
        <v>1.06616E-2</v>
      </c>
      <c r="EE22">
        <v>0.14539299999999999</v>
      </c>
      <c r="EF22">
        <v>0.14277999999999999</v>
      </c>
      <c r="EG22">
        <v>30017.9</v>
      </c>
      <c r="EH22">
        <v>30515.3</v>
      </c>
      <c r="EI22">
        <v>28188.3</v>
      </c>
      <c r="EJ22">
        <v>29685.4</v>
      </c>
      <c r="EK22">
        <v>33138.800000000003</v>
      </c>
      <c r="EL22">
        <v>35307.599999999999</v>
      </c>
      <c r="EM22">
        <v>39783.5</v>
      </c>
      <c r="EN22">
        <v>42413.9</v>
      </c>
      <c r="EO22">
        <v>2.1967699999999999</v>
      </c>
      <c r="EP22">
        <v>2.1587999999999998</v>
      </c>
      <c r="EQ22">
        <v>0.12986400000000001</v>
      </c>
      <c r="ER22">
        <v>0</v>
      </c>
      <c r="ES22">
        <v>32.254199999999997</v>
      </c>
      <c r="ET22">
        <v>999.9</v>
      </c>
      <c r="EU22">
        <v>61.8</v>
      </c>
      <c r="EV22">
        <v>39</v>
      </c>
      <c r="EW22">
        <v>43.037300000000002</v>
      </c>
      <c r="EX22">
        <v>57.102699999999999</v>
      </c>
      <c r="EY22">
        <v>-2.07131</v>
      </c>
      <c r="EZ22">
        <v>2</v>
      </c>
      <c r="FA22">
        <v>0.43642799999999998</v>
      </c>
      <c r="FB22">
        <v>0.54510599999999998</v>
      </c>
      <c r="FC22">
        <v>20.270499999999998</v>
      </c>
      <c r="FD22">
        <v>5.2193899999999998</v>
      </c>
      <c r="FE22">
        <v>12.0047</v>
      </c>
      <c r="FF22">
        <v>4.9868499999999996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1.8622000000000001</v>
      </c>
      <c r="FN22">
        <v>1.86432</v>
      </c>
      <c r="FO22">
        <v>1.8603499999999999</v>
      </c>
      <c r="FP22">
        <v>1.86111</v>
      </c>
      <c r="FQ22">
        <v>1.8602000000000001</v>
      </c>
      <c r="FR22">
        <v>1.86191</v>
      </c>
      <c r="FS22">
        <v>1.8584700000000001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-2.7080000000000002</v>
      </c>
      <c r="GH22">
        <v>0.184</v>
      </c>
      <c r="GI22">
        <v>-2.6361240079568109</v>
      </c>
      <c r="GJ22">
        <v>-2.3075681364705448E-3</v>
      </c>
      <c r="GK22">
        <v>1.0095546511955911E-6</v>
      </c>
      <c r="GL22">
        <v>-2.6335145029951209E-10</v>
      </c>
      <c r="GM22">
        <v>-0.12866561632214321</v>
      </c>
      <c r="GN22">
        <v>3.0410185143115191E-3</v>
      </c>
      <c r="GO22">
        <v>4.3982203677445331E-4</v>
      </c>
      <c r="GP22">
        <v>-7.8719321042963501E-6</v>
      </c>
      <c r="GQ22">
        <v>4</v>
      </c>
      <c r="GR22">
        <v>2088</v>
      </c>
      <c r="GS22">
        <v>5</v>
      </c>
      <c r="GT22">
        <v>35</v>
      </c>
      <c r="GU22">
        <v>169.7</v>
      </c>
      <c r="GV22">
        <v>169.7</v>
      </c>
      <c r="GW22">
        <v>0.27221699999999999</v>
      </c>
      <c r="GX22">
        <v>2.66235</v>
      </c>
      <c r="GY22">
        <v>2.04834</v>
      </c>
      <c r="GZ22">
        <v>2.6049799999999999</v>
      </c>
      <c r="HA22">
        <v>2.1972700000000001</v>
      </c>
      <c r="HB22">
        <v>2.35107</v>
      </c>
      <c r="HC22">
        <v>42.430399999999999</v>
      </c>
      <c r="HD22">
        <v>15.769399999999999</v>
      </c>
      <c r="HE22">
        <v>18</v>
      </c>
      <c r="HF22">
        <v>679.12099999999998</v>
      </c>
      <c r="HG22">
        <v>719.971</v>
      </c>
      <c r="HH22">
        <v>31.000800000000002</v>
      </c>
      <c r="HI22">
        <v>32.970500000000001</v>
      </c>
      <c r="HJ22">
        <v>30.000399999999999</v>
      </c>
      <c r="HK22">
        <v>32.816499999999998</v>
      </c>
      <c r="HL22">
        <v>32.805900000000001</v>
      </c>
      <c r="HM22">
        <v>5.4997499999999997</v>
      </c>
      <c r="HN22">
        <v>22.116800000000001</v>
      </c>
      <c r="HO22">
        <v>53.75</v>
      </c>
      <c r="HP22">
        <v>31</v>
      </c>
      <c r="HQ22">
        <v>50.198599999999999</v>
      </c>
      <c r="HR22">
        <v>35.788200000000003</v>
      </c>
      <c r="HS22">
        <v>99.319599999999994</v>
      </c>
      <c r="HT22">
        <v>98.370199999999997</v>
      </c>
    </row>
    <row r="23" spans="1:228" x14ac:dyDescent="0.2">
      <c r="A23">
        <v>8</v>
      </c>
      <c r="B23">
        <v>1669830509.5999999</v>
      </c>
      <c r="C23">
        <v>28</v>
      </c>
      <c r="D23" t="s">
        <v>373</v>
      </c>
      <c r="E23" t="s">
        <v>374</v>
      </c>
      <c r="F23">
        <v>4</v>
      </c>
      <c r="G23">
        <v>1669830507.5999999</v>
      </c>
      <c r="H23">
        <f t="shared" si="0"/>
        <v>9.6340545598124741E-4</v>
      </c>
      <c r="I23">
        <f t="shared" si="1"/>
        <v>0.96340545598124738</v>
      </c>
      <c r="J23">
        <f t="shared" si="2"/>
        <v>-1.4397967819607269</v>
      </c>
      <c r="K23">
        <f t="shared" si="3"/>
        <v>31.602542857142861</v>
      </c>
      <c r="L23">
        <f t="shared" si="4"/>
        <v>74.213518497470545</v>
      </c>
      <c r="M23">
        <f t="shared" si="5"/>
        <v>7.4957473196482134</v>
      </c>
      <c r="N23">
        <f t="shared" si="6"/>
        <v>3.1919343094286825</v>
      </c>
      <c r="O23">
        <f t="shared" si="7"/>
        <v>5.250280348163601E-2</v>
      </c>
      <c r="P23">
        <f t="shared" si="8"/>
        <v>3.6792706126170787</v>
      </c>
      <c r="Q23">
        <f t="shared" si="9"/>
        <v>5.209010798733444E-2</v>
      </c>
      <c r="R23">
        <f t="shared" si="10"/>
        <v>3.2593125965099487E-2</v>
      </c>
      <c r="S23">
        <f t="shared" si="11"/>
        <v>226.11442466410571</v>
      </c>
      <c r="T23">
        <f t="shared" si="12"/>
        <v>34.520416577762234</v>
      </c>
      <c r="U23">
        <f t="shared" si="13"/>
        <v>34.356171428571443</v>
      </c>
      <c r="V23">
        <f t="shared" si="14"/>
        <v>5.4500827224354111</v>
      </c>
      <c r="W23">
        <f t="shared" si="15"/>
        <v>69.977064297670097</v>
      </c>
      <c r="X23">
        <f t="shared" si="16"/>
        <v>3.6663485967664524</v>
      </c>
      <c r="Y23">
        <f t="shared" si="17"/>
        <v>5.2393575431665029</v>
      </c>
      <c r="Z23">
        <f t="shared" si="18"/>
        <v>1.7837341256689587</v>
      </c>
      <c r="AA23">
        <f t="shared" si="19"/>
        <v>-42.486180608773012</v>
      </c>
      <c r="AB23">
        <f t="shared" si="20"/>
        <v>-140.22411560254366</v>
      </c>
      <c r="AC23">
        <f t="shared" si="21"/>
        <v>-8.814534394477711</v>
      </c>
      <c r="AD23">
        <f t="shared" si="22"/>
        <v>34.589594058311349</v>
      </c>
      <c r="AE23">
        <f t="shared" si="23"/>
        <v>19.564181392567548</v>
      </c>
      <c r="AF23">
        <f t="shared" si="24"/>
        <v>1.1845079056904109</v>
      </c>
      <c r="AG23">
        <f t="shared" si="25"/>
        <v>-1.4397967819607269</v>
      </c>
      <c r="AH23">
        <v>40.517211903032312</v>
      </c>
      <c r="AI23">
        <v>35.119979999999991</v>
      </c>
      <c r="AJ23">
        <v>1.544067224046594</v>
      </c>
      <c r="AK23">
        <v>64.037580212918243</v>
      </c>
      <c r="AL23">
        <f t="shared" si="26"/>
        <v>0.96340545598124738</v>
      </c>
      <c r="AM23">
        <v>35.946303742636807</v>
      </c>
      <c r="AN23">
        <v>36.289158823529426</v>
      </c>
      <c r="AO23">
        <v>7.1224116636880927E-3</v>
      </c>
      <c r="AP23">
        <v>98.73987862557604</v>
      </c>
      <c r="AQ23">
        <v>12</v>
      </c>
      <c r="AR23">
        <v>2</v>
      </c>
      <c r="AS23">
        <f t="shared" si="27"/>
        <v>1</v>
      </c>
      <c r="AT23">
        <f t="shared" si="28"/>
        <v>0</v>
      </c>
      <c r="AU23">
        <f t="shared" si="29"/>
        <v>47214.458141850686</v>
      </c>
      <c r="AV23">
        <f t="shared" si="30"/>
        <v>1199.99</v>
      </c>
      <c r="AW23">
        <f t="shared" si="31"/>
        <v>1025.9169993078267</v>
      </c>
      <c r="AX23">
        <f t="shared" si="32"/>
        <v>0.85493795723949928</v>
      </c>
      <c r="AY23">
        <f t="shared" si="33"/>
        <v>0.18843025747223369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1669830507.5999999</v>
      </c>
      <c r="BF23">
        <v>31.602542857142861</v>
      </c>
      <c r="BG23">
        <v>39.744599999999998</v>
      </c>
      <c r="BH23">
        <v>36.299599999999998</v>
      </c>
      <c r="BI23">
        <v>35.825442857142853</v>
      </c>
      <c r="BJ23">
        <v>34.316685714285711</v>
      </c>
      <c r="BK23">
        <v>36.115571428571428</v>
      </c>
      <c r="BL23">
        <v>650.01214285714286</v>
      </c>
      <c r="BM23">
        <v>100.9024285714286</v>
      </c>
      <c r="BN23">
        <v>0.1000231571428571</v>
      </c>
      <c r="BO23">
        <v>33.649242857142859</v>
      </c>
      <c r="BP23">
        <v>34.356171428571443</v>
      </c>
      <c r="BQ23">
        <v>999.89999999999986</v>
      </c>
      <c r="BR23">
        <v>0</v>
      </c>
      <c r="BS23">
        <v>0</v>
      </c>
      <c r="BT23">
        <v>9018.9299999999985</v>
      </c>
      <c r="BU23">
        <v>0</v>
      </c>
      <c r="BV23">
        <v>249.91200000000001</v>
      </c>
      <c r="BW23">
        <v>-8.142047142857141</v>
      </c>
      <c r="BX23">
        <v>32.792928571428583</v>
      </c>
      <c r="BY23">
        <v>41.221314285714293</v>
      </c>
      <c r="BZ23">
        <v>0.47418271428571429</v>
      </c>
      <c r="CA23">
        <v>39.744599999999998</v>
      </c>
      <c r="CB23">
        <v>35.825442857142853</v>
      </c>
      <c r="CC23">
        <v>3.6627214285714289</v>
      </c>
      <c r="CD23">
        <v>3.6148757142857142</v>
      </c>
      <c r="CE23">
        <v>27.393514285714289</v>
      </c>
      <c r="CF23">
        <v>27.169142857142859</v>
      </c>
      <c r="CG23">
        <v>1199.99</v>
      </c>
      <c r="CH23">
        <v>0.49998242857142849</v>
      </c>
      <c r="CI23">
        <v>0.50001757142857139</v>
      </c>
      <c r="CJ23">
        <v>0</v>
      </c>
      <c r="CK23">
        <v>719.74485714285731</v>
      </c>
      <c r="CL23">
        <v>4.9990899999999998</v>
      </c>
      <c r="CM23">
        <v>7496.7014285714286</v>
      </c>
      <c r="CN23">
        <v>9557.721428571429</v>
      </c>
      <c r="CO23">
        <v>43.642714285714291</v>
      </c>
      <c r="CP23">
        <v>46.026571428571437</v>
      </c>
      <c r="CQ23">
        <v>44.544285714285706</v>
      </c>
      <c r="CR23">
        <v>44.75</v>
      </c>
      <c r="CS23">
        <v>45</v>
      </c>
      <c r="CT23">
        <v>597.47714285714289</v>
      </c>
      <c r="CU23">
        <v>597.51285714285711</v>
      </c>
      <c r="CV23">
        <v>0</v>
      </c>
      <c r="CW23">
        <v>1669830518.5999999</v>
      </c>
      <c r="CX23">
        <v>0</v>
      </c>
      <c r="CY23">
        <v>1669820322</v>
      </c>
      <c r="CZ23" t="s">
        <v>356</v>
      </c>
      <c r="DA23">
        <v>1669820322</v>
      </c>
      <c r="DB23">
        <v>1669820322</v>
      </c>
      <c r="DC23">
        <v>1</v>
      </c>
      <c r="DD23">
        <v>-0.14899999999999999</v>
      </c>
      <c r="DE23">
        <v>5.0999999999999997E-2</v>
      </c>
      <c r="DF23">
        <v>-3.706</v>
      </c>
      <c r="DG23">
        <v>0.122</v>
      </c>
      <c r="DH23">
        <v>414</v>
      </c>
      <c r="DI23">
        <v>30</v>
      </c>
      <c r="DJ23">
        <v>0.26</v>
      </c>
      <c r="DK23">
        <v>0.21</v>
      </c>
      <c r="DL23">
        <v>-5.7974492682926826</v>
      </c>
      <c r="DM23">
        <v>-19.560816167247388</v>
      </c>
      <c r="DN23">
        <v>1.9912004878077461</v>
      </c>
      <c r="DO23">
        <v>0</v>
      </c>
      <c r="DP23">
        <v>0.32425792682926829</v>
      </c>
      <c r="DQ23">
        <v>0.73081321254355358</v>
      </c>
      <c r="DR23">
        <v>7.5799500741128914E-2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3.2968899999999999</v>
      </c>
      <c r="EB23">
        <v>2.6253299999999999</v>
      </c>
      <c r="EC23">
        <v>1.102E-2</v>
      </c>
      <c r="ED23">
        <v>1.2545199999999999E-2</v>
      </c>
      <c r="EE23">
        <v>0.14532300000000001</v>
      </c>
      <c r="EF23">
        <v>0.14252400000000001</v>
      </c>
      <c r="EG23">
        <v>29965.200000000001</v>
      </c>
      <c r="EH23">
        <v>30457.599999999999</v>
      </c>
      <c r="EI23">
        <v>28188.3</v>
      </c>
      <c r="EJ23">
        <v>29685.8</v>
      </c>
      <c r="EK23">
        <v>33141.5</v>
      </c>
      <c r="EL23">
        <v>35318.800000000003</v>
      </c>
      <c r="EM23">
        <v>39783.4</v>
      </c>
      <c r="EN23">
        <v>42414.6</v>
      </c>
      <c r="EO23">
        <v>2.19665</v>
      </c>
      <c r="EP23">
        <v>2.15855</v>
      </c>
      <c r="EQ23">
        <v>0.12949099999999999</v>
      </c>
      <c r="ER23">
        <v>0</v>
      </c>
      <c r="ES23">
        <v>32.263500000000001</v>
      </c>
      <c r="ET23">
        <v>999.9</v>
      </c>
      <c r="EU23">
        <v>61.8</v>
      </c>
      <c r="EV23">
        <v>39.1</v>
      </c>
      <c r="EW23">
        <v>43.2654</v>
      </c>
      <c r="EX23">
        <v>56.982700000000001</v>
      </c>
      <c r="EY23">
        <v>-2.06731</v>
      </c>
      <c r="EZ23">
        <v>2</v>
      </c>
      <c r="FA23">
        <v>0.43666199999999999</v>
      </c>
      <c r="FB23">
        <v>0.54799799999999999</v>
      </c>
      <c r="FC23">
        <v>20.270399999999999</v>
      </c>
      <c r="FD23">
        <v>5.2195400000000003</v>
      </c>
      <c r="FE23">
        <v>12.004300000000001</v>
      </c>
      <c r="FF23">
        <v>4.98705</v>
      </c>
      <c r="FG23">
        <v>3.2845800000000001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1.8622099999999999</v>
      </c>
      <c r="FN23">
        <v>1.8643099999999999</v>
      </c>
      <c r="FO23">
        <v>1.86036</v>
      </c>
      <c r="FP23">
        <v>1.86111</v>
      </c>
      <c r="FQ23">
        <v>1.8602000000000001</v>
      </c>
      <c r="FR23">
        <v>1.8619300000000001</v>
      </c>
      <c r="FS23">
        <v>1.85846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-2.7210000000000001</v>
      </c>
      <c r="GH23">
        <v>0.184</v>
      </c>
      <c r="GI23">
        <v>-2.6361240079568109</v>
      </c>
      <c r="GJ23">
        <v>-2.3075681364705448E-3</v>
      </c>
      <c r="GK23">
        <v>1.0095546511955911E-6</v>
      </c>
      <c r="GL23">
        <v>-2.6335145029951209E-10</v>
      </c>
      <c r="GM23">
        <v>-0.12866561632214321</v>
      </c>
      <c r="GN23">
        <v>3.0410185143115191E-3</v>
      </c>
      <c r="GO23">
        <v>4.3982203677445331E-4</v>
      </c>
      <c r="GP23">
        <v>-7.8719321042963501E-6</v>
      </c>
      <c r="GQ23">
        <v>4</v>
      </c>
      <c r="GR23">
        <v>2088</v>
      </c>
      <c r="GS23">
        <v>5</v>
      </c>
      <c r="GT23">
        <v>35</v>
      </c>
      <c r="GU23">
        <v>169.8</v>
      </c>
      <c r="GV23">
        <v>169.8</v>
      </c>
      <c r="GW23">
        <v>0.29174800000000001</v>
      </c>
      <c r="GX23">
        <v>2.66113</v>
      </c>
      <c r="GY23">
        <v>2.04834</v>
      </c>
      <c r="GZ23">
        <v>2.6049799999999999</v>
      </c>
      <c r="HA23">
        <v>2.1972700000000001</v>
      </c>
      <c r="HB23">
        <v>2.34131</v>
      </c>
      <c r="HC23">
        <v>42.430399999999999</v>
      </c>
      <c r="HD23">
        <v>15.7606</v>
      </c>
      <c r="HE23">
        <v>18</v>
      </c>
      <c r="HF23">
        <v>679.04300000000001</v>
      </c>
      <c r="HG23">
        <v>719.75800000000004</v>
      </c>
      <c r="HH23">
        <v>31.000800000000002</v>
      </c>
      <c r="HI23">
        <v>32.973399999999998</v>
      </c>
      <c r="HJ23">
        <v>30.000399999999999</v>
      </c>
      <c r="HK23">
        <v>32.8187</v>
      </c>
      <c r="HL23">
        <v>32.807499999999997</v>
      </c>
      <c r="HM23">
        <v>5.8921099999999997</v>
      </c>
      <c r="HN23">
        <v>22.116800000000001</v>
      </c>
      <c r="HO23">
        <v>53.75</v>
      </c>
      <c r="HP23">
        <v>31</v>
      </c>
      <c r="HQ23">
        <v>56.875700000000002</v>
      </c>
      <c r="HR23">
        <v>35.8108</v>
      </c>
      <c r="HS23">
        <v>99.319400000000002</v>
      </c>
      <c r="HT23">
        <v>98.371600000000001</v>
      </c>
    </row>
    <row r="24" spans="1:228" x14ac:dyDescent="0.2">
      <c r="A24">
        <v>9</v>
      </c>
      <c r="B24">
        <v>1669830513.5999999</v>
      </c>
      <c r="C24">
        <v>32</v>
      </c>
      <c r="D24" t="s">
        <v>375</v>
      </c>
      <c r="E24" t="s">
        <v>376</v>
      </c>
      <c r="F24">
        <v>4</v>
      </c>
      <c r="G24">
        <v>1669830511.2874999</v>
      </c>
      <c r="H24">
        <f t="shared" si="0"/>
        <v>9.9891225957361414E-4</v>
      </c>
      <c r="I24">
        <f t="shared" si="1"/>
        <v>0.99891225957361407</v>
      </c>
      <c r="J24">
        <f t="shared" si="2"/>
        <v>-1.1231075189778457</v>
      </c>
      <c r="K24">
        <f t="shared" si="3"/>
        <v>37.189749999999997</v>
      </c>
      <c r="L24">
        <f t="shared" si="4"/>
        <v>68.93873177438158</v>
      </c>
      <c r="M24">
        <f t="shared" si="5"/>
        <v>6.9629622895768302</v>
      </c>
      <c r="N24">
        <f t="shared" si="6"/>
        <v>3.7562458743260341</v>
      </c>
      <c r="O24">
        <f t="shared" si="7"/>
        <v>5.4307707357583612E-2</v>
      </c>
      <c r="P24">
        <f t="shared" si="8"/>
        <v>3.6677728760595305</v>
      </c>
      <c r="Q24">
        <f t="shared" si="9"/>
        <v>5.3864906537356073E-2</v>
      </c>
      <c r="R24">
        <f t="shared" si="10"/>
        <v>3.3705049371823725E-2</v>
      </c>
      <c r="S24">
        <f t="shared" si="11"/>
        <v>226.12036948521984</v>
      </c>
      <c r="T24">
        <f t="shared" si="12"/>
        <v>34.515445900430933</v>
      </c>
      <c r="U24">
        <f t="shared" si="13"/>
        <v>34.360100000000003</v>
      </c>
      <c r="V24">
        <f t="shared" si="14"/>
        <v>5.4512740595693883</v>
      </c>
      <c r="W24">
        <f t="shared" si="15"/>
        <v>69.908275775621917</v>
      </c>
      <c r="X24">
        <f t="shared" si="16"/>
        <v>3.6627203794388934</v>
      </c>
      <c r="Y24">
        <f t="shared" si="17"/>
        <v>5.2393230111908151</v>
      </c>
      <c r="Z24">
        <f t="shared" si="18"/>
        <v>1.7885536801304949</v>
      </c>
      <c r="AA24">
        <f t="shared" si="19"/>
        <v>-44.052030647196382</v>
      </c>
      <c r="AB24">
        <f t="shared" si="20"/>
        <v>-140.58604316583893</v>
      </c>
      <c r="AC24">
        <f t="shared" si="21"/>
        <v>-8.8651536008275595</v>
      </c>
      <c r="AD24">
        <f t="shared" si="22"/>
        <v>32.617142071356966</v>
      </c>
      <c r="AE24">
        <f t="shared" si="23"/>
        <v>20.443561256743891</v>
      </c>
      <c r="AF24">
        <f t="shared" si="24"/>
        <v>1.158248866713196</v>
      </c>
      <c r="AG24">
        <f t="shared" si="25"/>
        <v>-1.1231075189778457</v>
      </c>
      <c r="AH24">
        <v>47.229413543412598</v>
      </c>
      <c r="AI24">
        <v>41.484850909090902</v>
      </c>
      <c r="AJ24">
        <v>1.59822659093945</v>
      </c>
      <c r="AK24">
        <v>64.037580212918243</v>
      </c>
      <c r="AL24">
        <f t="shared" si="26"/>
        <v>0.99891225957361407</v>
      </c>
      <c r="AM24">
        <v>35.802436190359373</v>
      </c>
      <c r="AN24">
        <v>36.244154411764711</v>
      </c>
      <c r="AO24">
        <v>-6.9634982670207382E-3</v>
      </c>
      <c r="AP24">
        <v>98.73987862557604</v>
      </c>
      <c r="AQ24">
        <v>11</v>
      </c>
      <c r="AR24">
        <v>2</v>
      </c>
      <c r="AS24">
        <f t="shared" si="27"/>
        <v>1</v>
      </c>
      <c r="AT24">
        <f t="shared" si="28"/>
        <v>0</v>
      </c>
      <c r="AU24">
        <f t="shared" si="29"/>
        <v>47009.527462975799</v>
      </c>
      <c r="AV24">
        <f t="shared" si="30"/>
        <v>1200.0237500000001</v>
      </c>
      <c r="AW24">
        <f t="shared" si="31"/>
        <v>1025.9456385933784</v>
      </c>
      <c r="AX24">
        <f t="shared" si="32"/>
        <v>0.85493777818428862</v>
      </c>
      <c r="AY24">
        <f t="shared" si="33"/>
        <v>0.18842991189567693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1669830511.2874999</v>
      </c>
      <c r="BF24">
        <v>37.189749999999997</v>
      </c>
      <c r="BG24">
        <v>45.699187500000001</v>
      </c>
      <c r="BH24">
        <v>36.263775000000003</v>
      </c>
      <c r="BI24">
        <v>35.800124999999987</v>
      </c>
      <c r="BJ24">
        <v>39.916375000000002</v>
      </c>
      <c r="BK24">
        <v>36.079899999999988</v>
      </c>
      <c r="BL24">
        <v>650.03025000000002</v>
      </c>
      <c r="BM24">
        <v>100.902</v>
      </c>
      <c r="BN24">
        <v>0.1001813625</v>
      </c>
      <c r="BO24">
        <v>33.649124999999998</v>
      </c>
      <c r="BP24">
        <v>34.360100000000003</v>
      </c>
      <c r="BQ24">
        <v>999.9</v>
      </c>
      <c r="BR24">
        <v>0</v>
      </c>
      <c r="BS24">
        <v>0</v>
      </c>
      <c r="BT24">
        <v>8979.21875</v>
      </c>
      <c r="BU24">
        <v>0</v>
      </c>
      <c r="BV24">
        <v>254.39500000000001</v>
      </c>
      <c r="BW24">
        <v>-8.5094325000000008</v>
      </c>
      <c r="BX24">
        <v>38.589112499999999</v>
      </c>
      <c r="BY24">
        <v>47.395949999999999</v>
      </c>
      <c r="BZ24">
        <v>0.46366787500000001</v>
      </c>
      <c r="CA24">
        <v>45.699187500000001</v>
      </c>
      <c r="CB24">
        <v>35.800124999999987</v>
      </c>
      <c r="CC24">
        <v>3.6590937499999998</v>
      </c>
      <c r="CD24">
        <v>3.6123075</v>
      </c>
      <c r="CE24">
        <v>27.376587499999999</v>
      </c>
      <c r="CF24">
        <v>27.157037500000001</v>
      </c>
      <c r="CG24">
        <v>1200.0237500000001</v>
      </c>
      <c r="CH24">
        <v>0.49999037499999999</v>
      </c>
      <c r="CI24">
        <v>0.50000962500000001</v>
      </c>
      <c r="CJ24">
        <v>0</v>
      </c>
      <c r="CK24">
        <v>719.17075</v>
      </c>
      <c r="CL24">
        <v>4.9990899999999998</v>
      </c>
      <c r="CM24">
        <v>7484.83</v>
      </c>
      <c r="CN24">
        <v>9558.0149999999994</v>
      </c>
      <c r="CO24">
        <v>43.66375</v>
      </c>
      <c r="CP24">
        <v>46.061999999999998</v>
      </c>
      <c r="CQ24">
        <v>44.546499999999988</v>
      </c>
      <c r="CR24">
        <v>44.75</v>
      </c>
      <c r="CS24">
        <v>45</v>
      </c>
      <c r="CT24">
        <v>597.50125000000003</v>
      </c>
      <c r="CU24">
        <v>597.52250000000004</v>
      </c>
      <c r="CV24">
        <v>0</v>
      </c>
      <c r="CW24">
        <v>1669830522.8</v>
      </c>
      <c r="CX24">
        <v>0</v>
      </c>
      <c r="CY24">
        <v>1669820322</v>
      </c>
      <c r="CZ24" t="s">
        <v>356</v>
      </c>
      <c r="DA24">
        <v>1669820322</v>
      </c>
      <c r="DB24">
        <v>1669820322</v>
      </c>
      <c r="DC24">
        <v>1</v>
      </c>
      <c r="DD24">
        <v>-0.14899999999999999</v>
      </c>
      <c r="DE24">
        <v>5.0999999999999997E-2</v>
      </c>
      <c r="DF24">
        <v>-3.706</v>
      </c>
      <c r="DG24">
        <v>0.122</v>
      </c>
      <c r="DH24">
        <v>414</v>
      </c>
      <c r="DI24">
        <v>30</v>
      </c>
      <c r="DJ24">
        <v>0.26</v>
      </c>
      <c r="DK24">
        <v>0.21</v>
      </c>
      <c r="DL24">
        <v>-6.9602909756097553</v>
      </c>
      <c r="DM24">
        <v>-13.28016982578397</v>
      </c>
      <c r="DN24">
        <v>1.346521845081607</v>
      </c>
      <c r="DO24">
        <v>0</v>
      </c>
      <c r="DP24">
        <v>0.36924743902439028</v>
      </c>
      <c r="DQ24">
        <v>0.76581246689895432</v>
      </c>
      <c r="DR24">
        <v>7.956648806610174E-2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357</v>
      </c>
      <c r="EA24">
        <v>3.29691</v>
      </c>
      <c r="EB24">
        <v>2.6253500000000001</v>
      </c>
      <c r="EC24">
        <v>1.2829200000000001E-2</v>
      </c>
      <c r="ED24">
        <v>1.44087E-2</v>
      </c>
      <c r="EE24">
        <v>0.14521999999999999</v>
      </c>
      <c r="EF24">
        <v>0.14253299999999999</v>
      </c>
      <c r="EG24">
        <v>29910.3</v>
      </c>
      <c r="EH24">
        <v>30399.7</v>
      </c>
      <c r="EI24">
        <v>28188.2</v>
      </c>
      <c r="EJ24">
        <v>29685.4</v>
      </c>
      <c r="EK24">
        <v>33145.5</v>
      </c>
      <c r="EL24">
        <v>35318.1</v>
      </c>
      <c r="EM24">
        <v>39783.199999999997</v>
      </c>
      <c r="EN24">
        <v>42413.9</v>
      </c>
      <c r="EO24">
        <v>2.1970000000000001</v>
      </c>
      <c r="EP24">
        <v>2.1585000000000001</v>
      </c>
      <c r="EQ24">
        <v>0.129305</v>
      </c>
      <c r="ER24">
        <v>0</v>
      </c>
      <c r="ES24">
        <v>32.271299999999997</v>
      </c>
      <c r="ET24">
        <v>999.9</v>
      </c>
      <c r="EU24">
        <v>61.8</v>
      </c>
      <c r="EV24">
        <v>39.1</v>
      </c>
      <c r="EW24">
        <v>43.272500000000001</v>
      </c>
      <c r="EX24">
        <v>57.372700000000002</v>
      </c>
      <c r="EY24">
        <v>-2.1314099999999998</v>
      </c>
      <c r="EZ24">
        <v>2</v>
      </c>
      <c r="FA24">
        <v>0.43709599999999998</v>
      </c>
      <c r="FB24">
        <v>0.551095</v>
      </c>
      <c r="FC24">
        <v>20.270600000000002</v>
      </c>
      <c r="FD24">
        <v>5.2196899999999999</v>
      </c>
      <c r="FE24">
        <v>12.0046</v>
      </c>
      <c r="FF24">
        <v>4.9870999999999999</v>
      </c>
      <c r="FG24">
        <v>3.2845800000000001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1.8622300000000001</v>
      </c>
      <c r="FN24">
        <v>1.86432</v>
      </c>
      <c r="FO24">
        <v>1.8603499999999999</v>
      </c>
      <c r="FP24">
        <v>1.8611</v>
      </c>
      <c r="FQ24">
        <v>1.8602000000000001</v>
      </c>
      <c r="FR24">
        <v>1.8619699999999999</v>
      </c>
      <c r="FS24">
        <v>1.85849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-2.7349999999999999</v>
      </c>
      <c r="GH24">
        <v>0.18379999999999999</v>
      </c>
      <c r="GI24">
        <v>-2.6361240079568109</v>
      </c>
      <c r="GJ24">
        <v>-2.3075681364705448E-3</v>
      </c>
      <c r="GK24">
        <v>1.0095546511955911E-6</v>
      </c>
      <c r="GL24">
        <v>-2.6335145029951209E-10</v>
      </c>
      <c r="GM24">
        <v>-0.12866561632214321</v>
      </c>
      <c r="GN24">
        <v>3.0410185143115191E-3</v>
      </c>
      <c r="GO24">
        <v>4.3982203677445331E-4</v>
      </c>
      <c r="GP24">
        <v>-7.8719321042963501E-6</v>
      </c>
      <c r="GQ24">
        <v>4</v>
      </c>
      <c r="GR24">
        <v>2088</v>
      </c>
      <c r="GS24">
        <v>5</v>
      </c>
      <c r="GT24">
        <v>35</v>
      </c>
      <c r="GU24">
        <v>169.9</v>
      </c>
      <c r="GV24">
        <v>169.9</v>
      </c>
      <c r="GW24">
        <v>0.31127899999999997</v>
      </c>
      <c r="GX24">
        <v>2.66357</v>
      </c>
      <c r="GY24">
        <v>2.04834</v>
      </c>
      <c r="GZ24">
        <v>2.6049799999999999</v>
      </c>
      <c r="HA24">
        <v>2.1972700000000001</v>
      </c>
      <c r="HB24">
        <v>2.3046899999999999</v>
      </c>
      <c r="HC24">
        <v>42.430399999999999</v>
      </c>
      <c r="HD24">
        <v>15.751899999999999</v>
      </c>
      <c r="HE24">
        <v>18</v>
      </c>
      <c r="HF24">
        <v>679.34299999999996</v>
      </c>
      <c r="HG24">
        <v>719.74300000000005</v>
      </c>
      <c r="HH24">
        <v>31.000900000000001</v>
      </c>
      <c r="HI24">
        <v>32.976399999999998</v>
      </c>
      <c r="HJ24">
        <v>30.000499999999999</v>
      </c>
      <c r="HK24">
        <v>32.8202</v>
      </c>
      <c r="HL24">
        <v>32.810299999999998</v>
      </c>
      <c r="HM24">
        <v>6.2911099999999998</v>
      </c>
      <c r="HN24">
        <v>22.116800000000001</v>
      </c>
      <c r="HO24">
        <v>53.75</v>
      </c>
      <c r="HP24">
        <v>31</v>
      </c>
      <c r="HQ24">
        <v>63.559199999999997</v>
      </c>
      <c r="HR24">
        <v>35.811500000000002</v>
      </c>
      <c r="HS24">
        <v>99.319100000000006</v>
      </c>
      <c r="HT24">
        <v>98.370199999999997</v>
      </c>
    </row>
    <row r="25" spans="1:228" x14ac:dyDescent="0.2">
      <c r="A25">
        <v>10</v>
      </c>
      <c r="B25">
        <v>1669830517.5999999</v>
      </c>
      <c r="C25">
        <v>36</v>
      </c>
      <c r="D25" t="s">
        <v>377</v>
      </c>
      <c r="E25" t="s">
        <v>378</v>
      </c>
      <c r="F25">
        <v>4</v>
      </c>
      <c r="G25">
        <v>1669830515.5999999</v>
      </c>
      <c r="H25">
        <f t="shared" si="0"/>
        <v>9.2044043232892409E-4</v>
      </c>
      <c r="I25">
        <f t="shared" si="1"/>
        <v>0.92044043232892414</v>
      </c>
      <c r="J25">
        <f t="shared" si="2"/>
        <v>-0.99804498280737031</v>
      </c>
      <c r="K25">
        <f t="shared" si="3"/>
        <v>43.906214285714277</v>
      </c>
      <c r="L25">
        <f t="shared" si="4"/>
        <v>74.328790536358881</v>
      </c>
      <c r="M25">
        <f t="shared" si="5"/>
        <v>7.5073230750343782</v>
      </c>
      <c r="N25">
        <f t="shared" si="6"/>
        <v>4.4345957100339195</v>
      </c>
      <c r="O25">
        <f t="shared" si="7"/>
        <v>4.9949336743840347E-2</v>
      </c>
      <c r="P25">
        <f t="shared" si="8"/>
        <v>3.66689866244573</v>
      </c>
      <c r="Q25">
        <f t="shared" si="9"/>
        <v>4.9574403124100157E-2</v>
      </c>
      <c r="R25">
        <f t="shared" si="10"/>
        <v>3.1017453471250844E-2</v>
      </c>
      <c r="S25">
        <f t="shared" si="11"/>
        <v>226.11334723553384</v>
      </c>
      <c r="T25">
        <f t="shared" si="12"/>
        <v>34.533065602432998</v>
      </c>
      <c r="U25">
        <f t="shared" si="13"/>
        <v>34.358242857142862</v>
      </c>
      <c r="V25">
        <f t="shared" si="14"/>
        <v>5.4507108538006639</v>
      </c>
      <c r="W25">
        <f t="shared" si="15"/>
        <v>69.852661552338986</v>
      </c>
      <c r="X25">
        <f t="shared" si="16"/>
        <v>3.6600090493756174</v>
      </c>
      <c r="Y25">
        <f t="shared" si="17"/>
        <v>5.239612876645019</v>
      </c>
      <c r="Z25">
        <f t="shared" si="18"/>
        <v>1.7907018044250465</v>
      </c>
      <c r="AA25">
        <f t="shared" si="19"/>
        <v>-40.591423065705555</v>
      </c>
      <c r="AB25">
        <f t="shared" si="20"/>
        <v>-139.98982447359361</v>
      </c>
      <c r="AC25">
        <f t="shared" si="21"/>
        <v>-8.8296239228855082</v>
      </c>
      <c r="AD25">
        <f t="shared" si="22"/>
        <v>36.702475773349164</v>
      </c>
      <c r="AE25">
        <f t="shared" si="23"/>
        <v>21.200620170420887</v>
      </c>
      <c r="AF25">
        <f t="shared" si="24"/>
        <v>1.0793680454413506</v>
      </c>
      <c r="AG25">
        <f t="shared" si="25"/>
        <v>-0.99804498280737031</v>
      </c>
      <c r="AH25">
        <v>53.967651528255082</v>
      </c>
      <c r="AI25">
        <v>48.01565636363636</v>
      </c>
      <c r="AJ25">
        <v>1.6376451376572181</v>
      </c>
      <c r="AK25">
        <v>64.037580212918243</v>
      </c>
      <c r="AL25">
        <f t="shared" si="26"/>
        <v>0.92044043232892414</v>
      </c>
      <c r="AM25">
        <v>35.800774553291348</v>
      </c>
      <c r="AN25">
        <v>36.232984705882338</v>
      </c>
      <c r="AO25">
        <v>-1.0608321922002581E-2</v>
      </c>
      <c r="AP25">
        <v>98.73987862557604</v>
      </c>
      <c r="AQ25">
        <v>11</v>
      </c>
      <c r="AR25">
        <v>2</v>
      </c>
      <c r="AS25">
        <f t="shared" si="27"/>
        <v>1</v>
      </c>
      <c r="AT25">
        <f t="shared" si="28"/>
        <v>0</v>
      </c>
      <c r="AU25">
        <f t="shared" si="29"/>
        <v>46993.793381105912</v>
      </c>
      <c r="AV25">
        <f t="shared" si="30"/>
        <v>1199.984285714286</v>
      </c>
      <c r="AW25">
        <f t="shared" si="31"/>
        <v>1025.9121135935411</v>
      </c>
      <c r="AX25">
        <f t="shared" si="32"/>
        <v>0.85493795694405361</v>
      </c>
      <c r="AY25">
        <f t="shared" si="33"/>
        <v>0.18843025690202331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1669830515.5999999</v>
      </c>
      <c r="BF25">
        <v>43.906214285714277</v>
      </c>
      <c r="BG25">
        <v>52.731900000000003</v>
      </c>
      <c r="BH25">
        <v>36.237157142857143</v>
      </c>
      <c r="BI25">
        <v>35.805071428571431</v>
      </c>
      <c r="BJ25">
        <v>46.64781428571429</v>
      </c>
      <c r="BK25">
        <v>36.053400000000003</v>
      </c>
      <c r="BL25">
        <v>650.03028571428581</v>
      </c>
      <c r="BM25">
        <v>100.9014285714286</v>
      </c>
      <c r="BN25">
        <v>0.1001217142857143</v>
      </c>
      <c r="BO25">
        <v>33.650114285714281</v>
      </c>
      <c r="BP25">
        <v>34.358242857142862</v>
      </c>
      <c r="BQ25">
        <v>999.89999999999986</v>
      </c>
      <c r="BR25">
        <v>0</v>
      </c>
      <c r="BS25">
        <v>0</v>
      </c>
      <c r="BT25">
        <v>8976.25</v>
      </c>
      <c r="BU25">
        <v>0</v>
      </c>
      <c r="BV25">
        <v>259.87957142857141</v>
      </c>
      <c r="BW25">
        <v>-8.8257057142857143</v>
      </c>
      <c r="BX25">
        <v>45.557042857142847</v>
      </c>
      <c r="BY25">
        <v>54.690100000000008</v>
      </c>
      <c r="BZ25">
        <v>0.43209571428571431</v>
      </c>
      <c r="CA25">
        <v>52.731900000000003</v>
      </c>
      <c r="CB25">
        <v>35.805071428571431</v>
      </c>
      <c r="CC25">
        <v>3.6563785714285721</v>
      </c>
      <c r="CD25">
        <v>3.612781428571429</v>
      </c>
      <c r="CE25">
        <v>27.36392857142857</v>
      </c>
      <c r="CF25">
        <v>27.159271428571429</v>
      </c>
      <c r="CG25">
        <v>1199.984285714286</v>
      </c>
      <c r="CH25">
        <v>0.49998414285714282</v>
      </c>
      <c r="CI25">
        <v>0.50001585714285712</v>
      </c>
      <c r="CJ25">
        <v>0</v>
      </c>
      <c r="CK25">
        <v>718.79328571428573</v>
      </c>
      <c r="CL25">
        <v>4.9990899999999998</v>
      </c>
      <c r="CM25">
        <v>7470.9271428571437</v>
      </c>
      <c r="CN25">
        <v>9557.6728571428575</v>
      </c>
      <c r="CO25">
        <v>43.686999999999998</v>
      </c>
      <c r="CP25">
        <v>46.061999999999998</v>
      </c>
      <c r="CQ25">
        <v>44.561999999999998</v>
      </c>
      <c r="CR25">
        <v>44.776571428571437</v>
      </c>
      <c r="CS25">
        <v>45.044285714285721</v>
      </c>
      <c r="CT25">
        <v>597.47428571428566</v>
      </c>
      <c r="CU25">
        <v>597.51</v>
      </c>
      <c r="CV25">
        <v>0</v>
      </c>
      <c r="CW25">
        <v>1669830527</v>
      </c>
      <c r="CX25">
        <v>0</v>
      </c>
      <c r="CY25">
        <v>1669820322</v>
      </c>
      <c r="CZ25" t="s">
        <v>356</v>
      </c>
      <c r="DA25">
        <v>1669820322</v>
      </c>
      <c r="DB25">
        <v>1669820322</v>
      </c>
      <c r="DC25">
        <v>1</v>
      </c>
      <c r="DD25">
        <v>-0.14899999999999999</v>
      </c>
      <c r="DE25">
        <v>5.0999999999999997E-2</v>
      </c>
      <c r="DF25">
        <v>-3.706</v>
      </c>
      <c r="DG25">
        <v>0.122</v>
      </c>
      <c r="DH25">
        <v>414</v>
      </c>
      <c r="DI25">
        <v>30</v>
      </c>
      <c r="DJ25">
        <v>0.26</v>
      </c>
      <c r="DK25">
        <v>0.21</v>
      </c>
      <c r="DL25">
        <v>-7.7396490243902436</v>
      </c>
      <c r="DM25">
        <v>-9.1210363066202067</v>
      </c>
      <c r="DN25">
        <v>0.92260893454458115</v>
      </c>
      <c r="DO25">
        <v>0</v>
      </c>
      <c r="DP25">
        <v>0.400704</v>
      </c>
      <c r="DQ25">
        <v>0.55598504529616788</v>
      </c>
      <c r="DR25">
        <v>6.6690563368001804E-2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3.29691</v>
      </c>
      <c r="EB25">
        <v>2.62521</v>
      </c>
      <c r="EC25">
        <v>1.46797E-2</v>
      </c>
      <c r="ED25">
        <v>1.6317000000000002E-2</v>
      </c>
      <c r="EE25">
        <v>0.145181</v>
      </c>
      <c r="EF25">
        <v>0.14254800000000001</v>
      </c>
      <c r="EG25">
        <v>29854.3</v>
      </c>
      <c r="EH25">
        <v>30340.5</v>
      </c>
      <c r="EI25">
        <v>28188.2</v>
      </c>
      <c r="EJ25">
        <v>29685</v>
      </c>
      <c r="EK25">
        <v>33147.5</v>
      </c>
      <c r="EL25">
        <v>35317.199999999997</v>
      </c>
      <c r="EM25">
        <v>39783.699999999997</v>
      </c>
      <c r="EN25">
        <v>42413.5</v>
      </c>
      <c r="EO25">
        <v>2.1969699999999999</v>
      </c>
      <c r="EP25">
        <v>2.1585000000000001</v>
      </c>
      <c r="EQ25">
        <v>0.12796399999999999</v>
      </c>
      <c r="ER25">
        <v>0</v>
      </c>
      <c r="ES25">
        <v>32.277900000000002</v>
      </c>
      <c r="ET25">
        <v>999.9</v>
      </c>
      <c r="EU25">
        <v>61.8</v>
      </c>
      <c r="EV25">
        <v>39.1</v>
      </c>
      <c r="EW25">
        <v>43.2667</v>
      </c>
      <c r="EX25">
        <v>57.492699999999999</v>
      </c>
      <c r="EY25">
        <v>-2.2876599999999998</v>
      </c>
      <c r="EZ25">
        <v>2</v>
      </c>
      <c r="FA25">
        <v>0.43735299999999999</v>
      </c>
      <c r="FB25">
        <v>0.55426699999999995</v>
      </c>
      <c r="FC25">
        <v>20.270499999999998</v>
      </c>
      <c r="FD25">
        <v>5.2199900000000001</v>
      </c>
      <c r="FE25">
        <v>12.004</v>
      </c>
      <c r="FF25">
        <v>4.9870999999999999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1.86585</v>
      </c>
      <c r="FM25">
        <v>1.86226</v>
      </c>
      <c r="FN25">
        <v>1.8643099999999999</v>
      </c>
      <c r="FO25">
        <v>1.8603700000000001</v>
      </c>
      <c r="FP25">
        <v>1.86111</v>
      </c>
      <c r="FQ25">
        <v>1.8602000000000001</v>
      </c>
      <c r="FR25">
        <v>1.8619699999999999</v>
      </c>
      <c r="FS25">
        <v>1.8584700000000001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-2.7490000000000001</v>
      </c>
      <c r="GH25">
        <v>0.1837</v>
      </c>
      <c r="GI25">
        <v>-2.6361240079568109</v>
      </c>
      <c r="GJ25">
        <v>-2.3075681364705448E-3</v>
      </c>
      <c r="GK25">
        <v>1.0095546511955911E-6</v>
      </c>
      <c r="GL25">
        <v>-2.6335145029951209E-10</v>
      </c>
      <c r="GM25">
        <v>-0.12866561632214321</v>
      </c>
      <c r="GN25">
        <v>3.0410185143115191E-3</v>
      </c>
      <c r="GO25">
        <v>4.3982203677445331E-4</v>
      </c>
      <c r="GP25">
        <v>-7.8719321042963501E-6</v>
      </c>
      <c r="GQ25">
        <v>4</v>
      </c>
      <c r="GR25">
        <v>2088</v>
      </c>
      <c r="GS25">
        <v>5</v>
      </c>
      <c r="GT25">
        <v>35</v>
      </c>
      <c r="GU25">
        <v>169.9</v>
      </c>
      <c r="GV25">
        <v>169.9</v>
      </c>
      <c r="GW25">
        <v>0.33081100000000002</v>
      </c>
      <c r="GX25">
        <v>2.65137</v>
      </c>
      <c r="GY25">
        <v>2.04834</v>
      </c>
      <c r="GZ25">
        <v>2.6049799999999999</v>
      </c>
      <c r="HA25">
        <v>2.1972700000000001</v>
      </c>
      <c r="HB25">
        <v>2.3059099999999999</v>
      </c>
      <c r="HC25">
        <v>42.457099999999997</v>
      </c>
      <c r="HD25">
        <v>15.7606</v>
      </c>
      <c r="HE25">
        <v>18</v>
      </c>
      <c r="HF25">
        <v>679.346</v>
      </c>
      <c r="HG25">
        <v>719.76900000000001</v>
      </c>
      <c r="HH25">
        <v>31.000900000000001</v>
      </c>
      <c r="HI25">
        <v>32.980800000000002</v>
      </c>
      <c r="HJ25">
        <v>30.000399999999999</v>
      </c>
      <c r="HK25">
        <v>32.822299999999998</v>
      </c>
      <c r="HL25">
        <v>32.812399999999997</v>
      </c>
      <c r="HM25">
        <v>6.6923899999999996</v>
      </c>
      <c r="HN25">
        <v>22.116800000000001</v>
      </c>
      <c r="HO25">
        <v>53.75</v>
      </c>
      <c r="HP25">
        <v>31</v>
      </c>
      <c r="HQ25">
        <v>70.260199999999998</v>
      </c>
      <c r="HR25">
        <v>35.811500000000002</v>
      </c>
      <c r="HS25">
        <v>99.319800000000001</v>
      </c>
      <c r="HT25">
        <v>98.369200000000006</v>
      </c>
    </row>
    <row r="26" spans="1:228" x14ac:dyDescent="0.2">
      <c r="A26">
        <v>11</v>
      </c>
      <c r="B26">
        <v>1669830521.5999999</v>
      </c>
      <c r="C26">
        <v>40</v>
      </c>
      <c r="D26" t="s">
        <v>379</v>
      </c>
      <c r="E26" t="s">
        <v>380</v>
      </c>
      <c r="F26">
        <v>4</v>
      </c>
      <c r="G26">
        <v>1669830519.2874999</v>
      </c>
      <c r="H26">
        <f t="shared" si="0"/>
        <v>9.9668012790948553E-4</v>
      </c>
      <c r="I26">
        <f t="shared" si="1"/>
        <v>0.99668012790948557</v>
      </c>
      <c r="J26">
        <f t="shared" si="2"/>
        <v>-0.97145179902482803</v>
      </c>
      <c r="K26">
        <f t="shared" si="3"/>
        <v>49.804274999999997</v>
      </c>
      <c r="L26">
        <f t="shared" si="4"/>
        <v>76.828338902597537</v>
      </c>
      <c r="M26">
        <f t="shared" si="5"/>
        <v>7.7597422862121963</v>
      </c>
      <c r="N26">
        <f t="shared" si="6"/>
        <v>5.0302836722996576</v>
      </c>
      <c r="O26">
        <f t="shared" si="7"/>
        <v>5.4155787759908071E-2</v>
      </c>
      <c r="P26">
        <f t="shared" si="8"/>
        <v>3.6843801239779244</v>
      </c>
      <c r="Q26">
        <f t="shared" si="9"/>
        <v>5.3717417480744538E-2</v>
      </c>
      <c r="R26">
        <f t="shared" si="10"/>
        <v>3.3612475806295776E-2</v>
      </c>
      <c r="S26">
        <f t="shared" si="11"/>
        <v>226.11362548510687</v>
      </c>
      <c r="T26">
        <f t="shared" si="12"/>
        <v>34.509381726580123</v>
      </c>
      <c r="U26">
        <f t="shared" si="13"/>
        <v>34.349662500000001</v>
      </c>
      <c r="V26">
        <f t="shared" si="14"/>
        <v>5.4481093916210899</v>
      </c>
      <c r="W26">
        <f t="shared" si="15"/>
        <v>69.840783501595482</v>
      </c>
      <c r="X26">
        <f t="shared" si="16"/>
        <v>3.6586061957404863</v>
      </c>
      <c r="Y26">
        <f t="shared" si="17"/>
        <v>5.2384953494356301</v>
      </c>
      <c r="Z26">
        <f t="shared" si="18"/>
        <v>1.7895031958806036</v>
      </c>
      <c r="AA26">
        <f t="shared" si="19"/>
        <v>-43.953593640808315</v>
      </c>
      <c r="AB26">
        <f t="shared" si="20"/>
        <v>-139.71051198366197</v>
      </c>
      <c r="AC26">
        <f t="shared" si="21"/>
        <v>-8.7696647260614693</v>
      </c>
      <c r="AD26">
        <f t="shared" si="22"/>
        <v>33.679855134575092</v>
      </c>
      <c r="AE26">
        <f t="shared" si="23"/>
        <v>21.715853532721841</v>
      </c>
      <c r="AF26">
        <f t="shared" si="24"/>
        <v>1.0294845172200235</v>
      </c>
      <c r="AG26">
        <f t="shared" si="25"/>
        <v>-0.97145179902482803</v>
      </c>
      <c r="AH26">
        <v>60.862254809026552</v>
      </c>
      <c r="AI26">
        <v>54.724815757575733</v>
      </c>
      <c r="AJ26">
        <v>1.6822647488055389</v>
      </c>
      <c r="AK26">
        <v>64.037580212918243</v>
      </c>
      <c r="AL26">
        <f t="shared" si="26"/>
        <v>0.99668012790948557</v>
      </c>
      <c r="AM26">
        <v>35.805873522154933</v>
      </c>
      <c r="AN26">
        <v>36.218064705882341</v>
      </c>
      <c r="AO26">
        <v>-2.1961042750013528E-3</v>
      </c>
      <c r="AP26">
        <v>98.73987862557604</v>
      </c>
      <c r="AQ26">
        <v>11</v>
      </c>
      <c r="AR26">
        <v>2</v>
      </c>
      <c r="AS26">
        <f t="shared" si="27"/>
        <v>1</v>
      </c>
      <c r="AT26">
        <f t="shared" si="28"/>
        <v>0</v>
      </c>
      <c r="AU26">
        <f t="shared" si="29"/>
        <v>47306.012225256338</v>
      </c>
      <c r="AV26">
        <f t="shared" si="30"/>
        <v>1199.98875</v>
      </c>
      <c r="AW26">
        <f t="shared" si="31"/>
        <v>1025.9156385933197</v>
      </c>
      <c r="AX26">
        <f t="shared" si="32"/>
        <v>0.85493771386883388</v>
      </c>
      <c r="AY26">
        <f t="shared" si="33"/>
        <v>0.18842978776684938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1669830519.2874999</v>
      </c>
      <c r="BF26">
        <v>49.804274999999997</v>
      </c>
      <c r="BG26">
        <v>58.845637500000002</v>
      </c>
      <c r="BH26">
        <v>36.22345</v>
      </c>
      <c r="BI26">
        <v>35.811324999999997</v>
      </c>
      <c r="BJ26">
        <v>52.558925000000002</v>
      </c>
      <c r="BK26">
        <v>36.039749999999998</v>
      </c>
      <c r="BL26">
        <v>650.02637500000003</v>
      </c>
      <c r="BM26">
        <v>100.90125</v>
      </c>
      <c r="BN26">
        <v>9.9792025000000006E-2</v>
      </c>
      <c r="BO26">
        <v>33.646299999999997</v>
      </c>
      <c r="BP26">
        <v>34.349662500000001</v>
      </c>
      <c r="BQ26">
        <v>999.9</v>
      </c>
      <c r="BR26">
        <v>0</v>
      </c>
      <c r="BS26">
        <v>0</v>
      </c>
      <c r="BT26">
        <v>9036.7212499999987</v>
      </c>
      <c r="BU26">
        <v>0</v>
      </c>
      <c r="BV26">
        <v>264.35149999999999</v>
      </c>
      <c r="BW26">
        <v>-9.0413587500000006</v>
      </c>
      <c r="BX26">
        <v>51.676162499999997</v>
      </c>
      <c r="BY26">
        <v>61.03125</v>
      </c>
      <c r="BZ26">
        <v>0.41213650000000002</v>
      </c>
      <c r="CA26">
        <v>58.845637500000002</v>
      </c>
      <c r="CB26">
        <v>35.811324999999997</v>
      </c>
      <c r="CC26">
        <v>3.6549887499999998</v>
      </c>
      <c r="CD26">
        <v>3.6134062500000002</v>
      </c>
      <c r="CE26">
        <v>27.3574375</v>
      </c>
      <c r="CF26">
        <v>27.162224999999999</v>
      </c>
      <c r="CG26">
        <v>1199.98875</v>
      </c>
      <c r="CH26">
        <v>0.49999387499999992</v>
      </c>
      <c r="CI26">
        <v>0.50000612499999997</v>
      </c>
      <c r="CJ26">
        <v>0</v>
      </c>
      <c r="CK26">
        <v>718.38687500000003</v>
      </c>
      <c r="CL26">
        <v>4.9990899999999998</v>
      </c>
      <c r="CM26">
        <v>7461.1124999999993</v>
      </c>
      <c r="CN26">
        <v>9557.7487499999988</v>
      </c>
      <c r="CO26">
        <v>43.686999999999998</v>
      </c>
      <c r="CP26">
        <v>46.061999999999998</v>
      </c>
      <c r="CQ26">
        <v>44.561999999999998</v>
      </c>
      <c r="CR26">
        <v>44.811999999999998</v>
      </c>
      <c r="CS26">
        <v>45.061999999999998</v>
      </c>
      <c r="CT26">
        <v>597.48624999999993</v>
      </c>
      <c r="CU26">
        <v>597.50249999999994</v>
      </c>
      <c r="CV26">
        <v>0</v>
      </c>
      <c r="CW26">
        <v>1669830530.5999999</v>
      </c>
      <c r="CX26">
        <v>0</v>
      </c>
      <c r="CY26">
        <v>1669820322</v>
      </c>
      <c r="CZ26" t="s">
        <v>356</v>
      </c>
      <c r="DA26">
        <v>1669820322</v>
      </c>
      <c r="DB26">
        <v>1669820322</v>
      </c>
      <c r="DC26">
        <v>1</v>
      </c>
      <c r="DD26">
        <v>-0.14899999999999999</v>
      </c>
      <c r="DE26">
        <v>5.0999999999999997E-2</v>
      </c>
      <c r="DF26">
        <v>-3.706</v>
      </c>
      <c r="DG26">
        <v>0.122</v>
      </c>
      <c r="DH26">
        <v>414</v>
      </c>
      <c r="DI26">
        <v>30</v>
      </c>
      <c r="DJ26">
        <v>0.26</v>
      </c>
      <c r="DK26">
        <v>0.21</v>
      </c>
      <c r="DL26">
        <v>-8.2778643902439022</v>
      </c>
      <c r="DM26">
        <v>-6.5461898257839799</v>
      </c>
      <c r="DN26">
        <v>0.66708929590970878</v>
      </c>
      <c r="DO26">
        <v>0</v>
      </c>
      <c r="DP26">
        <v>0.42157643902439018</v>
      </c>
      <c r="DQ26">
        <v>0.2043451567944253</v>
      </c>
      <c r="DR26">
        <v>4.8273831965027859E-2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3.2968799999999998</v>
      </c>
      <c r="EB26">
        <v>2.6254</v>
      </c>
      <c r="EC26">
        <v>1.6563899999999999E-2</v>
      </c>
      <c r="ED26">
        <v>1.8208200000000001E-2</v>
      </c>
      <c r="EE26">
        <v>0.145145</v>
      </c>
      <c r="EF26">
        <v>0.14256099999999999</v>
      </c>
      <c r="EG26">
        <v>29797.200000000001</v>
      </c>
      <c r="EH26">
        <v>30282.400000000001</v>
      </c>
      <c r="EI26">
        <v>28188.2</v>
      </c>
      <c r="EJ26">
        <v>29685.200000000001</v>
      </c>
      <c r="EK26">
        <v>33148.6</v>
      </c>
      <c r="EL26">
        <v>35316.699999999997</v>
      </c>
      <c r="EM26">
        <v>39783.199999999997</v>
      </c>
      <c r="EN26">
        <v>42413.4</v>
      </c>
      <c r="EO26">
        <v>2.19712</v>
      </c>
      <c r="EP26">
        <v>2.1584500000000002</v>
      </c>
      <c r="EQ26">
        <v>0.12785199999999999</v>
      </c>
      <c r="ER26">
        <v>0</v>
      </c>
      <c r="ES26">
        <v>32.282299999999999</v>
      </c>
      <c r="ET26">
        <v>999.9</v>
      </c>
      <c r="EU26">
        <v>61.8</v>
      </c>
      <c r="EV26">
        <v>39.1</v>
      </c>
      <c r="EW26">
        <v>43.266399999999997</v>
      </c>
      <c r="EX26">
        <v>57.1327</v>
      </c>
      <c r="EY26">
        <v>-2.2876599999999998</v>
      </c>
      <c r="EZ26">
        <v>2</v>
      </c>
      <c r="FA26">
        <v>0.43756600000000001</v>
      </c>
      <c r="FB26">
        <v>0.55745100000000003</v>
      </c>
      <c r="FC26">
        <v>20.270499999999998</v>
      </c>
      <c r="FD26">
        <v>5.2193899999999998</v>
      </c>
      <c r="FE26">
        <v>12.0044</v>
      </c>
      <c r="FF26">
        <v>4.9869500000000002</v>
      </c>
      <c r="FG26">
        <v>3.2845800000000001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1.86225</v>
      </c>
      <c r="FN26">
        <v>1.8643099999999999</v>
      </c>
      <c r="FO26">
        <v>1.8603499999999999</v>
      </c>
      <c r="FP26">
        <v>1.86111</v>
      </c>
      <c r="FQ26">
        <v>1.8602000000000001</v>
      </c>
      <c r="FR26">
        <v>1.8619600000000001</v>
      </c>
      <c r="FS26">
        <v>1.85849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-2.7629999999999999</v>
      </c>
      <c r="GH26">
        <v>0.1837</v>
      </c>
      <c r="GI26">
        <v>-2.6361240079568109</v>
      </c>
      <c r="GJ26">
        <v>-2.3075681364705448E-3</v>
      </c>
      <c r="GK26">
        <v>1.0095546511955911E-6</v>
      </c>
      <c r="GL26">
        <v>-2.6335145029951209E-10</v>
      </c>
      <c r="GM26">
        <v>-0.12866561632214321</v>
      </c>
      <c r="GN26">
        <v>3.0410185143115191E-3</v>
      </c>
      <c r="GO26">
        <v>4.3982203677445331E-4</v>
      </c>
      <c r="GP26">
        <v>-7.8719321042963501E-6</v>
      </c>
      <c r="GQ26">
        <v>4</v>
      </c>
      <c r="GR26">
        <v>2088</v>
      </c>
      <c r="GS26">
        <v>5</v>
      </c>
      <c r="GT26">
        <v>35</v>
      </c>
      <c r="GU26">
        <v>170</v>
      </c>
      <c r="GV26">
        <v>170</v>
      </c>
      <c r="GW26">
        <v>0.35156199999999999</v>
      </c>
      <c r="GX26">
        <v>2.64893</v>
      </c>
      <c r="GY26">
        <v>2.04834</v>
      </c>
      <c r="GZ26">
        <v>2.6037599999999999</v>
      </c>
      <c r="HA26">
        <v>2.1972700000000001</v>
      </c>
      <c r="HB26">
        <v>2.33643</v>
      </c>
      <c r="HC26">
        <v>42.457099999999997</v>
      </c>
      <c r="HD26">
        <v>15.7606</v>
      </c>
      <c r="HE26">
        <v>18</v>
      </c>
      <c r="HF26">
        <v>679.49900000000002</v>
      </c>
      <c r="HG26">
        <v>719.75800000000004</v>
      </c>
      <c r="HH26">
        <v>31.000900000000001</v>
      </c>
      <c r="HI26">
        <v>32.983699999999999</v>
      </c>
      <c r="HJ26">
        <v>30.000299999999999</v>
      </c>
      <c r="HK26">
        <v>32.825299999999999</v>
      </c>
      <c r="HL26">
        <v>32.815399999999997</v>
      </c>
      <c r="HM26">
        <v>7.0975999999999999</v>
      </c>
      <c r="HN26">
        <v>22.116800000000001</v>
      </c>
      <c r="HO26">
        <v>53.75</v>
      </c>
      <c r="HP26">
        <v>31</v>
      </c>
      <c r="HQ26">
        <v>76.943700000000007</v>
      </c>
      <c r="HR26">
        <v>35.811500000000002</v>
      </c>
      <c r="HS26">
        <v>99.319100000000006</v>
      </c>
      <c r="HT26">
        <v>98.369299999999996</v>
      </c>
    </row>
    <row r="27" spans="1:228" x14ac:dyDescent="0.2">
      <c r="A27">
        <v>12</v>
      </c>
      <c r="B27">
        <v>1669830525.5999999</v>
      </c>
      <c r="C27">
        <v>44</v>
      </c>
      <c r="D27" t="s">
        <v>381</v>
      </c>
      <c r="E27" t="s">
        <v>382</v>
      </c>
      <c r="F27">
        <v>4</v>
      </c>
      <c r="G27">
        <v>1669830523.5999999</v>
      </c>
      <c r="H27">
        <f t="shared" si="0"/>
        <v>9.7710257072798666E-4</v>
      </c>
      <c r="I27">
        <f t="shared" si="1"/>
        <v>0.97710257072798656</v>
      </c>
      <c r="J27">
        <f t="shared" si="2"/>
        <v>-0.59660998575182933</v>
      </c>
      <c r="K27">
        <f t="shared" si="3"/>
        <v>56.747071428571417</v>
      </c>
      <c r="L27">
        <f t="shared" si="4"/>
        <v>72.93553776752772</v>
      </c>
      <c r="M27">
        <f t="shared" si="5"/>
        <v>7.3664415823785747</v>
      </c>
      <c r="N27">
        <f t="shared" si="6"/>
        <v>5.7314170765701515</v>
      </c>
      <c r="O27">
        <f t="shared" si="7"/>
        <v>5.3066603066783027E-2</v>
      </c>
      <c r="P27">
        <f t="shared" si="8"/>
        <v>3.6724505738157087</v>
      </c>
      <c r="Q27">
        <f t="shared" si="9"/>
        <v>5.2644258785228083E-2</v>
      </c>
      <c r="R27">
        <f t="shared" si="10"/>
        <v>3.2940327340119001E-2</v>
      </c>
      <c r="S27">
        <f t="shared" si="11"/>
        <v>226.1100090489175</v>
      </c>
      <c r="T27">
        <f t="shared" si="12"/>
        <v>34.514035405205007</v>
      </c>
      <c r="U27">
        <f t="shared" si="13"/>
        <v>34.348428571428578</v>
      </c>
      <c r="V27">
        <f t="shared" si="14"/>
        <v>5.4477353679590586</v>
      </c>
      <c r="W27">
        <f t="shared" si="15"/>
        <v>69.830416001515346</v>
      </c>
      <c r="X27">
        <f t="shared" si="16"/>
        <v>3.6576393568313552</v>
      </c>
      <c r="Y27">
        <f t="shared" si="17"/>
        <v>5.2378885395040227</v>
      </c>
      <c r="Z27">
        <f t="shared" si="18"/>
        <v>1.7900960111277033</v>
      </c>
      <c r="AA27">
        <f t="shared" si="19"/>
        <v>-43.090223369104208</v>
      </c>
      <c r="AB27">
        <f t="shared" si="20"/>
        <v>-139.42396318729752</v>
      </c>
      <c r="AC27">
        <f t="shared" si="21"/>
        <v>-8.7799650731347771</v>
      </c>
      <c r="AD27">
        <f t="shared" si="22"/>
        <v>34.81585741938099</v>
      </c>
      <c r="AE27">
        <f t="shared" si="23"/>
        <v>22.090930754898626</v>
      </c>
      <c r="AF27">
        <f t="shared" si="24"/>
        <v>0.99254198318516407</v>
      </c>
      <c r="AG27">
        <f t="shared" si="25"/>
        <v>-0.59660998575182933</v>
      </c>
      <c r="AH27">
        <v>67.682723230213867</v>
      </c>
      <c r="AI27">
        <v>61.399827878787853</v>
      </c>
      <c r="AJ27">
        <v>1.678104393530899</v>
      </c>
      <c r="AK27">
        <v>64.037580212918243</v>
      </c>
      <c r="AL27">
        <f t="shared" si="26"/>
        <v>0.97710257072798656</v>
      </c>
      <c r="AM27">
        <v>35.813479528825077</v>
      </c>
      <c r="AN27">
        <v>36.212503823529381</v>
      </c>
      <c r="AO27">
        <v>-1.3059143879905839E-3</v>
      </c>
      <c r="AP27">
        <v>98.73987862557604</v>
      </c>
      <c r="AQ27">
        <v>11</v>
      </c>
      <c r="AR27">
        <v>2</v>
      </c>
      <c r="AS27">
        <f t="shared" si="27"/>
        <v>1</v>
      </c>
      <c r="AT27">
        <f t="shared" si="28"/>
        <v>0</v>
      </c>
      <c r="AU27">
        <f t="shared" si="29"/>
        <v>47093.627526724536</v>
      </c>
      <c r="AV27">
        <f t="shared" si="30"/>
        <v>1199.96</v>
      </c>
      <c r="AW27">
        <f t="shared" si="31"/>
        <v>1025.891992253325</v>
      </c>
      <c r="AX27">
        <f t="shared" si="32"/>
        <v>0.85493849149415402</v>
      </c>
      <c r="AY27">
        <f t="shared" si="33"/>
        <v>0.18843128858371738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1669830523.5999999</v>
      </c>
      <c r="BF27">
        <v>56.747071428571417</v>
      </c>
      <c r="BG27">
        <v>65.946728571428565</v>
      </c>
      <c r="BH27">
        <v>36.214485714285708</v>
      </c>
      <c r="BI27">
        <v>35.817128571428569</v>
      </c>
      <c r="BJ27">
        <v>59.517000000000003</v>
      </c>
      <c r="BK27">
        <v>36.030799999999999</v>
      </c>
      <c r="BL27">
        <v>649.99799999999993</v>
      </c>
      <c r="BM27">
        <v>100.8992857142857</v>
      </c>
      <c r="BN27">
        <v>0.10005984285714289</v>
      </c>
      <c r="BO27">
        <v>33.64422857142857</v>
      </c>
      <c r="BP27">
        <v>34.348428571428578</v>
      </c>
      <c r="BQ27">
        <v>999.89999999999986</v>
      </c>
      <c r="BR27">
        <v>0</v>
      </c>
      <c r="BS27">
        <v>0</v>
      </c>
      <c r="BT27">
        <v>8995.6242857142861</v>
      </c>
      <c r="BU27">
        <v>0</v>
      </c>
      <c r="BV27">
        <v>268.83542857142862</v>
      </c>
      <c r="BW27">
        <v>-9.199667142857141</v>
      </c>
      <c r="BX27">
        <v>58.879342857142852</v>
      </c>
      <c r="BY27">
        <v>68.396514285714289</v>
      </c>
      <c r="BZ27">
        <v>0.39735100000000001</v>
      </c>
      <c r="CA27">
        <v>65.946728571428565</v>
      </c>
      <c r="CB27">
        <v>35.817128571428569</v>
      </c>
      <c r="CC27">
        <v>3.654025714285714</v>
      </c>
      <c r="CD27">
        <v>3.6139299999999999</v>
      </c>
      <c r="CE27">
        <v>27.352928571428571</v>
      </c>
      <c r="CF27">
        <v>27.16471428571429</v>
      </c>
      <c r="CG27">
        <v>1199.96</v>
      </c>
      <c r="CH27">
        <v>0.49996871428571432</v>
      </c>
      <c r="CI27">
        <v>0.50003128571428568</v>
      </c>
      <c r="CJ27">
        <v>0</v>
      </c>
      <c r="CK27">
        <v>718.00799999999992</v>
      </c>
      <c r="CL27">
        <v>4.9990899999999998</v>
      </c>
      <c r="CM27">
        <v>7450.31</v>
      </c>
      <c r="CN27">
        <v>9557.4457142857136</v>
      </c>
      <c r="CO27">
        <v>43.686999999999998</v>
      </c>
      <c r="CP27">
        <v>46.061999999999998</v>
      </c>
      <c r="CQ27">
        <v>44.561999999999998</v>
      </c>
      <c r="CR27">
        <v>44.811999999999998</v>
      </c>
      <c r="CS27">
        <v>45.061999999999998</v>
      </c>
      <c r="CT27">
        <v>597.44142857142856</v>
      </c>
      <c r="CU27">
        <v>597.52000000000021</v>
      </c>
      <c r="CV27">
        <v>0</v>
      </c>
      <c r="CW27">
        <v>1669830534.8</v>
      </c>
      <c r="CX27">
        <v>0</v>
      </c>
      <c r="CY27">
        <v>1669820322</v>
      </c>
      <c r="CZ27" t="s">
        <v>356</v>
      </c>
      <c r="DA27">
        <v>1669820322</v>
      </c>
      <c r="DB27">
        <v>1669820322</v>
      </c>
      <c r="DC27">
        <v>1</v>
      </c>
      <c r="DD27">
        <v>-0.14899999999999999</v>
      </c>
      <c r="DE27">
        <v>5.0999999999999997E-2</v>
      </c>
      <c r="DF27">
        <v>-3.706</v>
      </c>
      <c r="DG27">
        <v>0.122</v>
      </c>
      <c r="DH27">
        <v>414</v>
      </c>
      <c r="DI27">
        <v>30</v>
      </c>
      <c r="DJ27">
        <v>0.26</v>
      </c>
      <c r="DK27">
        <v>0.21</v>
      </c>
      <c r="DL27">
        <v>-8.6525420000000004</v>
      </c>
      <c r="DM27">
        <v>-4.4939689305815973</v>
      </c>
      <c r="DN27">
        <v>0.44499785865327479</v>
      </c>
      <c r="DO27">
        <v>0</v>
      </c>
      <c r="DP27">
        <v>0.43400965000000002</v>
      </c>
      <c r="DQ27">
        <v>-0.1893256210131343</v>
      </c>
      <c r="DR27">
        <v>3.1554808000168542E-2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3.2966799999999998</v>
      </c>
      <c r="EB27">
        <v>2.6252399999999998</v>
      </c>
      <c r="EC27">
        <v>1.8434800000000001E-2</v>
      </c>
      <c r="ED27">
        <v>2.0091299999999999E-2</v>
      </c>
      <c r="EE27">
        <v>0.14513000000000001</v>
      </c>
      <c r="EF27">
        <v>0.14257600000000001</v>
      </c>
      <c r="EG27">
        <v>29739.599999999999</v>
      </c>
      <c r="EH27">
        <v>30223.4</v>
      </c>
      <c r="EI27">
        <v>28187.3</v>
      </c>
      <c r="EJ27">
        <v>29684.3</v>
      </c>
      <c r="EK27">
        <v>33148.400000000001</v>
      </c>
      <c r="EL27">
        <v>35315.5</v>
      </c>
      <c r="EM27">
        <v>39782.199999999997</v>
      </c>
      <c r="EN27">
        <v>42412.5</v>
      </c>
      <c r="EO27">
        <v>2.19692</v>
      </c>
      <c r="EP27">
        <v>2.1584699999999999</v>
      </c>
      <c r="EQ27">
        <v>0.12759100000000001</v>
      </c>
      <c r="ER27">
        <v>0</v>
      </c>
      <c r="ES27">
        <v>32.283200000000001</v>
      </c>
      <c r="ET27">
        <v>999.9</v>
      </c>
      <c r="EU27">
        <v>61.8</v>
      </c>
      <c r="EV27">
        <v>39.1</v>
      </c>
      <c r="EW27">
        <v>43.267800000000001</v>
      </c>
      <c r="EX27">
        <v>57.252699999999997</v>
      </c>
      <c r="EY27">
        <v>-2.2035300000000002</v>
      </c>
      <c r="EZ27">
        <v>2</v>
      </c>
      <c r="FA27">
        <v>0.43782799999999999</v>
      </c>
      <c r="FB27">
        <v>0.56169100000000005</v>
      </c>
      <c r="FC27">
        <v>20.270499999999998</v>
      </c>
      <c r="FD27">
        <v>5.2204300000000003</v>
      </c>
      <c r="FE27">
        <v>12.004899999999999</v>
      </c>
      <c r="FF27">
        <v>4.9870999999999999</v>
      </c>
      <c r="FG27">
        <v>3.2846500000000001</v>
      </c>
      <c r="FH27">
        <v>9999</v>
      </c>
      <c r="FI27">
        <v>9999</v>
      </c>
      <c r="FJ27">
        <v>9999</v>
      </c>
      <c r="FK27">
        <v>999.9</v>
      </c>
      <c r="FL27">
        <v>1.86585</v>
      </c>
      <c r="FM27">
        <v>1.86226</v>
      </c>
      <c r="FN27">
        <v>1.8643099999999999</v>
      </c>
      <c r="FO27">
        <v>1.8603499999999999</v>
      </c>
      <c r="FP27">
        <v>1.86111</v>
      </c>
      <c r="FQ27">
        <v>1.8602000000000001</v>
      </c>
      <c r="FR27">
        <v>1.8619600000000001</v>
      </c>
      <c r="FS27">
        <v>1.85849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-2.7770000000000001</v>
      </c>
      <c r="GH27">
        <v>0.1837</v>
      </c>
      <c r="GI27">
        <v>-2.6361240079568109</v>
      </c>
      <c r="GJ27">
        <v>-2.3075681364705448E-3</v>
      </c>
      <c r="GK27">
        <v>1.0095546511955911E-6</v>
      </c>
      <c r="GL27">
        <v>-2.6335145029951209E-10</v>
      </c>
      <c r="GM27">
        <v>-0.12866561632214321</v>
      </c>
      <c r="GN27">
        <v>3.0410185143115191E-3</v>
      </c>
      <c r="GO27">
        <v>4.3982203677445331E-4</v>
      </c>
      <c r="GP27">
        <v>-7.8719321042963501E-6</v>
      </c>
      <c r="GQ27">
        <v>4</v>
      </c>
      <c r="GR27">
        <v>2088</v>
      </c>
      <c r="GS27">
        <v>5</v>
      </c>
      <c r="GT27">
        <v>35</v>
      </c>
      <c r="GU27">
        <v>170.1</v>
      </c>
      <c r="GV27">
        <v>170.1</v>
      </c>
      <c r="GW27">
        <v>0.37109399999999998</v>
      </c>
      <c r="GX27">
        <v>2.6440399999999999</v>
      </c>
      <c r="GY27">
        <v>2.04834</v>
      </c>
      <c r="GZ27">
        <v>2.6037599999999999</v>
      </c>
      <c r="HA27">
        <v>2.1972700000000001</v>
      </c>
      <c r="HB27">
        <v>2.33521</v>
      </c>
      <c r="HC27">
        <v>42.457099999999997</v>
      </c>
      <c r="HD27">
        <v>15.769399999999999</v>
      </c>
      <c r="HE27">
        <v>18</v>
      </c>
      <c r="HF27">
        <v>679.36</v>
      </c>
      <c r="HG27">
        <v>719.80799999999999</v>
      </c>
      <c r="HH27">
        <v>31.001100000000001</v>
      </c>
      <c r="HI27">
        <v>32.987400000000001</v>
      </c>
      <c r="HJ27">
        <v>30.000399999999999</v>
      </c>
      <c r="HK27">
        <v>32.827399999999997</v>
      </c>
      <c r="HL27">
        <v>32.817500000000003</v>
      </c>
      <c r="HM27">
        <v>7.5052000000000003</v>
      </c>
      <c r="HN27">
        <v>22.116800000000001</v>
      </c>
      <c r="HO27">
        <v>53.75</v>
      </c>
      <c r="HP27">
        <v>31</v>
      </c>
      <c r="HQ27">
        <v>83.624899999999997</v>
      </c>
      <c r="HR27">
        <v>35.811500000000002</v>
      </c>
      <c r="HS27">
        <v>99.316199999999995</v>
      </c>
      <c r="HT27">
        <v>98.366799999999998</v>
      </c>
    </row>
    <row r="28" spans="1:228" x14ac:dyDescent="0.2">
      <c r="A28">
        <v>13</v>
      </c>
      <c r="B28">
        <v>1669830529.5999999</v>
      </c>
      <c r="C28">
        <v>48</v>
      </c>
      <c r="D28" t="s">
        <v>383</v>
      </c>
      <c r="E28" t="s">
        <v>384</v>
      </c>
      <c r="F28">
        <v>4</v>
      </c>
      <c r="G28">
        <v>1669830527.2874999</v>
      </c>
      <c r="H28">
        <f t="shared" si="0"/>
        <v>9.649698437339296E-4</v>
      </c>
      <c r="I28">
        <f t="shared" si="1"/>
        <v>0.96496984373392958</v>
      </c>
      <c r="J28">
        <f t="shared" si="2"/>
        <v>-0.54330607619550908</v>
      </c>
      <c r="K28">
        <f t="shared" si="3"/>
        <v>62.7409125</v>
      </c>
      <c r="L28">
        <f t="shared" si="4"/>
        <v>77.371572054080758</v>
      </c>
      <c r="M28">
        <f t="shared" si="5"/>
        <v>7.8145921679911403</v>
      </c>
      <c r="N28">
        <f t="shared" si="6"/>
        <v>6.3368835661296119</v>
      </c>
      <c r="O28">
        <f t="shared" si="7"/>
        <v>5.2375247362034145E-2</v>
      </c>
      <c r="P28">
        <f t="shared" si="8"/>
        <v>3.6743675906407267</v>
      </c>
      <c r="Q28">
        <f t="shared" si="9"/>
        <v>5.1964002874401782E-2</v>
      </c>
      <c r="R28">
        <f t="shared" si="10"/>
        <v>3.2514181146410789E-2</v>
      </c>
      <c r="S28">
        <f t="shared" si="11"/>
        <v>226.13146299520815</v>
      </c>
      <c r="T28">
        <f t="shared" si="12"/>
        <v>34.509889039915429</v>
      </c>
      <c r="U28">
        <f t="shared" si="13"/>
        <v>34.349937500000003</v>
      </c>
      <c r="V28">
        <f t="shared" si="14"/>
        <v>5.4481927516010984</v>
      </c>
      <c r="W28">
        <f t="shared" si="15"/>
        <v>69.846009046425749</v>
      </c>
      <c r="X28">
        <f t="shared" si="16"/>
        <v>3.6571538161565953</v>
      </c>
      <c r="Y28">
        <f t="shared" si="17"/>
        <v>5.2360240278377708</v>
      </c>
      <c r="Z28">
        <f t="shared" si="18"/>
        <v>1.7910389354445031</v>
      </c>
      <c r="AA28">
        <f t="shared" si="19"/>
        <v>-42.555170108666296</v>
      </c>
      <c r="AB28">
        <f t="shared" si="20"/>
        <v>-141.05672088711262</v>
      </c>
      <c r="AC28">
        <f t="shared" si="21"/>
        <v>-8.8779401332443229</v>
      </c>
      <c r="AD28">
        <f t="shared" si="22"/>
        <v>33.641631866184923</v>
      </c>
      <c r="AE28">
        <f t="shared" si="23"/>
        <v>22.338157012971489</v>
      </c>
      <c r="AF28">
        <f t="shared" si="24"/>
        <v>0.96699973601445965</v>
      </c>
      <c r="AG28">
        <f t="shared" si="25"/>
        <v>-0.54330607619550908</v>
      </c>
      <c r="AH28">
        <v>74.537604117380155</v>
      </c>
      <c r="AI28">
        <v>68.168556969696965</v>
      </c>
      <c r="AJ28">
        <v>1.694240058295593</v>
      </c>
      <c r="AK28">
        <v>64.037580212918243</v>
      </c>
      <c r="AL28">
        <f t="shared" si="26"/>
        <v>0.96496984373392958</v>
      </c>
      <c r="AM28">
        <v>35.817946504346637</v>
      </c>
      <c r="AN28">
        <v>36.205967941176468</v>
      </c>
      <c r="AO28">
        <v>-2.8211216430465809E-4</v>
      </c>
      <c r="AP28">
        <v>98.73987862557604</v>
      </c>
      <c r="AQ28">
        <v>11</v>
      </c>
      <c r="AR28">
        <v>2</v>
      </c>
      <c r="AS28">
        <f t="shared" si="27"/>
        <v>1</v>
      </c>
      <c r="AT28">
        <f t="shared" si="28"/>
        <v>0</v>
      </c>
      <c r="AU28">
        <f t="shared" si="29"/>
        <v>47128.787952922357</v>
      </c>
      <c r="AV28">
        <f t="shared" si="30"/>
        <v>1200.0762500000001</v>
      </c>
      <c r="AW28">
        <f t="shared" si="31"/>
        <v>1025.9911450752375</v>
      </c>
      <c r="AX28">
        <f t="shared" si="32"/>
        <v>0.85493829669176213</v>
      </c>
      <c r="AY28">
        <f t="shared" si="33"/>
        <v>0.18843091261510103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1669830527.2874999</v>
      </c>
      <c r="BF28">
        <v>62.7409125</v>
      </c>
      <c r="BG28">
        <v>72.045162500000004</v>
      </c>
      <c r="BH28">
        <v>36.209150000000001</v>
      </c>
      <c r="BI28">
        <v>35.8220125</v>
      </c>
      <c r="BJ28">
        <v>65.523950000000013</v>
      </c>
      <c r="BK28">
        <v>36.025500000000001</v>
      </c>
      <c r="BL28">
        <v>649.99149999999997</v>
      </c>
      <c r="BM28">
        <v>100.900875</v>
      </c>
      <c r="BN28">
        <v>9.99443E-2</v>
      </c>
      <c r="BO28">
        <v>33.637862499999997</v>
      </c>
      <c r="BP28">
        <v>34.349937500000003</v>
      </c>
      <c r="BQ28">
        <v>999.9</v>
      </c>
      <c r="BR28">
        <v>0</v>
      </c>
      <c r="BS28">
        <v>0</v>
      </c>
      <c r="BT28">
        <v>9002.11</v>
      </c>
      <c r="BU28">
        <v>0</v>
      </c>
      <c r="BV28">
        <v>271.76212500000003</v>
      </c>
      <c r="BW28">
        <v>-9.3042499999999997</v>
      </c>
      <c r="BX28">
        <v>65.098050000000001</v>
      </c>
      <c r="BY28">
        <v>74.721850000000003</v>
      </c>
      <c r="BZ28">
        <v>0.38713975</v>
      </c>
      <c r="CA28">
        <v>72.045162500000004</v>
      </c>
      <c r="CB28">
        <v>35.8220125</v>
      </c>
      <c r="CC28">
        <v>3.6535375000000001</v>
      </c>
      <c r="CD28">
        <v>3.6144737500000002</v>
      </c>
      <c r="CE28">
        <v>27.350674999999999</v>
      </c>
      <c r="CF28">
        <v>27.167275</v>
      </c>
      <c r="CG28">
        <v>1200.0762500000001</v>
      </c>
      <c r="CH28">
        <v>0.49997324999999998</v>
      </c>
      <c r="CI28">
        <v>0.50002674999999996</v>
      </c>
      <c r="CJ28">
        <v>0</v>
      </c>
      <c r="CK28">
        <v>717.66049999999996</v>
      </c>
      <c r="CL28">
        <v>4.9990899999999998</v>
      </c>
      <c r="CM28">
        <v>7443.3812499999995</v>
      </c>
      <c r="CN28">
        <v>9558.369999999999</v>
      </c>
      <c r="CO28">
        <v>43.686999999999998</v>
      </c>
      <c r="CP28">
        <v>46.061999999999998</v>
      </c>
      <c r="CQ28">
        <v>44.561999999999998</v>
      </c>
      <c r="CR28">
        <v>44.835625</v>
      </c>
      <c r="CS28">
        <v>45.061999999999998</v>
      </c>
      <c r="CT28">
        <v>597.50874999999996</v>
      </c>
      <c r="CU28">
        <v>597.57125000000008</v>
      </c>
      <c r="CV28">
        <v>0</v>
      </c>
      <c r="CW28">
        <v>1669830539</v>
      </c>
      <c r="CX28">
        <v>0</v>
      </c>
      <c r="CY28">
        <v>1669820322</v>
      </c>
      <c r="CZ28" t="s">
        <v>356</v>
      </c>
      <c r="DA28">
        <v>1669820322</v>
      </c>
      <c r="DB28">
        <v>1669820322</v>
      </c>
      <c r="DC28">
        <v>1</v>
      </c>
      <c r="DD28">
        <v>-0.14899999999999999</v>
      </c>
      <c r="DE28">
        <v>5.0999999999999997E-2</v>
      </c>
      <c r="DF28">
        <v>-3.706</v>
      </c>
      <c r="DG28">
        <v>0.122</v>
      </c>
      <c r="DH28">
        <v>414</v>
      </c>
      <c r="DI28">
        <v>30</v>
      </c>
      <c r="DJ28">
        <v>0.26</v>
      </c>
      <c r="DK28">
        <v>0.21</v>
      </c>
      <c r="DL28">
        <v>-8.9304612195121944</v>
      </c>
      <c r="DM28">
        <v>-3.0980556794425169</v>
      </c>
      <c r="DN28">
        <v>0.31207693026071598</v>
      </c>
      <c r="DO28">
        <v>0</v>
      </c>
      <c r="DP28">
        <v>0.42300470731707318</v>
      </c>
      <c r="DQ28">
        <v>-0.30424898257839739</v>
      </c>
      <c r="DR28">
        <v>3.094007354685939E-2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3.2968999999999999</v>
      </c>
      <c r="EB28">
        <v>2.62521</v>
      </c>
      <c r="EC28">
        <v>2.0323999999999998E-2</v>
      </c>
      <c r="ED28">
        <v>2.1981400000000002E-2</v>
      </c>
      <c r="EE28">
        <v>0.14510999999999999</v>
      </c>
      <c r="EF28">
        <v>0.14258399999999999</v>
      </c>
      <c r="EG28">
        <v>29682.9</v>
      </c>
      <c r="EH28">
        <v>30165.200000000001</v>
      </c>
      <c r="EI28">
        <v>28187.7</v>
      </c>
      <c r="EJ28">
        <v>29684.3</v>
      </c>
      <c r="EK28">
        <v>33149.300000000003</v>
      </c>
      <c r="EL28">
        <v>35315.1</v>
      </c>
      <c r="EM28">
        <v>39782.199999999997</v>
      </c>
      <c r="EN28">
        <v>42412.3</v>
      </c>
      <c r="EO28">
        <v>2.1972700000000001</v>
      </c>
      <c r="EP28">
        <v>2.15828</v>
      </c>
      <c r="EQ28">
        <v>0.12736800000000001</v>
      </c>
      <c r="ER28">
        <v>0</v>
      </c>
      <c r="ES28">
        <v>32.282600000000002</v>
      </c>
      <c r="ET28">
        <v>999.9</v>
      </c>
      <c r="EU28">
        <v>61.8</v>
      </c>
      <c r="EV28">
        <v>39.1</v>
      </c>
      <c r="EW28">
        <v>43.269300000000001</v>
      </c>
      <c r="EX28">
        <v>57.3127</v>
      </c>
      <c r="EY28">
        <v>-2.2195499999999999</v>
      </c>
      <c r="EZ28">
        <v>2</v>
      </c>
      <c r="FA28">
        <v>0.43819900000000001</v>
      </c>
      <c r="FB28">
        <v>0.56659000000000004</v>
      </c>
      <c r="FC28">
        <v>20.270600000000002</v>
      </c>
      <c r="FD28">
        <v>5.2198399999999996</v>
      </c>
      <c r="FE28">
        <v>12.0046</v>
      </c>
      <c r="FF28">
        <v>4.9870999999999999</v>
      </c>
      <c r="FG28">
        <v>3.2846299999999999</v>
      </c>
      <c r="FH28">
        <v>9999</v>
      </c>
      <c r="FI28">
        <v>9999</v>
      </c>
      <c r="FJ28">
        <v>9999</v>
      </c>
      <c r="FK28">
        <v>999.9</v>
      </c>
      <c r="FL28">
        <v>1.86585</v>
      </c>
      <c r="FM28">
        <v>1.86225</v>
      </c>
      <c r="FN28">
        <v>1.8643099999999999</v>
      </c>
      <c r="FO28">
        <v>1.8603499999999999</v>
      </c>
      <c r="FP28">
        <v>1.86111</v>
      </c>
      <c r="FQ28">
        <v>1.8602000000000001</v>
      </c>
      <c r="FR28">
        <v>1.8619600000000001</v>
      </c>
      <c r="FS28">
        <v>1.85846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-2.7909999999999999</v>
      </c>
      <c r="GH28">
        <v>0.18360000000000001</v>
      </c>
      <c r="GI28">
        <v>-2.6361240079568109</v>
      </c>
      <c r="GJ28">
        <v>-2.3075681364705448E-3</v>
      </c>
      <c r="GK28">
        <v>1.0095546511955911E-6</v>
      </c>
      <c r="GL28">
        <v>-2.6335145029951209E-10</v>
      </c>
      <c r="GM28">
        <v>-0.12866561632214321</v>
      </c>
      <c r="GN28">
        <v>3.0410185143115191E-3</v>
      </c>
      <c r="GO28">
        <v>4.3982203677445331E-4</v>
      </c>
      <c r="GP28">
        <v>-7.8719321042963501E-6</v>
      </c>
      <c r="GQ28">
        <v>4</v>
      </c>
      <c r="GR28">
        <v>2088</v>
      </c>
      <c r="GS28">
        <v>5</v>
      </c>
      <c r="GT28">
        <v>35</v>
      </c>
      <c r="GU28">
        <v>170.1</v>
      </c>
      <c r="GV28">
        <v>170.1</v>
      </c>
      <c r="GW28">
        <v>0.39184600000000003</v>
      </c>
      <c r="GX28">
        <v>2.6428199999999999</v>
      </c>
      <c r="GY28">
        <v>2.04834</v>
      </c>
      <c r="GZ28">
        <v>2.6037599999999999</v>
      </c>
      <c r="HA28">
        <v>2.1972700000000001</v>
      </c>
      <c r="HB28">
        <v>2.34131</v>
      </c>
      <c r="HC28">
        <v>42.483699999999999</v>
      </c>
      <c r="HD28">
        <v>15.7781</v>
      </c>
      <c r="HE28">
        <v>18</v>
      </c>
      <c r="HF28">
        <v>679.67600000000004</v>
      </c>
      <c r="HG28">
        <v>719.65599999999995</v>
      </c>
      <c r="HH28">
        <v>31.001300000000001</v>
      </c>
      <c r="HI28">
        <v>32.990299999999998</v>
      </c>
      <c r="HJ28">
        <v>30.000399999999999</v>
      </c>
      <c r="HK28">
        <v>32.830399999999997</v>
      </c>
      <c r="HL28">
        <v>32.820399999999999</v>
      </c>
      <c r="HM28">
        <v>7.9126099999999999</v>
      </c>
      <c r="HN28">
        <v>22.116800000000001</v>
      </c>
      <c r="HO28">
        <v>53.75</v>
      </c>
      <c r="HP28">
        <v>31</v>
      </c>
      <c r="HQ28">
        <v>90.305999999999997</v>
      </c>
      <c r="HR28">
        <v>35.811500000000002</v>
      </c>
      <c r="HS28">
        <v>99.316800000000001</v>
      </c>
      <c r="HT28">
        <v>98.366600000000005</v>
      </c>
    </row>
    <row r="29" spans="1:228" x14ac:dyDescent="0.2">
      <c r="A29">
        <v>14</v>
      </c>
      <c r="B29">
        <v>1669830533.5999999</v>
      </c>
      <c r="C29">
        <v>52</v>
      </c>
      <c r="D29" t="s">
        <v>385</v>
      </c>
      <c r="E29" t="s">
        <v>386</v>
      </c>
      <c r="F29">
        <v>4</v>
      </c>
      <c r="G29">
        <v>1669830531.5999999</v>
      </c>
      <c r="H29">
        <f t="shared" si="0"/>
        <v>9.5128523741878327E-4</v>
      </c>
      <c r="I29">
        <f t="shared" si="1"/>
        <v>0.95128523741878324</v>
      </c>
      <c r="J29">
        <f t="shared" si="2"/>
        <v>-0.20239851461453284</v>
      </c>
      <c r="K29">
        <f t="shared" si="3"/>
        <v>69.794499999999999</v>
      </c>
      <c r="L29">
        <f t="shared" si="4"/>
        <v>73.971413119624074</v>
      </c>
      <c r="M29">
        <f t="shared" si="5"/>
        <v>7.4712226296941742</v>
      </c>
      <c r="N29">
        <f t="shared" si="6"/>
        <v>7.0493481986739699</v>
      </c>
      <c r="O29">
        <f t="shared" si="7"/>
        <v>5.1679792537800251E-2</v>
      </c>
      <c r="P29">
        <f t="shared" si="8"/>
        <v>3.6733356227479774</v>
      </c>
      <c r="Q29">
        <f t="shared" si="9"/>
        <v>5.127924019742048E-2</v>
      </c>
      <c r="R29">
        <f t="shared" si="10"/>
        <v>3.2085254200649824E-2</v>
      </c>
      <c r="S29">
        <f t="shared" si="11"/>
        <v>226.11287109251964</v>
      </c>
      <c r="T29">
        <f t="shared" si="12"/>
        <v>34.507453229942691</v>
      </c>
      <c r="U29">
        <f t="shared" si="13"/>
        <v>34.342742857142859</v>
      </c>
      <c r="V29">
        <f t="shared" si="14"/>
        <v>5.4460122246296532</v>
      </c>
      <c r="W29">
        <f t="shared" si="15"/>
        <v>69.859748460683505</v>
      </c>
      <c r="X29">
        <f t="shared" si="16"/>
        <v>3.6567587923545704</v>
      </c>
      <c r="Y29">
        <f t="shared" si="17"/>
        <v>5.2344287990280476</v>
      </c>
      <c r="Z29">
        <f t="shared" si="18"/>
        <v>1.7892534322750828</v>
      </c>
      <c r="AA29">
        <f t="shared" si="19"/>
        <v>-41.951678970168345</v>
      </c>
      <c r="AB29">
        <f t="shared" si="20"/>
        <v>-140.67124702376555</v>
      </c>
      <c r="AC29">
        <f t="shared" si="21"/>
        <v>-8.8556190505349441</v>
      </c>
      <c r="AD29">
        <f t="shared" si="22"/>
        <v>34.634326048050809</v>
      </c>
      <c r="AE29">
        <f t="shared" si="23"/>
        <v>22.620125394261915</v>
      </c>
      <c r="AF29">
        <f t="shared" si="24"/>
        <v>0.94867845556221342</v>
      </c>
      <c r="AG29">
        <f t="shared" si="25"/>
        <v>-0.20239851461453284</v>
      </c>
      <c r="AH29">
        <v>81.451808348404398</v>
      </c>
      <c r="AI29">
        <v>74.949772121212092</v>
      </c>
      <c r="AJ29">
        <v>1.6905924538270349</v>
      </c>
      <c r="AK29">
        <v>64.037580212918243</v>
      </c>
      <c r="AL29">
        <f t="shared" si="26"/>
        <v>0.95128523741878324</v>
      </c>
      <c r="AM29">
        <v>35.822484654730708</v>
      </c>
      <c r="AN29">
        <v>36.206145294117647</v>
      </c>
      <c r="AO29">
        <v>-4.6643665654577448E-4</v>
      </c>
      <c r="AP29">
        <v>98.73987862557604</v>
      </c>
      <c r="AQ29">
        <v>11</v>
      </c>
      <c r="AR29">
        <v>2</v>
      </c>
      <c r="AS29">
        <f t="shared" si="27"/>
        <v>1</v>
      </c>
      <c r="AT29">
        <f t="shared" si="28"/>
        <v>0</v>
      </c>
      <c r="AU29">
        <f t="shared" si="29"/>
        <v>47111.234350861232</v>
      </c>
      <c r="AV29">
        <f t="shared" si="30"/>
        <v>1199.982857142857</v>
      </c>
      <c r="AW29">
        <f t="shared" si="31"/>
        <v>1025.9107850220307</v>
      </c>
      <c r="AX29">
        <f t="shared" si="32"/>
        <v>0.85493786758313406</v>
      </c>
      <c r="AY29">
        <f t="shared" si="33"/>
        <v>0.18843008443544879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1669830531.5999999</v>
      </c>
      <c r="BF29">
        <v>69.794499999999999</v>
      </c>
      <c r="BG29">
        <v>79.218428571428575</v>
      </c>
      <c r="BH29">
        <v>36.204999999999998</v>
      </c>
      <c r="BI29">
        <v>35.825185714285723</v>
      </c>
      <c r="BJ29">
        <v>72.5929</v>
      </c>
      <c r="BK29">
        <v>36.021385714285707</v>
      </c>
      <c r="BL29">
        <v>649.97428571428566</v>
      </c>
      <c r="BM29">
        <v>100.9015714285714</v>
      </c>
      <c r="BN29">
        <v>9.991434285714286E-2</v>
      </c>
      <c r="BO29">
        <v>33.632414285714283</v>
      </c>
      <c r="BP29">
        <v>34.342742857142859</v>
      </c>
      <c r="BQ29">
        <v>999.89999999999986</v>
      </c>
      <c r="BR29">
        <v>0</v>
      </c>
      <c r="BS29">
        <v>0</v>
      </c>
      <c r="BT29">
        <v>8998.4800000000014</v>
      </c>
      <c r="BU29">
        <v>0</v>
      </c>
      <c r="BV29">
        <v>274.32671428571427</v>
      </c>
      <c r="BW29">
        <v>-9.4239371428571435</v>
      </c>
      <c r="BX29">
        <v>72.416342857142851</v>
      </c>
      <c r="BY29">
        <v>82.161899999999989</v>
      </c>
      <c r="BZ29">
        <v>0.37983042857142862</v>
      </c>
      <c r="CA29">
        <v>79.218428571428575</v>
      </c>
      <c r="CB29">
        <v>35.825185714285723</v>
      </c>
      <c r="CC29">
        <v>3.6531442857142862</v>
      </c>
      <c r="CD29">
        <v>3.614819999999999</v>
      </c>
      <c r="CE29">
        <v>27.348828571428569</v>
      </c>
      <c r="CF29">
        <v>27.168885714285722</v>
      </c>
      <c r="CG29">
        <v>1199.982857142857</v>
      </c>
      <c r="CH29">
        <v>0.49998857142857139</v>
      </c>
      <c r="CI29">
        <v>0.50001142857142855</v>
      </c>
      <c r="CJ29">
        <v>0</v>
      </c>
      <c r="CK29">
        <v>717.14871428571416</v>
      </c>
      <c r="CL29">
        <v>4.9990899999999998</v>
      </c>
      <c r="CM29">
        <v>7432.9671428571428</v>
      </c>
      <c r="CN29">
        <v>9557.6828571428578</v>
      </c>
      <c r="CO29">
        <v>43.732000000000014</v>
      </c>
      <c r="CP29">
        <v>46.116</v>
      </c>
      <c r="CQ29">
        <v>44.561999999999998</v>
      </c>
      <c r="CR29">
        <v>44.875</v>
      </c>
      <c r="CS29">
        <v>45.08</v>
      </c>
      <c r="CT29">
        <v>597.47714285714278</v>
      </c>
      <c r="CU29">
        <v>597.50571428571436</v>
      </c>
      <c r="CV29">
        <v>0</v>
      </c>
      <c r="CW29">
        <v>1669830542.5999999</v>
      </c>
      <c r="CX29">
        <v>0</v>
      </c>
      <c r="CY29">
        <v>1669820322</v>
      </c>
      <c r="CZ29" t="s">
        <v>356</v>
      </c>
      <c r="DA29">
        <v>1669820322</v>
      </c>
      <c r="DB29">
        <v>1669820322</v>
      </c>
      <c r="DC29">
        <v>1</v>
      </c>
      <c r="DD29">
        <v>-0.14899999999999999</v>
      </c>
      <c r="DE29">
        <v>5.0999999999999997E-2</v>
      </c>
      <c r="DF29">
        <v>-3.706</v>
      </c>
      <c r="DG29">
        <v>0.122</v>
      </c>
      <c r="DH29">
        <v>414</v>
      </c>
      <c r="DI29">
        <v>30</v>
      </c>
      <c r="DJ29">
        <v>0.26</v>
      </c>
      <c r="DK29">
        <v>0.21</v>
      </c>
      <c r="DL29">
        <v>-9.1185265853658528</v>
      </c>
      <c r="DM29">
        <v>-2.3903025783972081</v>
      </c>
      <c r="DN29">
        <v>0.2416530490601094</v>
      </c>
      <c r="DO29">
        <v>0</v>
      </c>
      <c r="DP29">
        <v>0.40477982926829259</v>
      </c>
      <c r="DQ29">
        <v>-0.20971737282230041</v>
      </c>
      <c r="DR29">
        <v>2.113934825575679E-2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357</v>
      </c>
      <c r="EA29">
        <v>3.2968299999999999</v>
      </c>
      <c r="EB29">
        <v>2.6253799999999998</v>
      </c>
      <c r="EC29">
        <v>2.2206300000000002E-2</v>
      </c>
      <c r="ED29">
        <v>2.38511E-2</v>
      </c>
      <c r="EE29">
        <v>0.145117</v>
      </c>
      <c r="EF29">
        <v>0.1426</v>
      </c>
      <c r="EG29">
        <v>29625.599999999999</v>
      </c>
      <c r="EH29">
        <v>30107.599999999999</v>
      </c>
      <c r="EI29">
        <v>28187.4</v>
      </c>
      <c r="EJ29">
        <v>29684.400000000001</v>
      </c>
      <c r="EK29">
        <v>33149</v>
      </c>
      <c r="EL29">
        <v>35314.800000000003</v>
      </c>
      <c r="EM29">
        <v>39781.9</v>
      </c>
      <c r="EN29">
        <v>42412.6</v>
      </c>
      <c r="EO29">
        <v>2.1972299999999998</v>
      </c>
      <c r="EP29">
        <v>2.1581700000000001</v>
      </c>
      <c r="EQ29">
        <v>0.12747900000000001</v>
      </c>
      <c r="ER29">
        <v>0</v>
      </c>
      <c r="ES29">
        <v>32.2791</v>
      </c>
      <c r="ET29">
        <v>999.9</v>
      </c>
      <c r="EU29">
        <v>61.8</v>
      </c>
      <c r="EV29">
        <v>39.1</v>
      </c>
      <c r="EW29">
        <v>43.268000000000001</v>
      </c>
      <c r="EX29">
        <v>57.3127</v>
      </c>
      <c r="EY29">
        <v>-2.2155499999999999</v>
      </c>
      <c r="EZ29">
        <v>2</v>
      </c>
      <c r="FA29">
        <v>0.43840699999999999</v>
      </c>
      <c r="FB29">
        <v>0.57137499999999997</v>
      </c>
      <c r="FC29">
        <v>20.270600000000002</v>
      </c>
      <c r="FD29">
        <v>5.2198399999999996</v>
      </c>
      <c r="FE29">
        <v>12.0046</v>
      </c>
      <c r="FF29">
        <v>4.9869500000000002</v>
      </c>
      <c r="FG29">
        <v>3.2845499999999999</v>
      </c>
      <c r="FH29">
        <v>9999</v>
      </c>
      <c r="FI29">
        <v>9999</v>
      </c>
      <c r="FJ29">
        <v>9999</v>
      </c>
      <c r="FK29">
        <v>999.9</v>
      </c>
      <c r="FL29">
        <v>1.8658600000000001</v>
      </c>
      <c r="FM29">
        <v>1.8622700000000001</v>
      </c>
      <c r="FN29">
        <v>1.8643099999999999</v>
      </c>
      <c r="FO29">
        <v>1.8603499999999999</v>
      </c>
      <c r="FP29">
        <v>1.86111</v>
      </c>
      <c r="FQ29">
        <v>1.8602000000000001</v>
      </c>
      <c r="FR29">
        <v>1.8619399999999999</v>
      </c>
      <c r="FS29">
        <v>1.8584700000000001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-2.806</v>
      </c>
      <c r="GH29">
        <v>0.1837</v>
      </c>
      <c r="GI29">
        <v>-2.6361240079568109</v>
      </c>
      <c r="GJ29">
        <v>-2.3075681364705448E-3</v>
      </c>
      <c r="GK29">
        <v>1.0095546511955911E-6</v>
      </c>
      <c r="GL29">
        <v>-2.6335145029951209E-10</v>
      </c>
      <c r="GM29">
        <v>-0.12866561632214321</v>
      </c>
      <c r="GN29">
        <v>3.0410185143115191E-3</v>
      </c>
      <c r="GO29">
        <v>4.3982203677445331E-4</v>
      </c>
      <c r="GP29">
        <v>-7.8719321042963501E-6</v>
      </c>
      <c r="GQ29">
        <v>4</v>
      </c>
      <c r="GR29">
        <v>2088</v>
      </c>
      <c r="GS29">
        <v>5</v>
      </c>
      <c r="GT29">
        <v>35</v>
      </c>
      <c r="GU29">
        <v>170.2</v>
      </c>
      <c r="GV29">
        <v>170.2</v>
      </c>
      <c r="GW29">
        <v>0.41259800000000002</v>
      </c>
      <c r="GX29">
        <v>2.63916</v>
      </c>
      <c r="GY29">
        <v>2.04834</v>
      </c>
      <c r="GZ29">
        <v>2.6037599999999999</v>
      </c>
      <c r="HA29">
        <v>2.1972700000000001</v>
      </c>
      <c r="HB29">
        <v>2.36938</v>
      </c>
      <c r="HC29">
        <v>42.483699999999999</v>
      </c>
      <c r="HD29">
        <v>15.7781</v>
      </c>
      <c r="HE29">
        <v>18</v>
      </c>
      <c r="HF29">
        <v>679.66700000000003</v>
      </c>
      <c r="HG29">
        <v>719.59799999999996</v>
      </c>
      <c r="HH29">
        <v>31.001300000000001</v>
      </c>
      <c r="HI29">
        <v>32.994</v>
      </c>
      <c r="HJ29">
        <v>30.000499999999999</v>
      </c>
      <c r="HK29">
        <v>32.833199999999998</v>
      </c>
      <c r="HL29">
        <v>32.823399999999999</v>
      </c>
      <c r="HM29">
        <v>8.32254</v>
      </c>
      <c r="HN29">
        <v>22.116800000000001</v>
      </c>
      <c r="HO29">
        <v>53.75</v>
      </c>
      <c r="HP29">
        <v>31</v>
      </c>
      <c r="HQ29">
        <v>96.985900000000001</v>
      </c>
      <c r="HR29">
        <v>35.811500000000002</v>
      </c>
      <c r="HS29">
        <v>99.316100000000006</v>
      </c>
      <c r="HT29">
        <v>98.367199999999997</v>
      </c>
    </row>
    <row r="30" spans="1:228" x14ac:dyDescent="0.2">
      <c r="A30">
        <v>15</v>
      </c>
      <c r="B30">
        <v>1669830537.5999999</v>
      </c>
      <c r="C30">
        <v>56</v>
      </c>
      <c r="D30" t="s">
        <v>387</v>
      </c>
      <c r="E30" t="s">
        <v>388</v>
      </c>
      <c r="F30">
        <v>4</v>
      </c>
      <c r="G30">
        <v>1669830535.2874999</v>
      </c>
      <c r="H30">
        <f t="shared" si="0"/>
        <v>9.7459312041457268E-4</v>
      </c>
      <c r="I30">
        <f t="shared" si="1"/>
        <v>0.97459312041457269</v>
      </c>
      <c r="J30">
        <f t="shared" si="2"/>
        <v>-0.34570510462570109</v>
      </c>
      <c r="K30">
        <f t="shared" si="3"/>
        <v>75.846500000000006</v>
      </c>
      <c r="L30">
        <f t="shared" si="4"/>
        <v>83.99095943555028</v>
      </c>
      <c r="M30">
        <f t="shared" si="5"/>
        <v>8.4830955246625646</v>
      </c>
      <c r="N30">
        <f t="shared" si="6"/>
        <v>7.6605042856432259</v>
      </c>
      <c r="O30">
        <f t="shared" si="7"/>
        <v>5.2973632386113474E-2</v>
      </c>
      <c r="P30">
        <f t="shared" si="8"/>
        <v>3.6775324747125988</v>
      </c>
      <c r="Q30">
        <f t="shared" si="9"/>
        <v>5.2553336952587945E-2</v>
      </c>
      <c r="R30">
        <f t="shared" si="10"/>
        <v>3.2883319337496442E-2</v>
      </c>
      <c r="S30">
        <f t="shared" si="11"/>
        <v>226.10885619768854</v>
      </c>
      <c r="T30">
        <f t="shared" si="12"/>
        <v>34.500377088988543</v>
      </c>
      <c r="U30">
        <f t="shared" si="13"/>
        <v>34.342712499999998</v>
      </c>
      <c r="V30">
        <f t="shared" si="14"/>
        <v>5.4460030257016845</v>
      </c>
      <c r="W30">
        <f t="shared" si="15"/>
        <v>69.876514628685442</v>
      </c>
      <c r="X30">
        <f t="shared" si="16"/>
        <v>3.6573828921284388</v>
      </c>
      <c r="Y30">
        <f t="shared" si="17"/>
        <v>5.2340659970854126</v>
      </c>
      <c r="Z30">
        <f t="shared" si="18"/>
        <v>1.7886201335732457</v>
      </c>
      <c r="AA30">
        <f t="shared" si="19"/>
        <v>-42.979556610282657</v>
      </c>
      <c r="AB30">
        <f t="shared" si="20"/>
        <v>-141.07165241502992</v>
      </c>
      <c r="AC30">
        <f t="shared" si="21"/>
        <v>-8.8706356919714011</v>
      </c>
      <c r="AD30">
        <f t="shared" si="22"/>
        <v>33.187011480404578</v>
      </c>
      <c r="AE30">
        <f t="shared" si="23"/>
        <v>22.684675776715583</v>
      </c>
      <c r="AF30">
        <f t="shared" si="24"/>
        <v>0.95186476631762906</v>
      </c>
      <c r="AG30">
        <f t="shared" si="25"/>
        <v>-0.34570510462570109</v>
      </c>
      <c r="AH30">
        <v>88.293207100673825</v>
      </c>
      <c r="AI30">
        <v>81.790965454545443</v>
      </c>
      <c r="AJ30">
        <v>1.7066125848849529</v>
      </c>
      <c r="AK30">
        <v>64.037580212918243</v>
      </c>
      <c r="AL30">
        <f t="shared" si="26"/>
        <v>0.97459312041457269</v>
      </c>
      <c r="AM30">
        <v>35.826425760659042</v>
      </c>
      <c r="AN30">
        <v>36.216228235294118</v>
      </c>
      <c r="AO30">
        <v>5.9422158475700053E-5</v>
      </c>
      <c r="AP30">
        <v>98.73987862557604</v>
      </c>
      <c r="AQ30">
        <v>11</v>
      </c>
      <c r="AR30">
        <v>2</v>
      </c>
      <c r="AS30">
        <f t="shared" si="27"/>
        <v>1</v>
      </c>
      <c r="AT30">
        <f t="shared" si="28"/>
        <v>0</v>
      </c>
      <c r="AU30">
        <f t="shared" si="29"/>
        <v>47186.233034110082</v>
      </c>
      <c r="AV30">
        <f t="shared" si="30"/>
        <v>1199.96</v>
      </c>
      <c r="AW30">
        <f t="shared" si="31"/>
        <v>1025.8913949210821</v>
      </c>
      <c r="AX30">
        <f t="shared" si="32"/>
        <v>0.85493799370069179</v>
      </c>
      <c r="AY30">
        <f t="shared" si="33"/>
        <v>0.18843032784233518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1669830535.2874999</v>
      </c>
      <c r="BF30">
        <v>75.846500000000006</v>
      </c>
      <c r="BG30">
        <v>85.299112499999993</v>
      </c>
      <c r="BH30">
        <v>36.211675</v>
      </c>
      <c r="BI30">
        <v>35.830612500000001</v>
      </c>
      <c r="BJ30">
        <v>78.657999999999987</v>
      </c>
      <c r="BK30">
        <v>36.028012500000003</v>
      </c>
      <c r="BL30">
        <v>650.01662499999998</v>
      </c>
      <c r="BM30">
        <v>100.900125</v>
      </c>
      <c r="BN30">
        <v>9.9977650000000001E-2</v>
      </c>
      <c r="BO30">
        <v>33.631174999999999</v>
      </c>
      <c r="BP30">
        <v>34.342712499999998</v>
      </c>
      <c r="BQ30">
        <v>999.9</v>
      </c>
      <c r="BR30">
        <v>0</v>
      </c>
      <c r="BS30">
        <v>0</v>
      </c>
      <c r="BT30">
        <v>9013.1225000000013</v>
      </c>
      <c r="BU30">
        <v>0</v>
      </c>
      <c r="BV30">
        <v>272.97899999999998</v>
      </c>
      <c r="BW30">
        <v>-9.4526287500000006</v>
      </c>
      <c r="BX30">
        <v>78.696224999999998</v>
      </c>
      <c r="BY30">
        <v>88.469025000000002</v>
      </c>
      <c r="BZ30">
        <v>0.381070625</v>
      </c>
      <c r="CA30">
        <v>85.299112499999993</v>
      </c>
      <c r="CB30">
        <v>35.830612500000001</v>
      </c>
      <c r="CC30">
        <v>3.6537712500000001</v>
      </c>
      <c r="CD30">
        <v>3.6153200000000001</v>
      </c>
      <c r="CE30">
        <v>27.351737499999999</v>
      </c>
      <c r="CF30">
        <v>27.171275000000001</v>
      </c>
      <c r="CG30">
        <v>1199.96</v>
      </c>
      <c r="CH30">
        <v>0.49998375</v>
      </c>
      <c r="CI30">
        <v>0.50001625000000005</v>
      </c>
      <c r="CJ30">
        <v>0</v>
      </c>
      <c r="CK30">
        <v>716.74737500000003</v>
      </c>
      <c r="CL30">
        <v>4.9990899999999998</v>
      </c>
      <c r="CM30">
        <v>7421.9812500000007</v>
      </c>
      <c r="CN30">
        <v>9557.46875</v>
      </c>
      <c r="CO30">
        <v>43.75</v>
      </c>
      <c r="CP30">
        <v>46.077749999999988</v>
      </c>
      <c r="CQ30">
        <v>44.601374999999997</v>
      </c>
      <c r="CR30">
        <v>44.875</v>
      </c>
      <c r="CS30">
        <v>45.101374999999997</v>
      </c>
      <c r="CT30">
        <v>597.46124999999995</v>
      </c>
      <c r="CU30">
        <v>597.5</v>
      </c>
      <c r="CV30">
        <v>0</v>
      </c>
      <c r="CW30">
        <v>1669830546.8</v>
      </c>
      <c r="CX30">
        <v>0</v>
      </c>
      <c r="CY30">
        <v>1669820322</v>
      </c>
      <c r="CZ30" t="s">
        <v>356</v>
      </c>
      <c r="DA30">
        <v>1669820322</v>
      </c>
      <c r="DB30">
        <v>1669820322</v>
      </c>
      <c r="DC30">
        <v>1</v>
      </c>
      <c r="DD30">
        <v>-0.14899999999999999</v>
      </c>
      <c r="DE30">
        <v>5.0999999999999997E-2</v>
      </c>
      <c r="DF30">
        <v>-3.706</v>
      </c>
      <c r="DG30">
        <v>0.122</v>
      </c>
      <c r="DH30">
        <v>414</v>
      </c>
      <c r="DI30">
        <v>30</v>
      </c>
      <c r="DJ30">
        <v>0.26</v>
      </c>
      <c r="DK30">
        <v>0.21</v>
      </c>
      <c r="DL30">
        <v>-9.2607541463414638</v>
      </c>
      <c r="DM30">
        <v>-1.6539947038327549</v>
      </c>
      <c r="DN30">
        <v>0.1665935751692903</v>
      </c>
      <c r="DO30">
        <v>0</v>
      </c>
      <c r="DP30">
        <v>0.39342636585365848</v>
      </c>
      <c r="DQ30">
        <v>-0.13532546341463531</v>
      </c>
      <c r="DR30">
        <v>1.4254758025948611E-2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357</v>
      </c>
      <c r="EA30">
        <v>3.29677</v>
      </c>
      <c r="EB30">
        <v>2.6252599999999999</v>
      </c>
      <c r="EC30">
        <v>2.4079799999999998E-2</v>
      </c>
      <c r="ED30">
        <v>2.57018E-2</v>
      </c>
      <c r="EE30">
        <v>0.14513699999999999</v>
      </c>
      <c r="EF30">
        <v>0.14260500000000001</v>
      </c>
      <c r="EG30">
        <v>29568.799999999999</v>
      </c>
      <c r="EH30">
        <v>30050.2</v>
      </c>
      <c r="EI30">
        <v>28187.4</v>
      </c>
      <c r="EJ30">
        <v>29684.1</v>
      </c>
      <c r="EK30">
        <v>33148.5</v>
      </c>
      <c r="EL30">
        <v>35314.5</v>
      </c>
      <c r="EM30">
        <v>39782.199999999997</v>
      </c>
      <c r="EN30">
        <v>42412.3</v>
      </c>
      <c r="EO30">
        <v>2.1970999999999998</v>
      </c>
      <c r="EP30">
        <v>2.1580699999999999</v>
      </c>
      <c r="EQ30">
        <v>0.12781500000000001</v>
      </c>
      <c r="ER30">
        <v>0</v>
      </c>
      <c r="ES30">
        <v>32.277500000000003</v>
      </c>
      <c r="ET30">
        <v>999.9</v>
      </c>
      <c r="EU30">
        <v>61.8</v>
      </c>
      <c r="EV30">
        <v>39.1</v>
      </c>
      <c r="EW30">
        <v>43.2682</v>
      </c>
      <c r="EX30">
        <v>57.492699999999999</v>
      </c>
      <c r="EY30">
        <v>-2.14744</v>
      </c>
      <c r="EZ30">
        <v>2</v>
      </c>
      <c r="FA30">
        <v>0.43885400000000002</v>
      </c>
      <c r="FB30">
        <v>0.57731500000000002</v>
      </c>
      <c r="FC30">
        <v>20.270299999999999</v>
      </c>
      <c r="FD30">
        <v>5.2193899999999998</v>
      </c>
      <c r="FE30">
        <v>12.004</v>
      </c>
      <c r="FF30">
        <v>4.9869000000000003</v>
      </c>
      <c r="FG30">
        <v>3.2845499999999999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1.8622700000000001</v>
      </c>
      <c r="FN30">
        <v>1.8643099999999999</v>
      </c>
      <c r="FO30">
        <v>1.86036</v>
      </c>
      <c r="FP30">
        <v>1.86111</v>
      </c>
      <c r="FQ30">
        <v>1.8602000000000001</v>
      </c>
      <c r="FR30">
        <v>1.86195</v>
      </c>
      <c r="FS30">
        <v>1.8584700000000001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-2.82</v>
      </c>
      <c r="GH30">
        <v>0.1837</v>
      </c>
      <c r="GI30">
        <v>-2.6361240079568109</v>
      </c>
      <c r="GJ30">
        <v>-2.3075681364705448E-3</v>
      </c>
      <c r="GK30">
        <v>1.0095546511955911E-6</v>
      </c>
      <c r="GL30">
        <v>-2.6335145029951209E-10</v>
      </c>
      <c r="GM30">
        <v>-0.12866561632214321</v>
      </c>
      <c r="GN30">
        <v>3.0410185143115191E-3</v>
      </c>
      <c r="GO30">
        <v>4.3982203677445331E-4</v>
      </c>
      <c r="GP30">
        <v>-7.8719321042963501E-6</v>
      </c>
      <c r="GQ30">
        <v>4</v>
      </c>
      <c r="GR30">
        <v>2088</v>
      </c>
      <c r="GS30">
        <v>5</v>
      </c>
      <c r="GT30">
        <v>35</v>
      </c>
      <c r="GU30">
        <v>170.3</v>
      </c>
      <c r="GV30">
        <v>170.3</v>
      </c>
      <c r="GW30">
        <v>0.43335000000000001</v>
      </c>
      <c r="GX30">
        <v>2.63794</v>
      </c>
      <c r="GY30">
        <v>2.04834</v>
      </c>
      <c r="GZ30">
        <v>2.6037599999999999</v>
      </c>
      <c r="HA30">
        <v>2.1972700000000001</v>
      </c>
      <c r="HB30">
        <v>2.3571800000000001</v>
      </c>
      <c r="HC30">
        <v>42.510300000000001</v>
      </c>
      <c r="HD30">
        <v>15.7781</v>
      </c>
      <c r="HE30">
        <v>18</v>
      </c>
      <c r="HF30">
        <v>679.59699999999998</v>
      </c>
      <c r="HG30">
        <v>719.53899999999999</v>
      </c>
      <c r="HH30">
        <v>31.0016</v>
      </c>
      <c r="HI30">
        <v>32.997700000000002</v>
      </c>
      <c r="HJ30">
        <v>30.000499999999999</v>
      </c>
      <c r="HK30">
        <v>32.836199999999998</v>
      </c>
      <c r="HL30">
        <v>32.826300000000003</v>
      </c>
      <c r="HM30">
        <v>8.7343100000000007</v>
      </c>
      <c r="HN30">
        <v>22.116800000000001</v>
      </c>
      <c r="HO30">
        <v>53.75</v>
      </c>
      <c r="HP30">
        <v>31</v>
      </c>
      <c r="HQ30">
        <v>103.66500000000001</v>
      </c>
      <c r="HR30">
        <v>35.811500000000002</v>
      </c>
      <c r="HS30">
        <v>99.316400000000002</v>
      </c>
      <c r="HT30">
        <v>98.366399999999999</v>
      </c>
    </row>
    <row r="31" spans="1:228" x14ac:dyDescent="0.2">
      <c r="A31">
        <v>16</v>
      </c>
      <c r="B31">
        <v>1669830541.5999999</v>
      </c>
      <c r="C31">
        <v>60</v>
      </c>
      <c r="D31" t="s">
        <v>389</v>
      </c>
      <c r="E31" t="s">
        <v>390</v>
      </c>
      <c r="F31">
        <v>4</v>
      </c>
      <c r="G31">
        <v>1669830539.5999999</v>
      </c>
      <c r="H31">
        <f t="shared" si="0"/>
        <v>9.7988120054114136E-4</v>
      </c>
      <c r="I31">
        <f t="shared" si="1"/>
        <v>0.97988120054114136</v>
      </c>
      <c r="J31">
        <f t="shared" si="2"/>
        <v>-0.34957724875194218</v>
      </c>
      <c r="K31">
        <f t="shared" si="3"/>
        <v>82.942099999999996</v>
      </c>
      <c r="L31">
        <f t="shared" si="4"/>
        <v>90.93988394346907</v>
      </c>
      <c r="M31">
        <f t="shared" si="5"/>
        <v>9.1849596122769572</v>
      </c>
      <c r="N31">
        <f t="shared" si="6"/>
        <v>8.3771806782929961</v>
      </c>
      <c r="O31">
        <f t="shared" si="7"/>
        <v>5.3256849096769941E-2</v>
      </c>
      <c r="P31">
        <f t="shared" si="8"/>
        <v>3.6679292350492863</v>
      </c>
      <c r="Q31">
        <f t="shared" si="9"/>
        <v>5.2830964430041268E-2</v>
      </c>
      <c r="R31">
        <f t="shared" si="10"/>
        <v>3.3057332760074901E-2</v>
      </c>
      <c r="S31">
        <f t="shared" si="11"/>
        <v>226.10070866391098</v>
      </c>
      <c r="T31">
        <f t="shared" si="12"/>
        <v>34.504793185624379</v>
      </c>
      <c r="U31">
        <f t="shared" si="13"/>
        <v>34.34618571428571</v>
      </c>
      <c r="V31">
        <f t="shared" si="14"/>
        <v>5.4470555789345942</v>
      </c>
      <c r="W31">
        <f t="shared" si="15"/>
        <v>69.878615101642069</v>
      </c>
      <c r="X31">
        <f t="shared" si="16"/>
        <v>3.6581935225839564</v>
      </c>
      <c r="Y31">
        <f t="shared" si="17"/>
        <v>5.2350687220445398</v>
      </c>
      <c r="Z31">
        <f t="shared" si="18"/>
        <v>1.7888620563506379</v>
      </c>
      <c r="AA31">
        <f t="shared" si="19"/>
        <v>-43.212760943864332</v>
      </c>
      <c r="AB31">
        <f t="shared" si="20"/>
        <v>-140.71280236035619</v>
      </c>
      <c r="AC31">
        <f t="shared" si="21"/>
        <v>-8.8715357917147664</v>
      </c>
      <c r="AD31">
        <f t="shared" si="22"/>
        <v>33.303609567975684</v>
      </c>
      <c r="AE31">
        <f t="shared" si="23"/>
        <v>22.866781782845369</v>
      </c>
      <c r="AF31">
        <f t="shared" si="24"/>
        <v>0.96369467480755988</v>
      </c>
      <c r="AG31">
        <f t="shared" si="25"/>
        <v>-0.34957724875194218</v>
      </c>
      <c r="AH31">
        <v>95.184938004335891</v>
      </c>
      <c r="AI31">
        <v>88.638401212121153</v>
      </c>
      <c r="AJ31">
        <v>1.718401987658511</v>
      </c>
      <c r="AK31">
        <v>64.037580212918243</v>
      </c>
      <c r="AL31">
        <f t="shared" si="26"/>
        <v>0.97988120054114136</v>
      </c>
      <c r="AM31">
        <v>35.831507718672412</v>
      </c>
      <c r="AN31">
        <v>36.222724411764673</v>
      </c>
      <c r="AO31">
        <v>1.7673701176197361E-4</v>
      </c>
      <c r="AP31">
        <v>98.73987862557604</v>
      </c>
      <c r="AQ31">
        <v>11</v>
      </c>
      <c r="AR31">
        <v>2</v>
      </c>
      <c r="AS31">
        <f t="shared" si="27"/>
        <v>1</v>
      </c>
      <c r="AT31">
        <f t="shared" si="28"/>
        <v>0</v>
      </c>
      <c r="AU31">
        <f t="shared" si="29"/>
        <v>47014.529122829525</v>
      </c>
      <c r="AV31">
        <f t="shared" si="30"/>
        <v>1199.9185714285711</v>
      </c>
      <c r="AW31">
        <f t="shared" si="31"/>
        <v>1025.8557993077256</v>
      </c>
      <c r="AX31">
        <f t="shared" si="32"/>
        <v>0.85493784639601511</v>
      </c>
      <c r="AY31">
        <f t="shared" si="33"/>
        <v>0.18843004354430923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1669830539.5999999</v>
      </c>
      <c r="BF31">
        <v>82.942099999999996</v>
      </c>
      <c r="BG31">
        <v>92.473685714285708</v>
      </c>
      <c r="BH31">
        <v>36.219614285714293</v>
      </c>
      <c r="BI31">
        <v>35.83381428571429</v>
      </c>
      <c r="BJ31">
        <v>85.768885714285716</v>
      </c>
      <c r="BK31">
        <v>36.035914285714277</v>
      </c>
      <c r="BL31">
        <v>650.00857142857137</v>
      </c>
      <c r="BM31">
        <v>100.9002857142857</v>
      </c>
      <c r="BN31">
        <v>0.10005884285714289</v>
      </c>
      <c r="BO31">
        <v>33.634599999999999</v>
      </c>
      <c r="BP31">
        <v>34.34618571428571</v>
      </c>
      <c r="BQ31">
        <v>999.89999999999986</v>
      </c>
      <c r="BR31">
        <v>0</v>
      </c>
      <c r="BS31">
        <v>0</v>
      </c>
      <c r="BT31">
        <v>8979.9114285714277</v>
      </c>
      <c r="BU31">
        <v>0</v>
      </c>
      <c r="BV31">
        <v>269.87014285714292</v>
      </c>
      <c r="BW31">
        <v>-9.5316014285714292</v>
      </c>
      <c r="BX31">
        <v>86.059142857142859</v>
      </c>
      <c r="BY31">
        <v>95.910542857142872</v>
      </c>
      <c r="BZ31">
        <v>0.38578271428571431</v>
      </c>
      <c r="CA31">
        <v>92.473685714285708</v>
      </c>
      <c r="CB31">
        <v>35.83381428571429</v>
      </c>
      <c r="CC31">
        <v>3.6545685714285709</v>
      </c>
      <c r="CD31">
        <v>3.6156428571428578</v>
      </c>
      <c r="CE31">
        <v>27.35548571428571</v>
      </c>
      <c r="CF31">
        <v>27.172785714285709</v>
      </c>
      <c r="CG31">
        <v>1199.9185714285711</v>
      </c>
      <c r="CH31">
        <v>0.49998814285714283</v>
      </c>
      <c r="CI31">
        <v>0.50001185714285712</v>
      </c>
      <c r="CJ31">
        <v>0</v>
      </c>
      <c r="CK31">
        <v>716.30500000000006</v>
      </c>
      <c r="CL31">
        <v>4.9990899999999998</v>
      </c>
      <c r="CM31">
        <v>7414.4900000000007</v>
      </c>
      <c r="CN31">
        <v>9557.16</v>
      </c>
      <c r="CO31">
        <v>43.75</v>
      </c>
      <c r="CP31">
        <v>46.107000000000014</v>
      </c>
      <c r="CQ31">
        <v>44.625</v>
      </c>
      <c r="CR31">
        <v>44.875</v>
      </c>
      <c r="CS31">
        <v>45.125</v>
      </c>
      <c r="CT31">
        <v>597.4457142857143</v>
      </c>
      <c r="CU31">
        <v>597.47285714285715</v>
      </c>
      <c r="CV31">
        <v>0</v>
      </c>
      <c r="CW31">
        <v>1669830551</v>
      </c>
      <c r="CX31">
        <v>0</v>
      </c>
      <c r="CY31">
        <v>1669820322</v>
      </c>
      <c r="CZ31" t="s">
        <v>356</v>
      </c>
      <c r="DA31">
        <v>1669820322</v>
      </c>
      <c r="DB31">
        <v>1669820322</v>
      </c>
      <c r="DC31">
        <v>1</v>
      </c>
      <c r="DD31">
        <v>-0.14899999999999999</v>
      </c>
      <c r="DE31">
        <v>5.0999999999999997E-2</v>
      </c>
      <c r="DF31">
        <v>-3.706</v>
      </c>
      <c r="DG31">
        <v>0.122</v>
      </c>
      <c r="DH31">
        <v>414</v>
      </c>
      <c r="DI31">
        <v>30</v>
      </c>
      <c r="DJ31">
        <v>0.26</v>
      </c>
      <c r="DK31">
        <v>0.21</v>
      </c>
      <c r="DL31">
        <v>-9.3584734146341475</v>
      </c>
      <c r="DM31">
        <v>-1.308768083623709</v>
      </c>
      <c r="DN31">
        <v>0.13355413113954151</v>
      </c>
      <c r="DO31">
        <v>0</v>
      </c>
      <c r="DP31">
        <v>0.38721709756097561</v>
      </c>
      <c r="DQ31">
        <v>-5.8944961672473678E-2</v>
      </c>
      <c r="DR31">
        <v>7.8946885411150663E-3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391</v>
      </c>
      <c r="EA31">
        <v>3.2968299999999999</v>
      </c>
      <c r="EB31">
        <v>2.6251199999999999</v>
      </c>
      <c r="EC31">
        <v>2.59548E-2</v>
      </c>
      <c r="ED31">
        <v>2.7572099999999999E-2</v>
      </c>
      <c r="EE31">
        <v>0.14515900000000001</v>
      </c>
      <c r="EF31">
        <v>0.14261499999999999</v>
      </c>
      <c r="EG31">
        <v>29511.5</v>
      </c>
      <c r="EH31">
        <v>29992.7</v>
      </c>
      <c r="EI31">
        <v>28186.9</v>
      </c>
      <c r="EJ31">
        <v>29684.3</v>
      </c>
      <c r="EK31">
        <v>33147.1</v>
      </c>
      <c r="EL31">
        <v>35314.400000000001</v>
      </c>
      <c r="EM31">
        <v>39781.300000000003</v>
      </c>
      <c r="EN31">
        <v>42412.6</v>
      </c>
      <c r="EO31">
        <v>2.19753</v>
      </c>
      <c r="EP31">
        <v>2.1579700000000002</v>
      </c>
      <c r="EQ31">
        <v>0.12718099999999999</v>
      </c>
      <c r="ER31">
        <v>0</v>
      </c>
      <c r="ES31">
        <v>32.274799999999999</v>
      </c>
      <c r="ET31">
        <v>999.9</v>
      </c>
      <c r="EU31">
        <v>61.8</v>
      </c>
      <c r="EV31">
        <v>39.1</v>
      </c>
      <c r="EW31">
        <v>43.2699</v>
      </c>
      <c r="EX31">
        <v>57.102699999999999</v>
      </c>
      <c r="EY31">
        <v>-2.0753200000000001</v>
      </c>
      <c r="EZ31">
        <v>2</v>
      </c>
      <c r="FA31">
        <v>0.43907299999999999</v>
      </c>
      <c r="FB31">
        <v>0.582179</v>
      </c>
      <c r="FC31">
        <v>20.270399999999999</v>
      </c>
      <c r="FD31">
        <v>5.2187900000000003</v>
      </c>
      <c r="FE31">
        <v>12.004</v>
      </c>
      <c r="FF31">
        <v>4.98665</v>
      </c>
      <c r="FG31">
        <v>3.2844799999999998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1.86226</v>
      </c>
      <c r="FN31">
        <v>1.86432</v>
      </c>
      <c r="FO31">
        <v>1.86036</v>
      </c>
      <c r="FP31">
        <v>1.86111</v>
      </c>
      <c r="FQ31">
        <v>1.8602099999999999</v>
      </c>
      <c r="FR31">
        <v>1.86195</v>
      </c>
      <c r="FS31">
        <v>1.85846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-2.8340000000000001</v>
      </c>
      <c r="GH31">
        <v>0.1837</v>
      </c>
      <c r="GI31">
        <v>-2.6361240079568109</v>
      </c>
      <c r="GJ31">
        <v>-2.3075681364705448E-3</v>
      </c>
      <c r="GK31">
        <v>1.0095546511955911E-6</v>
      </c>
      <c r="GL31">
        <v>-2.6335145029951209E-10</v>
      </c>
      <c r="GM31">
        <v>-0.12866561632214321</v>
      </c>
      <c r="GN31">
        <v>3.0410185143115191E-3</v>
      </c>
      <c r="GO31">
        <v>4.3982203677445331E-4</v>
      </c>
      <c r="GP31">
        <v>-7.8719321042963501E-6</v>
      </c>
      <c r="GQ31">
        <v>4</v>
      </c>
      <c r="GR31">
        <v>2088</v>
      </c>
      <c r="GS31">
        <v>5</v>
      </c>
      <c r="GT31">
        <v>35</v>
      </c>
      <c r="GU31">
        <v>170.3</v>
      </c>
      <c r="GV31">
        <v>170.3</v>
      </c>
      <c r="GW31">
        <v>0.45410200000000001</v>
      </c>
      <c r="GX31">
        <v>2.63672</v>
      </c>
      <c r="GY31">
        <v>2.04834</v>
      </c>
      <c r="GZ31">
        <v>2.6049799999999999</v>
      </c>
      <c r="HA31">
        <v>2.1972700000000001</v>
      </c>
      <c r="HB31">
        <v>2.3779300000000001</v>
      </c>
      <c r="HC31">
        <v>42.510300000000001</v>
      </c>
      <c r="HD31">
        <v>15.769399999999999</v>
      </c>
      <c r="HE31">
        <v>18</v>
      </c>
      <c r="HF31">
        <v>679.97400000000005</v>
      </c>
      <c r="HG31">
        <v>719.48</v>
      </c>
      <c r="HH31">
        <v>31.0015</v>
      </c>
      <c r="HI31">
        <v>33.001399999999997</v>
      </c>
      <c r="HJ31">
        <v>30.000399999999999</v>
      </c>
      <c r="HK31">
        <v>32.839100000000002</v>
      </c>
      <c r="HL31">
        <v>32.829099999999997</v>
      </c>
      <c r="HM31">
        <v>9.14513</v>
      </c>
      <c r="HN31">
        <v>22.116800000000001</v>
      </c>
      <c r="HO31">
        <v>53.75</v>
      </c>
      <c r="HP31">
        <v>31</v>
      </c>
      <c r="HQ31">
        <v>110.34699999999999</v>
      </c>
      <c r="HR31">
        <v>35.811500000000002</v>
      </c>
      <c r="HS31">
        <v>99.314400000000006</v>
      </c>
      <c r="HT31">
        <v>98.367000000000004</v>
      </c>
    </row>
    <row r="32" spans="1:228" x14ac:dyDescent="0.2">
      <c r="A32">
        <v>17</v>
      </c>
      <c r="B32">
        <v>1669830545.5999999</v>
      </c>
      <c r="C32">
        <v>64</v>
      </c>
      <c r="D32" t="s">
        <v>392</v>
      </c>
      <c r="E32" t="s">
        <v>393</v>
      </c>
      <c r="F32">
        <v>4</v>
      </c>
      <c r="G32">
        <v>1669830543.2874999</v>
      </c>
      <c r="H32">
        <f t="shared" si="0"/>
        <v>9.8442892205685738E-4</v>
      </c>
      <c r="I32">
        <f t="shared" si="1"/>
        <v>0.98442892205685728</v>
      </c>
      <c r="J32">
        <f t="shared" si="2"/>
        <v>4.0561063679795201E-2</v>
      </c>
      <c r="K32">
        <f t="shared" si="3"/>
        <v>89.029174999999995</v>
      </c>
      <c r="L32">
        <f t="shared" si="4"/>
        <v>85.236198748759733</v>
      </c>
      <c r="M32">
        <f t="shared" si="5"/>
        <v>8.6088481019092455</v>
      </c>
      <c r="N32">
        <f t="shared" si="6"/>
        <v>8.9919383485464071</v>
      </c>
      <c r="O32">
        <f t="shared" si="7"/>
        <v>5.3662817105779852E-2</v>
      </c>
      <c r="P32">
        <f t="shared" si="8"/>
        <v>3.6768972160666471</v>
      </c>
      <c r="Q32">
        <f t="shared" si="9"/>
        <v>5.3231488655090309E-2</v>
      </c>
      <c r="R32">
        <f t="shared" si="10"/>
        <v>3.330814440352687E-2</v>
      </c>
      <c r="S32">
        <f t="shared" si="11"/>
        <v>226.11181423444779</v>
      </c>
      <c r="T32">
        <f t="shared" si="12"/>
        <v>34.504095510838781</v>
      </c>
      <c r="U32">
        <f t="shared" si="13"/>
        <v>34.331175000000002</v>
      </c>
      <c r="V32">
        <f t="shared" si="14"/>
        <v>5.4425078700566019</v>
      </c>
      <c r="W32">
        <f t="shared" si="15"/>
        <v>69.882322320449347</v>
      </c>
      <c r="X32">
        <f t="shared" si="16"/>
        <v>3.6588377619493211</v>
      </c>
      <c r="Y32">
        <f t="shared" si="17"/>
        <v>5.2357128962765627</v>
      </c>
      <c r="Z32">
        <f t="shared" si="18"/>
        <v>1.7836701081072808</v>
      </c>
      <c r="AA32">
        <f t="shared" si="19"/>
        <v>-43.413315462707409</v>
      </c>
      <c r="AB32">
        <f t="shared" si="20"/>
        <v>-137.64518043355145</v>
      </c>
      <c r="AC32">
        <f t="shared" si="21"/>
        <v>-8.6564226326176943</v>
      </c>
      <c r="AD32">
        <f t="shared" si="22"/>
        <v>36.396895705571239</v>
      </c>
      <c r="AE32">
        <f t="shared" si="23"/>
        <v>23.127750464623897</v>
      </c>
      <c r="AF32">
        <f t="shared" si="24"/>
        <v>0.96819141867265723</v>
      </c>
      <c r="AG32">
        <f t="shared" si="25"/>
        <v>4.0561063679795201E-2</v>
      </c>
      <c r="AH32">
        <v>102.16270434881611</v>
      </c>
      <c r="AI32">
        <v>95.47698484848479</v>
      </c>
      <c r="AJ32">
        <v>1.7109941158946249</v>
      </c>
      <c r="AK32">
        <v>64.037580212918243</v>
      </c>
      <c r="AL32">
        <f t="shared" si="26"/>
        <v>0.98442892205685728</v>
      </c>
      <c r="AM32">
        <v>35.834543208597204</v>
      </c>
      <c r="AN32">
        <v>36.227002941176458</v>
      </c>
      <c r="AO32">
        <v>2.7296961274091949E-4</v>
      </c>
      <c r="AP32">
        <v>98.73987862557604</v>
      </c>
      <c r="AQ32">
        <v>11</v>
      </c>
      <c r="AR32">
        <v>2</v>
      </c>
      <c r="AS32">
        <f t="shared" si="27"/>
        <v>1</v>
      </c>
      <c r="AT32">
        <f t="shared" si="28"/>
        <v>0</v>
      </c>
      <c r="AU32">
        <f t="shared" si="29"/>
        <v>47174.04093774777</v>
      </c>
      <c r="AV32">
        <f t="shared" si="30"/>
        <v>1199.9837500000001</v>
      </c>
      <c r="AW32">
        <f t="shared" si="31"/>
        <v>1025.9109135929782</v>
      </c>
      <c r="AX32">
        <f t="shared" si="32"/>
        <v>0.85493733860394194</v>
      </c>
      <c r="AY32">
        <f t="shared" si="33"/>
        <v>0.18842906350560812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1669830543.2874999</v>
      </c>
      <c r="BF32">
        <v>89.029174999999995</v>
      </c>
      <c r="BG32">
        <v>98.671824999999998</v>
      </c>
      <c r="BH32">
        <v>36.226149999999997</v>
      </c>
      <c r="BI32">
        <v>35.838549999999998</v>
      </c>
      <c r="BJ32">
        <v>91.868962500000009</v>
      </c>
      <c r="BK32">
        <v>36.042437500000013</v>
      </c>
      <c r="BL32">
        <v>650.00450000000001</v>
      </c>
      <c r="BM32">
        <v>100.9</v>
      </c>
      <c r="BN32">
        <v>9.9906474999999995E-2</v>
      </c>
      <c r="BO32">
        <v>33.636800000000001</v>
      </c>
      <c r="BP32">
        <v>34.331175000000002</v>
      </c>
      <c r="BQ32">
        <v>999.9</v>
      </c>
      <c r="BR32">
        <v>0</v>
      </c>
      <c r="BS32">
        <v>0</v>
      </c>
      <c r="BT32">
        <v>9010.9362500000007</v>
      </c>
      <c r="BU32">
        <v>0</v>
      </c>
      <c r="BV32">
        <v>267.57749999999999</v>
      </c>
      <c r="BW32">
        <v>-9.6426037499999993</v>
      </c>
      <c r="BX32">
        <v>92.375574999999998</v>
      </c>
      <c r="BY32">
        <v>102.33963749999999</v>
      </c>
      <c r="BZ32">
        <v>0.38758937500000001</v>
      </c>
      <c r="CA32">
        <v>98.671824999999998</v>
      </c>
      <c r="CB32">
        <v>35.838549999999998</v>
      </c>
      <c r="CC32">
        <v>3.6552137500000002</v>
      </c>
      <c r="CD32">
        <v>3.6161075</v>
      </c>
      <c r="CE32">
        <v>27.358487499999999</v>
      </c>
      <c r="CF32">
        <v>27.1749875</v>
      </c>
      <c r="CG32">
        <v>1199.9837500000001</v>
      </c>
      <c r="CH32">
        <v>0.50000587499999993</v>
      </c>
      <c r="CI32">
        <v>0.49999412500000001</v>
      </c>
      <c r="CJ32">
        <v>0</v>
      </c>
      <c r="CK32">
        <v>715.88487499999997</v>
      </c>
      <c r="CL32">
        <v>4.9990899999999998</v>
      </c>
      <c r="CM32">
        <v>7408.0349999999999</v>
      </c>
      <c r="CN32">
        <v>9557.7525000000005</v>
      </c>
      <c r="CO32">
        <v>43.75</v>
      </c>
      <c r="CP32">
        <v>46.125</v>
      </c>
      <c r="CQ32">
        <v>44.625</v>
      </c>
      <c r="CR32">
        <v>44.875</v>
      </c>
      <c r="CS32">
        <v>45.125</v>
      </c>
      <c r="CT32">
        <v>597.49874999999997</v>
      </c>
      <c r="CU32">
        <v>597.48500000000001</v>
      </c>
      <c r="CV32">
        <v>0</v>
      </c>
      <c r="CW32">
        <v>1669830554.5999999</v>
      </c>
      <c r="CX32">
        <v>0</v>
      </c>
      <c r="CY32">
        <v>1669820322</v>
      </c>
      <c r="CZ32" t="s">
        <v>356</v>
      </c>
      <c r="DA32">
        <v>1669820322</v>
      </c>
      <c r="DB32">
        <v>1669820322</v>
      </c>
      <c r="DC32">
        <v>1</v>
      </c>
      <c r="DD32">
        <v>-0.14899999999999999</v>
      </c>
      <c r="DE32">
        <v>5.0999999999999997E-2</v>
      </c>
      <c r="DF32">
        <v>-3.706</v>
      </c>
      <c r="DG32">
        <v>0.122</v>
      </c>
      <c r="DH32">
        <v>414</v>
      </c>
      <c r="DI32">
        <v>30</v>
      </c>
      <c r="DJ32">
        <v>0.26</v>
      </c>
      <c r="DK32">
        <v>0.21</v>
      </c>
      <c r="DL32">
        <v>-9.4523985365853651</v>
      </c>
      <c r="DM32">
        <v>-1.178079094076665</v>
      </c>
      <c r="DN32">
        <v>0.1187314809089569</v>
      </c>
      <c r="DO32">
        <v>0</v>
      </c>
      <c r="DP32">
        <v>0.38464292682926832</v>
      </c>
      <c r="DQ32">
        <v>-7.6281533101067809E-4</v>
      </c>
      <c r="DR32">
        <v>4.1677003098465259E-3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391</v>
      </c>
      <c r="EA32">
        <v>3.2969200000000001</v>
      </c>
      <c r="EB32">
        <v>2.6253099999999998</v>
      </c>
      <c r="EC32">
        <v>2.7811499999999999E-2</v>
      </c>
      <c r="ED32">
        <v>2.9427999999999999E-2</v>
      </c>
      <c r="EE32">
        <v>0.14516699999999999</v>
      </c>
      <c r="EF32">
        <v>0.142625</v>
      </c>
      <c r="EG32">
        <v>29455.599999999999</v>
      </c>
      <c r="EH32">
        <v>29935.200000000001</v>
      </c>
      <c r="EI32">
        <v>28187.200000000001</v>
      </c>
      <c r="EJ32">
        <v>29684</v>
      </c>
      <c r="EK32">
        <v>33147.199999999997</v>
      </c>
      <c r="EL32">
        <v>35313.9</v>
      </c>
      <c r="EM32">
        <v>39781.699999999997</v>
      </c>
      <c r="EN32">
        <v>42412.4</v>
      </c>
      <c r="EO32">
        <v>2.1974999999999998</v>
      </c>
      <c r="EP32">
        <v>2.1578200000000001</v>
      </c>
      <c r="EQ32">
        <v>0.12747900000000001</v>
      </c>
      <c r="ER32">
        <v>0</v>
      </c>
      <c r="ES32">
        <v>32.275199999999998</v>
      </c>
      <c r="ET32">
        <v>999.9</v>
      </c>
      <c r="EU32">
        <v>61.7</v>
      </c>
      <c r="EV32">
        <v>39.1</v>
      </c>
      <c r="EW32">
        <v>43.1999</v>
      </c>
      <c r="EX32">
        <v>57.1327</v>
      </c>
      <c r="EY32">
        <v>-2.1153900000000001</v>
      </c>
      <c r="EZ32">
        <v>2</v>
      </c>
      <c r="FA32">
        <v>0.439469</v>
      </c>
      <c r="FB32">
        <v>0.58704000000000001</v>
      </c>
      <c r="FC32">
        <v>20.270499999999998</v>
      </c>
      <c r="FD32">
        <v>5.2180400000000002</v>
      </c>
      <c r="FE32">
        <v>12.004099999999999</v>
      </c>
      <c r="FF32">
        <v>4.98705</v>
      </c>
      <c r="FG32">
        <v>3.2845800000000001</v>
      </c>
      <c r="FH32">
        <v>9999</v>
      </c>
      <c r="FI32">
        <v>9999</v>
      </c>
      <c r="FJ32">
        <v>9999</v>
      </c>
      <c r="FK32">
        <v>999.9</v>
      </c>
      <c r="FL32">
        <v>1.86585</v>
      </c>
      <c r="FM32">
        <v>1.8622700000000001</v>
      </c>
      <c r="FN32">
        <v>1.86432</v>
      </c>
      <c r="FO32">
        <v>1.86036</v>
      </c>
      <c r="FP32">
        <v>1.86111</v>
      </c>
      <c r="FQ32">
        <v>1.8602000000000001</v>
      </c>
      <c r="FR32">
        <v>1.8619300000000001</v>
      </c>
      <c r="FS32">
        <v>1.8584700000000001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-2.8479999999999999</v>
      </c>
      <c r="GH32">
        <v>0.18379999999999999</v>
      </c>
      <c r="GI32">
        <v>-2.6361240079568109</v>
      </c>
      <c r="GJ32">
        <v>-2.3075681364705448E-3</v>
      </c>
      <c r="GK32">
        <v>1.0095546511955911E-6</v>
      </c>
      <c r="GL32">
        <v>-2.6335145029951209E-10</v>
      </c>
      <c r="GM32">
        <v>-0.12866561632214321</v>
      </c>
      <c r="GN32">
        <v>3.0410185143115191E-3</v>
      </c>
      <c r="GO32">
        <v>4.3982203677445331E-4</v>
      </c>
      <c r="GP32">
        <v>-7.8719321042963501E-6</v>
      </c>
      <c r="GQ32">
        <v>4</v>
      </c>
      <c r="GR32">
        <v>2088</v>
      </c>
      <c r="GS32">
        <v>5</v>
      </c>
      <c r="GT32">
        <v>35</v>
      </c>
      <c r="GU32">
        <v>170.4</v>
      </c>
      <c r="GV32">
        <v>170.4</v>
      </c>
      <c r="GW32">
        <v>0.474854</v>
      </c>
      <c r="GX32">
        <v>2.6355</v>
      </c>
      <c r="GY32">
        <v>2.04834</v>
      </c>
      <c r="GZ32">
        <v>2.6037599999999999</v>
      </c>
      <c r="HA32">
        <v>2.1972700000000001</v>
      </c>
      <c r="HB32">
        <v>2.3559600000000001</v>
      </c>
      <c r="HC32">
        <v>42.510300000000001</v>
      </c>
      <c r="HD32">
        <v>15.769399999999999</v>
      </c>
      <c r="HE32">
        <v>18</v>
      </c>
      <c r="HF32">
        <v>679.98500000000001</v>
      </c>
      <c r="HG32">
        <v>719.37599999999998</v>
      </c>
      <c r="HH32">
        <v>31.0014</v>
      </c>
      <c r="HI32">
        <v>33.005099999999999</v>
      </c>
      <c r="HJ32">
        <v>30.000399999999999</v>
      </c>
      <c r="HK32">
        <v>32.841999999999999</v>
      </c>
      <c r="HL32">
        <v>32.832099999999997</v>
      </c>
      <c r="HM32">
        <v>9.5571400000000004</v>
      </c>
      <c r="HN32">
        <v>22.116800000000001</v>
      </c>
      <c r="HO32">
        <v>53.75</v>
      </c>
      <c r="HP32">
        <v>31</v>
      </c>
      <c r="HQ32">
        <v>117.075</v>
      </c>
      <c r="HR32">
        <v>35.811500000000002</v>
      </c>
      <c r="HS32">
        <v>99.3155</v>
      </c>
      <c r="HT32">
        <v>98.366200000000006</v>
      </c>
    </row>
    <row r="33" spans="1:228" x14ac:dyDescent="0.2">
      <c r="A33">
        <v>18</v>
      </c>
      <c r="B33">
        <v>1669830549.5999999</v>
      </c>
      <c r="C33">
        <v>68</v>
      </c>
      <c r="D33" t="s">
        <v>394</v>
      </c>
      <c r="E33" t="s">
        <v>395</v>
      </c>
      <c r="F33">
        <v>4</v>
      </c>
      <c r="G33">
        <v>1669830547.5999999</v>
      </c>
      <c r="H33">
        <f t="shared" si="0"/>
        <v>9.7551739809572616E-4</v>
      </c>
      <c r="I33">
        <f t="shared" si="1"/>
        <v>0.97551739809572613</v>
      </c>
      <c r="J33">
        <f t="shared" si="2"/>
        <v>0.1051026029941584</v>
      </c>
      <c r="K33">
        <f t="shared" si="3"/>
        <v>96.170914285714289</v>
      </c>
      <c r="L33">
        <f t="shared" si="4"/>
        <v>90.219782155619967</v>
      </c>
      <c r="M33">
        <f t="shared" si="5"/>
        <v>9.1121675356526008</v>
      </c>
      <c r="N33">
        <f t="shared" si="6"/>
        <v>9.7132298714348728</v>
      </c>
      <c r="O33">
        <f t="shared" si="7"/>
        <v>5.3063497161729083E-2</v>
      </c>
      <c r="P33">
        <f t="shared" si="8"/>
        <v>3.6599682634654789</v>
      </c>
      <c r="Q33">
        <f t="shared" si="9"/>
        <v>5.2639774278845794E-2</v>
      </c>
      <c r="R33">
        <f t="shared" si="10"/>
        <v>3.293764653850869E-2</v>
      </c>
      <c r="S33">
        <f t="shared" si="11"/>
        <v>226.11997847818265</v>
      </c>
      <c r="T33">
        <f t="shared" si="12"/>
        <v>34.513123325672929</v>
      </c>
      <c r="U33">
        <f t="shared" si="13"/>
        <v>34.344157142857142</v>
      </c>
      <c r="V33">
        <f t="shared" si="14"/>
        <v>5.4464408014260828</v>
      </c>
      <c r="W33">
        <f t="shared" si="15"/>
        <v>69.874118087056246</v>
      </c>
      <c r="X33">
        <f t="shared" si="16"/>
        <v>3.6590922390474998</v>
      </c>
      <c r="Y33">
        <f t="shared" si="17"/>
        <v>5.2366918384409979</v>
      </c>
      <c r="Z33">
        <f t="shared" si="18"/>
        <v>1.787348562378583</v>
      </c>
      <c r="AA33">
        <f t="shared" si="19"/>
        <v>-43.020317256021521</v>
      </c>
      <c r="AB33">
        <f t="shared" si="20"/>
        <v>-138.91342995303023</v>
      </c>
      <c r="AC33">
        <f t="shared" si="21"/>
        <v>-8.7772911650890073</v>
      </c>
      <c r="AD33">
        <f t="shared" si="22"/>
        <v>35.408940104041903</v>
      </c>
      <c r="AE33">
        <f t="shared" si="23"/>
        <v>23.259887998603627</v>
      </c>
      <c r="AF33">
        <f t="shared" si="24"/>
        <v>0.96874958662787292</v>
      </c>
      <c r="AG33">
        <f t="shared" si="25"/>
        <v>0.1051026029941584</v>
      </c>
      <c r="AH33">
        <v>109.0850517708798</v>
      </c>
      <c r="AI33">
        <v>102.3555327272727</v>
      </c>
      <c r="AJ33">
        <v>1.7152896467437071</v>
      </c>
      <c r="AK33">
        <v>64.037580212918243</v>
      </c>
      <c r="AL33">
        <f t="shared" si="26"/>
        <v>0.97551739809572613</v>
      </c>
      <c r="AM33">
        <v>35.839827104987087</v>
      </c>
      <c r="AN33">
        <v>36.230366176470589</v>
      </c>
      <c r="AO33">
        <v>-7.470533301653244E-6</v>
      </c>
      <c r="AP33">
        <v>98.73987862557604</v>
      </c>
      <c r="AQ33">
        <v>11</v>
      </c>
      <c r="AR33">
        <v>2</v>
      </c>
      <c r="AS33">
        <f t="shared" si="27"/>
        <v>1</v>
      </c>
      <c r="AT33">
        <f t="shared" si="28"/>
        <v>0</v>
      </c>
      <c r="AU33">
        <f t="shared" si="29"/>
        <v>46871.825097553519</v>
      </c>
      <c r="AV33">
        <f t="shared" si="30"/>
        <v>1200.021428571428</v>
      </c>
      <c r="AW33">
        <f t="shared" si="31"/>
        <v>1025.9436779679697</v>
      </c>
      <c r="AX33">
        <f t="shared" si="32"/>
        <v>0.85493779822691152</v>
      </c>
      <c r="AY33">
        <f t="shared" si="33"/>
        <v>0.1884299505779396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1669830547.5999999</v>
      </c>
      <c r="BF33">
        <v>96.170914285714289</v>
      </c>
      <c r="BG33">
        <v>105.8704285714286</v>
      </c>
      <c r="BH33">
        <v>36.228757142857141</v>
      </c>
      <c r="BI33">
        <v>35.840971428571429</v>
      </c>
      <c r="BJ33">
        <v>99.025785714285703</v>
      </c>
      <c r="BK33">
        <v>36.045042857142853</v>
      </c>
      <c r="BL33">
        <v>650.06599999999992</v>
      </c>
      <c r="BM33">
        <v>100.8994285714286</v>
      </c>
      <c r="BN33">
        <v>0.10023378571428571</v>
      </c>
      <c r="BO33">
        <v>33.640142857142862</v>
      </c>
      <c r="BP33">
        <v>34.344157142857142</v>
      </c>
      <c r="BQ33">
        <v>999.89999999999986</v>
      </c>
      <c r="BR33">
        <v>0</v>
      </c>
      <c r="BS33">
        <v>0</v>
      </c>
      <c r="BT33">
        <v>8952.5028571428556</v>
      </c>
      <c r="BU33">
        <v>0</v>
      </c>
      <c r="BV33">
        <v>264.81228571428568</v>
      </c>
      <c r="BW33">
        <v>-9.6994985714285722</v>
      </c>
      <c r="BX33">
        <v>99.786114285714305</v>
      </c>
      <c r="BY33">
        <v>109.806</v>
      </c>
      <c r="BZ33">
        <v>0.38780300000000001</v>
      </c>
      <c r="CA33">
        <v>105.8704285714286</v>
      </c>
      <c r="CB33">
        <v>35.840971428571429</v>
      </c>
      <c r="CC33">
        <v>3.655458571428571</v>
      </c>
      <c r="CD33">
        <v>3.6163314285714279</v>
      </c>
      <c r="CE33">
        <v>27.35961428571429</v>
      </c>
      <c r="CF33">
        <v>27.176014285714281</v>
      </c>
      <c r="CG33">
        <v>1200.021428571428</v>
      </c>
      <c r="CH33">
        <v>0.49998999999999999</v>
      </c>
      <c r="CI33">
        <v>0.50000999999999995</v>
      </c>
      <c r="CJ33">
        <v>0</v>
      </c>
      <c r="CK33">
        <v>715.58314285714278</v>
      </c>
      <c r="CL33">
        <v>4.9990899999999998</v>
      </c>
      <c r="CM33">
        <v>7401.3114285714273</v>
      </c>
      <c r="CN33">
        <v>9557.9871428571441</v>
      </c>
      <c r="CO33">
        <v>43.75</v>
      </c>
      <c r="CP33">
        <v>46.125</v>
      </c>
      <c r="CQ33">
        <v>44.625</v>
      </c>
      <c r="CR33">
        <v>44.892714285714291</v>
      </c>
      <c r="CS33">
        <v>45.125</v>
      </c>
      <c r="CT33">
        <v>597.5</v>
      </c>
      <c r="CU33">
        <v>597.52285714285711</v>
      </c>
      <c r="CV33">
        <v>0</v>
      </c>
      <c r="CW33">
        <v>1669830558.8</v>
      </c>
      <c r="CX33">
        <v>0</v>
      </c>
      <c r="CY33">
        <v>1669820322</v>
      </c>
      <c r="CZ33" t="s">
        <v>356</v>
      </c>
      <c r="DA33">
        <v>1669820322</v>
      </c>
      <c r="DB33">
        <v>1669820322</v>
      </c>
      <c r="DC33">
        <v>1</v>
      </c>
      <c r="DD33">
        <v>-0.14899999999999999</v>
      </c>
      <c r="DE33">
        <v>5.0999999999999997E-2</v>
      </c>
      <c r="DF33">
        <v>-3.706</v>
      </c>
      <c r="DG33">
        <v>0.122</v>
      </c>
      <c r="DH33">
        <v>414</v>
      </c>
      <c r="DI33">
        <v>30</v>
      </c>
      <c r="DJ33">
        <v>0.26</v>
      </c>
      <c r="DK33">
        <v>0.21</v>
      </c>
      <c r="DL33">
        <v>-9.5293505000000014</v>
      </c>
      <c r="DM33">
        <v>-1.133172833020615</v>
      </c>
      <c r="DN33">
        <v>0.11183799649381231</v>
      </c>
      <c r="DO33">
        <v>0</v>
      </c>
      <c r="DP33">
        <v>0.38410567499999998</v>
      </c>
      <c r="DQ33">
        <v>2.982307317073073E-2</v>
      </c>
      <c r="DR33">
        <v>3.4313914989949762E-3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391</v>
      </c>
      <c r="EA33">
        <v>3.2968799999999998</v>
      </c>
      <c r="EB33">
        <v>2.6249500000000001</v>
      </c>
      <c r="EC33">
        <v>2.9669399999999999E-2</v>
      </c>
      <c r="ED33">
        <v>3.1256800000000001E-2</v>
      </c>
      <c r="EE33">
        <v>0.14516899999999999</v>
      </c>
      <c r="EF33">
        <v>0.142623</v>
      </c>
      <c r="EG33">
        <v>29399.5</v>
      </c>
      <c r="EH33">
        <v>29878.5</v>
      </c>
      <c r="EI33">
        <v>28187.4</v>
      </c>
      <c r="EJ33">
        <v>29683.7</v>
      </c>
      <c r="EK33">
        <v>33147.1</v>
      </c>
      <c r="EL33">
        <v>35313.5</v>
      </c>
      <c r="EM33">
        <v>39781.599999999999</v>
      </c>
      <c r="EN33">
        <v>42411.6</v>
      </c>
      <c r="EO33">
        <v>2.1977500000000001</v>
      </c>
      <c r="EP33">
        <v>2.1578200000000001</v>
      </c>
      <c r="EQ33">
        <v>0.12781500000000001</v>
      </c>
      <c r="ER33">
        <v>0</v>
      </c>
      <c r="ES33">
        <v>32.277500000000003</v>
      </c>
      <c r="ET33">
        <v>999.9</v>
      </c>
      <c r="EU33">
        <v>61.7</v>
      </c>
      <c r="EV33">
        <v>39.1</v>
      </c>
      <c r="EW33">
        <v>43.197899999999997</v>
      </c>
      <c r="EX33">
        <v>56.892699999999998</v>
      </c>
      <c r="EY33">
        <v>-2.0552899999999998</v>
      </c>
      <c r="EZ33">
        <v>2</v>
      </c>
      <c r="FA33">
        <v>0.43979400000000002</v>
      </c>
      <c r="FB33">
        <v>0.59095299999999995</v>
      </c>
      <c r="FC33">
        <v>20.270399999999999</v>
      </c>
      <c r="FD33">
        <v>5.2187900000000003</v>
      </c>
      <c r="FE33">
        <v>12.004099999999999</v>
      </c>
      <c r="FF33">
        <v>4.9870000000000001</v>
      </c>
      <c r="FG33">
        <v>3.2844799999999998</v>
      </c>
      <c r="FH33">
        <v>9999</v>
      </c>
      <c r="FI33">
        <v>9999</v>
      </c>
      <c r="FJ33">
        <v>9999</v>
      </c>
      <c r="FK33">
        <v>999.9</v>
      </c>
      <c r="FL33">
        <v>1.86585</v>
      </c>
      <c r="FM33">
        <v>1.8622700000000001</v>
      </c>
      <c r="FN33">
        <v>1.8643099999999999</v>
      </c>
      <c r="FO33">
        <v>1.86036</v>
      </c>
      <c r="FP33">
        <v>1.86111</v>
      </c>
      <c r="FQ33">
        <v>1.8602000000000001</v>
      </c>
      <c r="FR33">
        <v>1.8619600000000001</v>
      </c>
      <c r="FS33">
        <v>1.8584499999999999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-2.8620000000000001</v>
      </c>
      <c r="GH33">
        <v>0.1837</v>
      </c>
      <c r="GI33">
        <v>-2.6361240079568109</v>
      </c>
      <c r="GJ33">
        <v>-2.3075681364705448E-3</v>
      </c>
      <c r="GK33">
        <v>1.0095546511955911E-6</v>
      </c>
      <c r="GL33">
        <v>-2.6335145029951209E-10</v>
      </c>
      <c r="GM33">
        <v>-0.12866561632214321</v>
      </c>
      <c r="GN33">
        <v>3.0410185143115191E-3</v>
      </c>
      <c r="GO33">
        <v>4.3982203677445331E-4</v>
      </c>
      <c r="GP33">
        <v>-7.8719321042963501E-6</v>
      </c>
      <c r="GQ33">
        <v>4</v>
      </c>
      <c r="GR33">
        <v>2088</v>
      </c>
      <c r="GS33">
        <v>5</v>
      </c>
      <c r="GT33">
        <v>35</v>
      </c>
      <c r="GU33">
        <v>170.5</v>
      </c>
      <c r="GV33">
        <v>170.5</v>
      </c>
      <c r="GW33">
        <v>0.49560500000000002</v>
      </c>
      <c r="GX33">
        <v>2.6415999999999999</v>
      </c>
      <c r="GY33">
        <v>2.04834</v>
      </c>
      <c r="GZ33">
        <v>2.6049799999999999</v>
      </c>
      <c r="HA33">
        <v>2.1972700000000001</v>
      </c>
      <c r="HB33">
        <v>2.3327599999999999</v>
      </c>
      <c r="HC33">
        <v>42.510300000000001</v>
      </c>
      <c r="HD33">
        <v>15.7606</v>
      </c>
      <c r="HE33">
        <v>18</v>
      </c>
      <c r="HF33">
        <v>680.22799999999995</v>
      </c>
      <c r="HG33">
        <v>719.41899999999998</v>
      </c>
      <c r="HH33">
        <v>31.001300000000001</v>
      </c>
      <c r="HI33">
        <v>33.008699999999997</v>
      </c>
      <c r="HJ33">
        <v>30.000499999999999</v>
      </c>
      <c r="HK33">
        <v>32.845599999999997</v>
      </c>
      <c r="HL33">
        <v>32.835700000000003</v>
      </c>
      <c r="HM33">
        <v>9.9694099999999999</v>
      </c>
      <c r="HN33">
        <v>22.116800000000001</v>
      </c>
      <c r="HO33">
        <v>53.75</v>
      </c>
      <c r="HP33">
        <v>31</v>
      </c>
      <c r="HQ33">
        <v>123.753</v>
      </c>
      <c r="HR33">
        <v>35.811500000000002</v>
      </c>
      <c r="HS33">
        <v>99.3155</v>
      </c>
      <c r="HT33">
        <v>98.364699999999999</v>
      </c>
    </row>
    <row r="34" spans="1:228" x14ac:dyDescent="0.2">
      <c r="A34">
        <v>19</v>
      </c>
      <c r="B34">
        <v>1669830553.5999999</v>
      </c>
      <c r="C34">
        <v>72</v>
      </c>
      <c r="D34" t="s">
        <v>396</v>
      </c>
      <c r="E34" t="s">
        <v>397</v>
      </c>
      <c r="F34">
        <v>4</v>
      </c>
      <c r="G34">
        <v>1669830551.2874999</v>
      </c>
      <c r="H34">
        <f t="shared" si="0"/>
        <v>9.7065847632812842E-4</v>
      </c>
      <c r="I34">
        <f t="shared" si="1"/>
        <v>0.97065847632812841</v>
      </c>
      <c r="J34">
        <f t="shared" si="2"/>
        <v>0.18639421903905568</v>
      </c>
      <c r="K34">
        <f t="shared" si="3"/>
        <v>102.264025</v>
      </c>
      <c r="L34">
        <f t="shared" si="4"/>
        <v>93.681710011093529</v>
      </c>
      <c r="M34">
        <f t="shared" si="5"/>
        <v>9.4617257513249964</v>
      </c>
      <c r="N34">
        <f t="shared" si="6"/>
        <v>10.328527934236719</v>
      </c>
      <c r="O34">
        <f t="shared" si="7"/>
        <v>5.2837905602850607E-2</v>
      </c>
      <c r="P34">
        <f t="shared" si="8"/>
        <v>3.6690460012158406</v>
      </c>
      <c r="Q34">
        <f t="shared" si="9"/>
        <v>5.2418793056253625E-2</v>
      </c>
      <c r="R34">
        <f t="shared" si="10"/>
        <v>3.2799123977312106E-2</v>
      </c>
      <c r="S34">
        <f t="shared" si="11"/>
        <v>226.12535323596271</v>
      </c>
      <c r="T34">
        <f t="shared" si="12"/>
        <v>34.513854695718656</v>
      </c>
      <c r="U34">
        <f t="shared" si="13"/>
        <v>34.339812500000001</v>
      </c>
      <c r="V34">
        <f t="shared" si="14"/>
        <v>5.4451243198094561</v>
      </c>
      <c r="W34">
        <f t="shared" si="15"/>
        <v>69.869235957692965</v>
      </c>
      <c r="X34">
        <f t="shared" si="16"/>
        <v>3.6591884750966082</v>
      </c>
      <c r="Y34">
        <f t="shared" si="17"/>
        <v>5.2371954908914562</v>
      </c>
      <c r="Z34">
        <f t="shared" si="18"/>
        <v>1.7859358447128479</v>
      </c>
      <c r="AA34">
        <f t="shared" si="19"/>
        <v>-42.806038806070461</v>
      </c>
      <c r="AB34">
        <f t="shared" si="20"/>
        <v>-138.05842411584769</v>
      </c>
      <c r="AC34">
        <f t="shared" si="21"/>
        <v>-8.7015729387335217</v>
      </c>
      <c r="AD34">
        <f t="shared" si="22"/>
        <v>36.559317375311025</v>
      </c>
      <c r="AE34">
        <f t="shared" si="23"/>
        <v>23.39962867957232</v>
      </c>
      <c r="AF34">
        <f t="shared" si="24"/>
        <v>0.97328091710422682</v>
      </c>
      <c r="AG34">
        <f t="shared" si="25"/>
        <v>0.18639421903905568</v>
      </c>
      <c r="AH34">
        <v>116.0109125162916</v>
      </c>
      <c r="AI34">
        <v>109.2260606060606</v>
      </c>
      <c r="AJ34">
        <v>1.7202960988023921</v>
      </c>
      <c r="AK34">
        <v>64.037580212918243</v>
      </c>
      <c r="AL34">
        <f t="shared" si="26"/>
        <v>0.97065847632812841</v>
      </c>
      <c r="AM34">
        <v>35.840864467688959</v>
      </c>
      <c r="AN34">
        <v>36.228858529411781</v>
      </c>
      <c r="AO34">
        <v>1.00934013550183E-4</v>
      </c>
      <c r="AP34">
        <v>98.73987862557604</v>
      </c>
      <c r="AQ34">
        <v>11</v>
      </c>
      <c r="AR34">
        <v>2</v>
      </c>
      <c r="AS34">
        <f t="shared" si="27"/>
        <v>1</v>
      </c>
      <c r="AT34">
        <f t="shared" si="28"/>
        <v>0</v>
      </c>
      <c r="AU34">
        <f t="shared" si="29"/>
        <v>47033.30738798486</v>
      </c>
      <c r="AV34">
        <f t="shared" si="30"/>
        <v>1200.0450000000001</v>
      </c>
      <c r="AW34">
        <f t="shared" si="31"/>
        <v>1025.9643135937631</v>
      </c>
      <c r="AX34">
        <f t="shared" si="32"/>
        <v>0.85493820114559294</v>
      </c>
      <c r="AY34">
        <f t="shared" si="33"/>
        <v>0.18843072821099432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1669830551.2874999</v>
      </c>
      <c r="BF34">
        <v>102.264025</v>
      </c>
      <c r="BG34">
        <v>112.02549999999999</v>
      </c>
      <c r="BH34">
        <v>36.230074999999999</v>
      </c>
      <c r="BI34">
        <v>35.840425000000003</v>
      </c>
      <c r="BJ34">
        <v>105.13175</v>
      </c>
      <c r="BK34">
        <v>36.046325000000003</v>
      </c>
      <c r="BL34">
        <v>649.98099999999999</v>
      </c>
      <c r="BM34">
        <v>100.89875000000001</v>
      </c>
      <c r="BN34">
        <v>9.9894775000000005E-2</v>
      </c>
      <c r="BO34">
        <v>33.641862500000002</v>
      </c>
      <c r="BP34">
        <v>34.339812500000001</v>
      </c>
      <c r="BQ34">
        <v>999.9</v>
      </c>
      <c r="BR34">
        <v>0</v>
      </c>
      <c r="BS34">
        <v>0</v>
      </c>
      <c r="BT34">
        <v>8983.90625</v>
      </c>
      <c r="BU34">
        <v>0</v>
      </c>
      <c r="BV34">
        <v>261.82162499999998</v>
      </c>
      <c r="BW34">
        <v>-9.7615537500000009</v>
      </c>
      <c r="BX34">
        <v>106.10825</v>
      </c>
      <c r="BY34">
        <v>116.189875</v>
      </c>
      <c r="BZ34">
        <v>0.38965112499999999</v>
      </c>
      <c r="CA34">
        <v>112.02549999999999</v>
      </c>
      <c r="CB34">
        <v>35.840425000000003</v>
      </c>
      <c r="CC34">
        <v>3.6555712499999999</v>
      </c>
      <c r="CD34">
        <v>3.6162550000000002</v>
      </c>
      <c r="CE34">
        <v>27.3601375</v>
      </c>
      <c r="CF34">
        <v>27.175687499999999</v>
      </c>
      <c r="CG34">
        <v>1200.0450000000001</v>
      </c>
      <c r="CH34">
        <v>0.49997637499999997</v>
      </c>
      <c r="CI34">
        <v>0.50002362499999997</v>
      </c>
      <c r="CJ34">
        <v>0</v>
      </c>
      <c r="CK34">
        <v>715.21237500000007</v>
      </c>
      <c r="CL34">
        <v>4.9990899999999998</v>
      </c>
      <c r="CM34">
        <v>7397.2849999999999</v>
      </c>
      <c r="CN34">
        <v>9558.1324999999997</v>
      </c>
      <c r="CO34">
        <v>43.796499999999988</v>
      </c>
      <c r="CP34">
        <v>46.125</v>
      </c>
      <c r="CQ34">
        <v>44.625</v>
      </c>
      <c r="CR34">
        <v>44.913749999999993</v>
      </c>
      <c r="CS34">
        <v>45.125</v>
      </c>
      <c r="CT34">
        <v>597.49500000000012</v>
      </c>
      <c r="CU34">
        <v>597.54999999999995</v>
      </c>
      <c r="CV34">
        <v>0</v>
      </c>
      <c r="CW34">
        <v>1669830563</v>
      </c>
      <c r="CX34">
        <v>0</v>
      </c>
      <c r="CY34">
        <v>1669820322</v>
      </c>
      <c r="CZ34" t="s">
        <v>356</v>
      </c>
      <c r="DA34">
        <v>1669820322</v>
      </c>
      <c r="DB34">
        <v>1669820322</v>
      </c>
      <c r="DC34">
        <v>1</v>
      </c>
      <c r="DD34">
        <v>-0.14899999999999999</v>
      </c>
      <c r="DE34">
        <v>5.0999999999999997E-2</v>
      </c>
      <c r="DF34">
        <v>-3.706</v>
      </c>
      <c r="DG34">
        <v>0.122</v>
      </c>
      <c r="DH34">
        <v>414</v>
      </c>
      <c r="DI34">
        <v>30</v>
      </c>
      <c r="DJ34">
        <v>0.26</v>
      </c>
      <c r="DK34">
        <v>0.21</v>
      </c>
      <c r="DL34">
        <v>-9.6042478048780495</v>
      </c>
      <c r="DM34">
        <v>-1.1606644599303231</v>
      </c>
      <c r="DN34">
        <v>0.1168659347497701</v>
      </c>
      <c r="DO34">
        <v>0</v>
      </c>
      <c r="DP34">
        <v>0.38592470731707318</v>
      </c>
      <c r="DQ34">
        <v>3.260205574912959E-2</v>
      </c>
      <c r="DR34">
        <v>3.5587301739415491E-3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391</v>
      </c>
      <c r="EA34">
        <v>3.2967599999999999</v>
      </c>
      <c r="EB34">
        <v>2.6252499999999999</v>
      </c>
      <c r="EC34">
        <v>3.1504499999999998E-2</v>
      </c>
      <c r="ED34">
        <v>3.3080900000000003E-2</v>
      </c>
      <c r="EE34">
        <v>0.14516599999999999</v>
      </c>
      <c r="EF34">
        <v>0.142623</v>
      </c>
      <c r="EG34">
        <v>29343</v>
      </c>
      <c r="EH34">
        <v>29822.2</v>
      </c>
      <c r="EI34">
        <v>28186.5</v>
      </c>
      <c r="EJ34">
        <v>29683.7</v>
      </c>
      <c r="EK34">
        <v>33146.300000000003</v>
      </c>
      <c r="EL34">
        <v>35313.4</v>
      </c>
      <c r="EM34">
        <v>39780.300000000003</v>
      </c>
      <c r="EN34">
        <v>42411.199999999997</v>
      </c>
      <c r="EO34">
        <v>2.1976</v>
      </c>
      <c r="EP34">
        <v>2.1579700000000002</v>
      </c>
      <c r="EQ34">
        <v>0.12695799999999999</v>
      </c>
      <c r="ER34">
        <v>0</v>
      </c>
      <c r="ES34">
        <v>32.277500000000003</v>
      </c>
      <c r="ET34">
        <v>999.9</v>
      </c>
      <c r="EU34">
        <v>61.7</v>
      </c>
      <c r="EV34">
        <v>39.1</v>
      </c>
      <c r="EW34">
        <v>43.202599999999997</v>
      </c>
      <c r="EX34">
        <v>57.402700000000003</v>
      </c>
      <c r="EY34">
        <v>-2.1634600000000002</v>
      </c>
      <c r="EZ34">
        <v>2</v>
      </c>
      <c r="FA34">
        <v>0.44025900000000001</v>
      </c>
      <c r="FB34">
        <v>0.59626400000000002</v>
      </c>
      <c r="FC34">
        <v>20.270499999999998</v>
      </c>
      <c r="FD34">
        <v>5.2175900000000004</v>
      </c>
      <c r="FE34">
        <v>12.0047</v>
      </c>
      <c r="FF34">
        <v>4.9866000000000001</v>
      </c>
      <c r="FG34">
        <v>3.2844500000000001</v>
      </c>
      <c r="FH34">
        <v>9999</v>
      </c>
      <c r="FI34">
        <v>9999</v>
      </c>
      <c r="FJ34">
        <v>9999</v>
      </c>
      <c r="FK34">
        <v>999.9</v>
      </c>
      <c r="FL34">
        <v>1.86585</v>
      </c>
      <c r="FM34">
        <v>1.86226</v>
      </c>
      <c r="FN34">
        <v>1.86432</v>
      </c>
      <c r="FO34">
        <v>1.8603499999999999</v>
      </c>
      <c r="FP34">
        <v>1.86111</v>
      </c>
      <c r="FQ34">
        <v>1.8602000000000001</v>
      </c>
      <c r="FR34">
        <v>1.86191</v>
      </c>
      <c r="FS34">
        <v>1.8584499999999999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-2.8759999999999999</v>
      </c>
      <c r="GH34">
        <v>0.1837</v>
      </c>
      <c r="GI34">
        <v>-2.6361240079568109</v>
      </c>
      <c r="GJ34">
        <v>-2.3075681364705448E-3</v>
      </c>
      <c r="GK34">
        <v>1.0095546511955911E-6</v>
      </c>
      <c r="GL34">
        <v>-2.6335145029951209E-10</v>
      </c>
      <c r="GM34">
        <v>-0.12866561632214321</v>
      </c>
      <c r="GN34">
        <v>3.0410185143115191E-3</v>
      </c>
      <c r="GO34">
        <v>4.3982203677445331E-4</v>
      </c>
      <c r="GP34">
        <v>-7.8719321042963501E-6</v>
      </c>
      <c r="GQ34">
        <v>4</v>
      </c>
      <c r="GR34">
        <v>2088</v>
      </c>
      <c r="GS34">
        <v>5</v>
      </c>
      <c r="GT34">
        <v>35</v>
      </c>
      <c r="GU34">
        <v>170.5</v>
      </c>
      <c r="GV34">
        <v>170.5</v>
      </c>
      <c r="GW34">
        <v>0.51513699999999996</v>
      </c>
      <c r="GX34">
        <v>2.63672</v>
      </c>
      <c r="GY34">
        <v>2.04834</v>
      </c>
      <c r="GZ34">
        <v>2.6049799999999999</v>
      </c>
      <c r="HA34">
        <v>2.1972700000000001</v>
      </c>
      <c r="HB34">
        <v>2.2888199999999999</v>
      </c>
      <c r="HC34">
        <v>42.536999999999999</v>
      </c>
      <c r="HD34">
        <v>15.751899999999999</v>
      </c>
      <c r="HE34">
        <v>18</v>
      </c>
      <c r="HF34">
        <v>680.14499999999998</v>
      </c>
      <c r="HG34">
        <v>719.59400000000005</v>
      </c>
      <c r="HH34">
        <v>31.0014</v>
      </c>
      <c r="HI34">
        <v>33.013100000000001</v>
      </c>
      <c r="HJ34">
        <v>30.000599999999999</v>
      </c>
      <c r="HK34">
        <v>32.849299999999999</v>
      </c>
      <c r="HL34">
        <v>32.8386</v>
      </c>
      <c r="HM34">
        <v>10.3812</v>
      </c>
      <c r="HN34">
        <v>22.116800000000001</v>
      </c>
      <c r="HO34">
        <v>53.75</v>
      </c>
      <c r="HP34">
        <v>31</v>
      </c>
      <c r="HQ34">
        <v>130.44</v>
      </c>
      <c r="HR34">
        <v>35.811500000000002</v>
      </c>
      <c r="HS34">
        <v>99.3125</v>
      </c>
      <c r="HT34">
        <v>98.3643</v>
      </c>
    </row>
    <row r="35" spans="1:228" x14ac:dyDescent="0.2">
      <c r="A35">
        <v>20</v>
      </c>
      <c r="B35">
        <v>1669830557.5999999</v>
      </c>
      <c r="C35">
        <v>76</v>
      </c>
      <c r="D35" t="s">
        <v>398</v>
      </c>
      <c r="E35" t="s">
        <v>399</v>
      </c>
      <c r="F35">
        <v>4</v>
      </c>
      <c r="G35">
        <v>1669830555.5999999</v>
      </c>
      <c r="H35">
        <f t="shared" si="0"/>
        <v>9.6230885892877505E-4</v>
      </c>
      <c r="I35">
        <f t="shared" si="1"/>
        <v>0.96230885892877505</v>
      </c>
      <c r="J35">
        <f t="shared" si="2"/>
        <v>0.23655385550693273</v>
      </c>
      <c r="K35">
        <f t="shared" si="3"/>
        <v>109.411</v>
      </c>
      <c r="L35">
        <f t="shared" si="4"/>
        <v>99.062634432488778</v>
      </c>
      <c r="M35">
        <f t="shared" si="5"/>
        <v>10.005289693390917</v>
      </c>
      <c r="N35">
        <f t="shared" si="6"/>
        <v>11.050470814902711</v>
      </c>
      <c r="O35">
        <f t="shared" si="7"/>
        <v>5.243730190571564E-2</v>
      </c>
      <c r="P35">
        <f t="shared" si="8"/>
        <v>3.6699526287011226</v>
      </c>
      <c r="Q35">
        <f t="shared" si="9"/>
        <v>5.2024594803983623E-2</v>
      </c>
      <c r="R35">
        <f t="shared" si="10"/>
        <v>3.2552180916206125E-2</v>
      </c>
      <c r="S35">
        <f t="shared" si="11"/>
        <v>226.11233023619153</v>
      </c>
      <c r="T35">
        <f t="shared" si="12"/>
        <v>34.510409727898143</v>
      </c>
      <c r="U35">
        <f t="shared" si="13"/>
        <v>34.332614285714293</v>
      </c>
      <c r="V35">
        <f t="shared" si="14"/>
        <v>5.4429437789491022</v>
      </c>
      <c r="W35">
        <f t="shared" si="15"/>
        <v>69.883270085626435</v>
      </c>
      <c r="X35">
        <f t="shared" si="16"/>
        <v>3.6589136943404275</v>
      </c>
      <c r="Y35">
        <f t="shared" si="17"/>
        <v>5.2357505449548096</v>
      </c>
      <c r="Z35">
        <f t="shared" si="18"/>
        <v>1.7840300846086747</v>
      </c>
      <c r="AA35">
        <f t="shared" si="19"/>
        <v>-42.437820678758982</v>
      </c>
      <c r="AB35">
        <f t="shared" si="20"/>
        <v>-137.64453950000626</v>
      </c>
      <c r="AC35">
        <f t="shared" si="21"/>
        <v>-8.6728291295617748</v>
      </c>
      <c r="AD35">
        <f t="shared" si="22"/>
        <v>37.357140927864521</v>
      </c>
      <c r="AE35">
        <f t="shared" si="23"/>
        <v>23.576476992201233</v>
      </c>
      <c r="AF35">
        <f t="shared" si="24"/>
        <v>0.96660293309673162</v>
      </c>
      <c r="AG35">
        <f t="shared" si="25"/>
        <v>0.23655385550693273</v>
      </c>
      <c r="AH35">
        <v>122.95526247971119</v>
      </c>
      <c r="AI35">
        <v>116.11787878787879</v>
      </c>
      <c r="AJ35">
        <v>1.7282814920387659</v>
      </c>
      <c r="AK35">
        <v>64.037580212918243</v>
      </c>
      <c r="AL35">
        <f t="shared" si="26"/>
        <v>0.96230885892877505</v>
      </c>
      <c r="AM35">
        <v>35.840585153480703</v>
      </c>
      <c r="AN35">
        <v>36.226099705882362</v>
      </c>
      <c r="AO35">
        <v>-4.5943959777148711E-5</v>
      </c>
      <c r="AP35">
        <v>98.73987862557604</v>
      </c>
      <c r="AQ35">
        <v>11</v>
      </c>
      <c r="AR35">
        <v>2</v>
      </c>
      <c r="AS35">
        <f t="shared" si="27"/>
        <v>1</v>
      </c>
      <c r="AT35">
        <f t="shared" si="28"/>
        <v>0</v>
      </c>
      <c r="AU35">
        <f t="shared" si="29"/>
        <v>47050.228079970759</v>
      </c>
      <c r="AV35">
        <f t="shared" si="30"/>
        <v>1199.974285714286</v>
      </c>
      <c r="AW35">
        <f t="shared" si="31"/>
        <v>1025.9040135938817</v>
      </c>
      <c r="AX35">
        <f t="shared" si="32"/>
        <v>0.85493833143533682</v>
      </c>
      <c r="AY35">
        <f t="shared" si="33"/>
        <v>0.18843097967020012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1669830555.5999999</v>
      </c>
      <c r="BF35">
        <v>109.411</v>
      </c>
      <c r="BG35">
        <v>119.248</v>
      </c>
      <c r="BH35">
        <v>36.226999999999997</v>
      </c>
      <c r="BI35">
        <v>35.840042857142862</v>
      </c>
      <c r="BJ35">
        <v>112.29385714285711</v>
      </c>
      <c r="BK35">
        <v>36.043300000000002</v>
      </c>
      <c r="BL35">
        <v>650.01557142857143</v>
      </c>
      <c r="BM35">
        <v>100.89957142857141</v>
      </c>
      <c r="BN35">
        <v>0.1000612857142857</v>
      </c>
      <c r="BO35">
        <v>33.636928571428577</v>
      </c>
      <c r="BP35">
        <v>34.332614285714293</v>
      </c>
      <c r="BQ35">
        <v>999.89999999999986</v>
      </c>
      <c r="BR35">
        <v>0</v>
      </c>
      <c r="BS35">
        <v>0</v>
      </c>
      <c r="BT35">
        <v>8986.9657142857141</v>
      </c>
      <c r="BU35">
        <v>0</v>
      </c>
      <c r="BV35">
        <v>258.62457142857141</v>
      </c>
      <c r="BW35">
        <v>-9.8369071428571431</v>
      </c>
      <c r="BX35">
        <v>113.52371428571431</v>
      </c>
      <c r="BY35">
        <v>123.6807142857143</v>
      </c>
      <c r="BZ35">
        <v>0.38697828571428572</v>
      </c>
      <c r="CA35">
        <v>119.248</v>
      </c>
      <c r="CB35">
        <v>35.840042857142862</v>
      </c>
      <c r="CC35">
        <v>3.6552899999999999</v>
      </c>
      <c r="CD35">
        <v>3.6162428571428569</v>
      </c>
      <c r="CE35">
        <v>27.358842857142861</v>
      </c>
      <c r="CF35">
        <v>27.175628571428572</v>
      </c>
      <c r="CG35">
        <v>1199.974285714286</v>
      </c>
      <c r="CH35">
        <v>0.4999724285714286</v>
      </c>
      <c r="CI35">
        <v>0.50002757142857135</v>
      </c>
      <c r="CJ35">
        <v>0</v>
      </c>
      <c r="CK35">
        <v>714.66457142857143</v>
      </c>
      <c r="CL35">
        <v>4.9990899999999998</v>
      </c>
      <c r="CM35">
        <v>7394.0900000000011</v>
      </c>
      <c r="CN35">
        <v>9557.5585714285717</v>
      </c>
      <c r="CO35">
        <v>43.811999999999998</v>
      </c>
      <c r="CP35">
        <v>46.125</v>
      </c>
      <c r="CQ35">
        <v>44.642714285714291</v>
      </c>
      <c r="CR35">
        <v>44.936999999999998</v>
      </c>
      <c r="CS35">
        <v>45.125</v>
      </c>
      <c r="CT35">
        <v>597.45428571428579</v>
      </c>
      <c r="CU35">
        <v>597.51999999999987</v>
      </c>
      <c r="CV35">
        <v>0</v>
      </c>
      <c r="CW35">
        <v>1669830566.5999999</v>
      </c>
      <c r="CX35">
        <v>0</v>
      </c>
      <c r="CY35">
        <v>1669820322</v>
      </c>
      <c r="CZ35" t="s">
        <v>356</v>
      </c>
      <c r="DA35">
        <v>1669820322</v>
      </c>
      <c r="DB35">
        <v>1669820322</v>
      </c>
      <c r="DC35">
        <v>1</v>
      </c>
      <c r="DD35">
        <v>-0.14899999999999999</v>
      </c>
      <c r="DE35">
        <v>5.0999999999999997E-2</v>
      </c>
      <c r="DF35">
        <v>-3.706</v>
      </c>
      <c r="DG35">
        <v>0.122</v>
      </c>
      <c r="DH35">
        <v>414</v>
      </c>
      <c r="DI35">
        <v>30</v>
      </c>
      <c r="DJ35">
        <v>0.26</v>
      </c>
      <c r="DK35">
        <v>0.21</v>
      </c>
      <c r="DL35">
        <v>-9.6729939999999992</v>
      </c>
      <c r="DM35">
        <v>-1.1538977110694071</v>
      </c>
      <c r="DN35">
        <v>0.1130823523764871</v>
      </c>
      <c r="DO35">
        <v>0</v>
      </c>
      <c r="DP35">
        <v>0.38744485000000001</v>
      </c>
      <c r="DQ35">
        <v>1.301986491557152E-2</v>
      </c>
      <c r="DR35">
        <v>1.9010782539127639E-3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391</v>
      </c>
      <c r="EA35">
        <v>3.29691</v>
      </c>
      <c r="EB35">
        <v>2.6252300000000002</v>
      </c>
      <c r="EC35">
        <v>3.3335200000000002E-2</v>
      </c>
      <c r="ED35">
        <v>3.48954E-2</v>
      </c>
      <c r="EE35">
        <v>0.14515700000000001</v>
      </c>
      <c r="EF35">
        <v>0.142623</v>
      </c>
      <c r="EG35">
        <v>29288.1</v>
      </c>
      <c r="EH35">
        <v>29766.400000000001</v>
      </c>
      <c r="EI35">
        <v>28187</v>
      </c>
      <c r="EJ35">
        <v>29683.9</v>
      </c>
      <c r="EK35">
        <v>33147</v>
      </c>
      <c r="EL35">
        <v>35313.9</v>
      </c>
      <c r="EM35">
        <v>39780.6</v>
      </c>
      <c r="EN35">
        <v>42411.8</v>
      </c>
      <c r="EO35">
        <v>2.1978</v>
      </c>
      <c r="EP35">
        <v>2.1576200000000001</v>
      </c>
      <c r="EQ35">
        <v>0.12692100000000001</v>
      </c>
      <c r="ER35">
        <v>0</v>
      </c>
      <c r="ES35">
        <v>32.274900000000002</v>
      </c>
      <c r="ET35">
        <v>999.9</v>
      </c>
      <c r="EU35">
        <v>61.7</v>
      </c>
      <c r="EV35">
        <v>39.1</v>
      </c>
      <c r="EW35">
        <v>43.198099999999997</v>
      </c>
      <c r="EX35">
        <v>57.402700000000003</v>
      </c>
      <c r="EY35">
        <v>-2.2395900000000002</v>
      </c>
      <c r="EZ35">
        <v>2</v>
      </c>
      <c r="FA35">
        <v>0.44060500000000002</v>
      </c>
      <c r="FB35">
        <v>0.59940899999999997</v>
      </c>
      <c r="FC35">
        <v>20.270600000000002</v>
      </c>
      <c r="FD35">
        <v>5.2178899999999997</v>
      </c>
      <c r="FE35">
        <v>12.004300000000001</v>
      </c>
      <c r="FF35">
        <v>4.9869500000000002</v>
      </c>
      <c r="FG35">
        <v>3.2845800000000001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1.86225</v>
      </c>
      <c r="FN35">
        <v>1.86432</v>
      </c>
      <c r="FO35">
        <v>1.8603499999999999</v>
      </c>
      <c r="FP35">
        <v>1.86111</v>
      </c>
      <c r="FQ35">
        <v>1.8602000000000001</v>
      </c>
      <c r="FR35">
        <v>1.8619000000000001</v>
      </c>
      <c r="FS35">
        <v>1.85846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-2.89</v>
      </c>
      <c r="GH35">
        <v>0.1837</v>
      </c>
      <c r="GI35">
        <v>-2.6361240079568109</v>
      </c>
      <c r="GJ35">
        <v>-2.3075681364705448E-3</v>
      </c>
      <c r="GK35">
        <v>1.0095546511955911E-6</v>
      </c>
      <c r="GL35">
        <v>-2.6335145029951209E-10</v>
      </c>
      <c r="GM35">
        <v>-0.12866561632214321</v>
      </c>
      <c r="GN35">
        <v>3.0410185143115191E-3</v>
      </c>
      <c r="GO35">
        <v>4.3982203677445331E-4</v>
      </c>
      <c r="GP35">
        <v>-7.8719321042963501E-6</v>
      </c>
      <c r="GQ35">
        <v>4</v>
      </c>
      <c r="GR35">
        <v>2088</v>
      </c>
      <c r="GS35">
        <v>5</v>
      </c>
      <c r="GT35">
        <v>35</v>
      </c>
      <c r="GU35">
        <v>170.6</v>
      </c>
      <c r="GV35">
        <v>170.6</v>
      </c>
      <c r="GW35">
        <v>0.53588899999999995</v>
      </c>
      <c r="GX35">
        <v>2.6232899999999999</v>
      </c>
      <c r="GY35">
        <v>2.04834</v>
      </c>
      <c r="GZ35">
        <v>2.6049799999999999</v>
      </c>
      <c r="HA35">
        <v>2.1972700000000001</v>
      </c>
      <c r="HB35">
        <v>2.35107</v>
      </c>
      <c r="HC35">
        <v>42.536999999999999</v>
      </c>
      <c r="HD35">
        <v>15.769399999999999</v>
      </c>
      <c r="HE35">
        <v>18</v>
      </c>
      <c r="HF35">
        <v>680.34</v>
      </c>
      <c r="HG35">
        <v>719.303</v>
      </c>
      <c r="HH35">
        <v>31.001100000000001</v>
      </c>
      <c r="HI35">
        <v>33.016800000000003</v>
      </c>
      <c r="HJ35">
        <v>30.000499999999999</v>
      </c>
      <c r="HK35">
        <v>32.852200000000003</v>
      </c>
      <c r="HL35">
        <v>32.841500000000003</v>
      </c>
      <c r="HM35">
        <v>10.7942</v>
      </c>
      <c r="HN35">
        <v>22.116800000000001</v>
      </c>
      <c r="HO35">
        <v>53.75</v>
      </c>
      <c r="HP35">
        <v>31</v>
      </c>
      <c r="HQ35">
        <v>137.202</v>
      </c>
      <c r="HR35">
        <v>35.811500000000002</v>
      </c>
      <c r="HS35">
        <v>99.313500000000005</v>
      </c>
      <c r="HT35">
        <v>98.365399999999994</v>
      </c>
    </row>
    <row r="36" spans="1:228" x14ac:dyDescent="0.2">
      <c r="A36">
        <v>21</v>
      </c>
      <c r="B36">
        <v>1669830561.5999999</v>
      </c>
      <c r="C36">
        <v>80</v>
      </c>
      <c r="D36" t="s">
        <v>400</v>
      </c>
      <c r="E36" t="s">
        <v>401</v>
      </c>
      <c r="F36">
        <v>4</v>
      </c>
      <c r="G36">
        <v>1669830559.2874999</v>
      </c>
      <c r="H36">
        <f t="shared" si="0"/>
        <v>9.5772842155701329E-4</v>
      </c>
      <c r="I36">
        <f t="shared" si="1"/>
        <v>0.95772842155701332</v>
      </c>
      <c r="J36">
        <f t="shared" si="2"/>
        <v>0.65676474415434893</v>
      </c>
      <c r="K36">
        <f t="shared" si="3"/>
        <v>115.5185</v>
      </c>
      <c r="L36">
        <f t="shared" si="4"/>
        <v>92.179022640914454</v>
      </c>
      <c r="M36">
        <f t="shared" si="5"/>
        <v>9.3099442510928263</v>
      </c>
      <c r="N36">
        <f t="shared" si="6"/>
        <v>11.667196767309939</v>
      </c>
      <c r="O36">
        <f t="shared" si="7"/>
        <v>5.2192437282974631E-2</v>
      </c>
      <c r="P36">
        <f t="shared" si="8"/>
        <v>3.6675918799760439</v>
      </c>
      <c r="Q36">
        <f t="shared" si="9"/>
        <v>5.1783298414144356E-2</v>
      </c>
      <c r="R36">
        <f t="shared" si="10"/>
        <v>3.2401053493173446E-2</v>
      </c>
      <c r="S36">
        <f t="shared" si="11"/>
        <v>226.11046794743208</v>
      </c>
      <c r="T36">
        <f t="shared" si="12"/>
        <v>34.50471612713207</v>
      </c>
      <c r="U36">
        <f t="shared" si="13"/>
        <v>34.330862499999988</v>
      </c>
      <c r="V36">
        <f t="shared" si="14"/>
        <v>5.4424132288362799</v>
      </c>
      <c r="W36">
        <f t="shared" si="15"/>
        <v>69.905613412259541</v>
      </c>
      <c r="X36">
        <f t="shared" si="16"/>
        <v>3.6586143353456024</v>
      </c>
      <c r="Y36">
        <f t="shared" si="17"/>
        <v>5.2336488541619479</v>
      </c>
      <c r="Z36">
        <f t="shared" si="18"/>
        <v>1.7837988934906774</v>
      </c>
      <c r="AA36">
        <f t="shared" si="19"/>
        <v>-42.235823390664287</v>
      </c>
      <c r="AB36">
        <f t="shared" si="20"/>
        <v>-138.62902092822978</v>
      </c>
      <c r="AC36">
        <f t="shared" si="21"/>
        <v>-8.7401014298573347</v>
      </c>
      <c r="AD36">
        <f t="shared" si="22"/>
        <v>36.505522198680694</v>
      </c>
      <c r="AE36">
        <f t="shared" si="23"/>
        <v>23.722273171583158</v>
      </c>
      <c r="AF36">
        <f t="shared" si="24"/>
        <v>0.95607765559268243</v>
      </c>
      <c r="AG36">
        <f t="shared" si="25"/>
        <v>0.65676474415434893</v>
      </c>
      <c r="AH36">
        <v>129.89601840641589</v>
      </c>
      <c r="AI36">
        <v>122.95648484848491</v>
      </c>
      <c r="AJ36">
        <v>1.708109782552409</v>
      </c>
      <c r="AK36">
        <v>64.037580212918243</v>
      </c>
      <c r="AL36">
        <f t="shared" si="26"/>
        <v>0.95772842155701332</v>
      </c>
      <c r="AM36">
        <v>35.839951581845021</v>
      </c>
      <c r="AN36">
        <v>36.223580588235308</v>
      </c>
      <c r="AO36">
        <v>-4.0415356824592367E-5</v>
      </c>
      <c r="AP36">
        <v>98.73987862557604</v>
      </c>
      <c r="AQ36">
        <v>10</v>
      </c>
      <c r="AR36">
        <v>2</v>
      </c>
      <c r="AS36">
        <f t="shared" si="27"/>
        <v>1</v>
      </c>
      <c r="AT36">
        <f t="shared" si="28"/>
        <v>0</v>
      </c>
      <c r="AU36">
        <f t="shared" si="29"/>
        <v>47009.248446185265</v>
      </c>
      <c r="AV36">
        <f t="shared" si="30"/>
        <v>1199.9637499999999</v>
      </c>
      <c r="AW36">
        <f t="shared" si="31"/>
        <v>1025.8950699209493</v>
      </c>
      <c r="AX36">
        <f t="shared" si="32"/>
        <v>0.85493838453115711</v>
      </c>
      <c r="AY36">
        <f t="shared" si="33"/>
        <v>0.18843108214513321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1669830559.2874999</v>
      </c>
      <c r="BF36">
        <v>115.5185</v>
      </c>
      <c r="BG36">
        <v>125.4175</v>
      </c>
      <c r="BH36">
        <v>36.224437500000008</v>
      </c>
      <c r="BI36">
        <v>35.8417125</v>
      </c>
      <c r="BJ36">
        <v>118.41437500000001</v>
      </c>
      <c r="BK36">
        <v>36.040725000000002</v>
      </c>
      <c r="BL36">
        <v>650.04887499999995</v>
      </c>
      <c r="BM36">
        <v>100.8985</v>
      </c>
      <c r="BN36">
        <v>0.100013375</v>
      </c>
      <c r="BO36">
        <v>33.629750000000001</v>
      </c>
      <c r="BP36">
        <v>34.330862499999988</v>
      </c>
      <c r="BQ36">
        <v>999.9</v>
      </c>
      <c r="BR36">
        <v>0</v>
      </c>
      <c r="BS36">
        <v>0</v>
      </c>
      <c r="BT36">
        <v>8978.9050000000007</v>
      </c>
      <c r="BU36">
        <v>0</v>
      </c>
      <c r="BV36">
        <v>256.90087499999998</v>
      </c>
      <c r="BW36">
        <v>-9.8987937500000012</v>
      </c>
      <c r="BX36">
        <v>119.860375</v>
      </c>
      <c r="BY36">
        <v>130.07962499999999</v>
      </c>
      <c r="BZ36">
        <v>0.38271212500000001</v>
      </c>
      <c r="CA36">
        <v>125.4175</v>
      </c>
      <c r="CB36">
        <v>35.8417125</v>
      </c>
      <c r="CC36">
        <v>3.6549987499999999</v>
      </c>
      <c r="CD36">
        <v>3.6163837499999998</v>
      </c>
      <c r="CE36">
        <v>27.357475000000001</v>
      </c>
      <c r="CF36">
        <v>27.1762625</v>
      </c>
      <c r="CG36">
        <v>1199.9637499999999</v>
      </c>
      <c r="CH36">
        <v>0.49996962499999997</v>
      </c>
      <c r="CI36">
        <v>0.50003037499999992</v>
      </c>
      <c r="CJ36">
        <v>0</v>
      </c>
      <c r="CK36">
        <v>714.37862499999994</v>
      </c>
      <c r="CL36">
        <v>4.9990899999999998</v>
      </c>
      <c r="CM36">
        <v>7393.1424999999999</v>
      </c>
      <c r="CN36">
        <v>9557.4524999999994</v>
      </c>
      <c r="CO36">
        <v>43.811999999999998</v>
      </c>
      <c r="CP36">
        <v>46.125</v>
      </c>
      <c r="CQ36">
        <v>44.671499999999988</v>
      </c>
      <c r="CR36">
        <v>44.936999999999998</v>
      </c>
      <c r="CS36">
        <v>45.179250000000003</v>
      </c>
      <c r="CT36">
        <v>597.44749999999999</v>
      </c>
      <c r="CU36">
        <v>597.51749999999993</v>
      </c>
      <c r="CV36">
        <v>0</v>
      </c>
      <c r="CW36">
        <v>1669830570.8</v>
      </c>
      <c r="CX36">
        <v>0</v>
      </c>
      <c r="CY36">
        <v>1669820322</v>
      </c>
      <c r="CZ36" t="s">
        <v>356</v>
      </c>
      <c r="DA36">
        <v>1669820322</v>
      </c>
      <c r="DB36">
        <v>1669820322</v>
      </c>
      <c r="DC36">
        <v>1</v>
      </c>
      <c r="DD36">
        <v>-0.14899999999999999</v>
      </c>
      <c r="DE36">
        <v>5.0999999999999997E-2</v>
      </c>
      <c r="DF36">
        <v>-3.706</v>
      </c>
      <c r="DG36">
        <v>0.122</v>
      </c>
      <c r="DH36">
        <v>414</v>
      </c>
      <c r="DI36">
        <v>30</v>
      </c>
      <c r="DJ36">
        <v>0.26</v>
      </c>
      <c r="DK36">
        <v>0.21</v>
      </c>
      <c r="DL36">
        <v>-9.7487667499999979</v>
      </c>
      <c r="DM36">
        <v>-0.99027523452155719</v>
      </c>
      <c r="DN36">
        <v>9.6420420461318837E-2</v>
      </c>
      <c r="DO36">
        <v>0</v>
      </c>
      <c r="DP36">
        <v>0.38727865</v>
      </c>
      <c r="DQ36">
        <v>-1.1309786116324E-2</v>
      </c>
      <c r="DR36">
        <v>2.2308114056324838E-3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391</v>
      </c>
      <c r="EA36">
        <v>3.29677</v>
      </c>
      <c r="EB36">
        <v>2.6249600000000002</v>
      </c>
      <c r="EC36">
        <v>3.5138999999999997E-2</v>
      </c>
      <c r="ED36">
        <v>3.66895E-2</v>
      </c>
      <c r="EE36">
        <v>0.145149</v>
      </c>
      <c r="EF36">
        <v>0.142626</v>
      </c>
      <c r="EG36">
        <v>29233</v>
      </c>
      <c r="EH36">
        <v>29710.799999999999</v>
      </c>
      <c r="EI36">
        <v>28186.5</v>
      </c>
      <c r="EJ36">
        <v>29683.599999999999</v>
      </c>
      <c r="EK36">
        <v>33147.699999999997</v>
      </c>
      <c r="EL36">
        <v>35313.699999999997</v>
      </c>
      <c r="EM36">
        <v>39780.9</v>
      </c>
      <c r="EN36">
        <v>42411.5</v>
      </c>
      <c r="EO36">
        <v>2.1978800000000001</v>
      </c>
      <c r="EP36">
        <v>2.1577199999999999</v>
      </c>
      <c r="EQ36">
        <v>0.12759100000000001</v>
      </c>
      <c r="ER36">
        <v>0</v>
      </c>
      <c r="ES36">
        <v>32.267899999999997</v>
      </c>
      <c r="ET36">
        <v>999.9</v>
      </c>
      <c r="EU36">
        <v>61.7</v>
      </c>
      <c r="EV36">
        <v>39.1</v>
      </c>
      <c r="EW36">
        <v>43.199100000000001</v>
      </c>
      <c r="EX36">
        <v>57.282699999999998</v>
      </c>
      <c r="EY36">
        <v>-2.1554500000000001</v>
      </c>
      <c r="EZ36">
        <v>2</v>
      </c>
      <c r="FA36">
        <v>0.44084600000000002</v>
      </c>
      <c r="FB36">
        <v>0.60187400000000002</v>
      </c>
      <c r="FC36">
        <v>20.270499999999998</v>
      </c>
      <c r="FD36">
        <v>5.21774</v>
      </c>
      <c r="FE36">
        <v>12.004300000000001</v>
      </c>
      <c r="FF36">
        <v>4.9869500000000002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1.86226</v>
      </c>
      <c r="FN36">
        <v>1.8643099999999999</v>
      </c>
      <c r="FO36">
        <v>1.86036</v>
      </c>
      <c r="FP36">
        <v>1.86111</v>
      </c>
      <c r="FQ36">
        <v>1.8602000000000001</v>
      </c>
      <c r="FR36">
        <v>1.86192</v>
      </c>
      <c r="FS36">
        <v>1.8584400000000001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-2.903</v>
      </c>
      <c r="GH36">
        <v>0.1837</v>
      </c>
      <c r="GI36">
        <v>-2.6361240079568109</v>
      </c>
      <c r="GJ36">
        <v>-2.3075681364705448E-3</v>
      </c>
      <c r="GK36">
        <v>1.0095546511955911E-6</v>
      </c>
      <c r="GL36">
        <v>-2.6335145029951209E-10</v>
      </c>
      <c r="GM36">
        <v>-0.12866561632214321</v>
      </c>
      <c r="GN36">
        <v>3.0410185143115191E-3</v>
      </c>
      <c r="GO36">
        <v>4.3982203677445331E-4</v>
      </c>
      <c r="GP36">
        <v>-7.8719321042963501E-6</v>
      </c>
      <c r="GQ36">
        <v>4</v>
      </c>
      <c r="GR36">
        <v>2088</v>
      </c>
      <c r="GS36">
        <v>5</v>
      </c>
      <c r="GT36">
        <v>35</v>
      </c>
      <c r="GU36">
        <v>170.7</v>
      </c>
      <c r="GV36">
        <v>170.7</v>
      </c>
      <c r="GW36">
        <v>0.55664100000000005</v>
      </c>
      <c r="GX36">
        <v>2.6257299999999999</v>
      </c>
      <c r="GY36">
        <v>2.04834</v>
      </c>
      <c r="GZ36">
        <v>2.6049799999999999</v>
      </c>
      <c r="HA36">
        <v>2.1972700000000001</v>
      </c>
      <c r="HB36">
        <v>2.36816</v>
      </c>
      <c r="HC36">
        <v>42.536999999999999</v>
      </c>
      <c r="HD36">
        <v>15.7781</v>
      </c>
      <c r="HE36">
        <v>18</v>
      </c>
      <c r="HF36">
        <v>680.43200000000002</v>
      </c>
      <c r="HG36">
        <v>719.43100000000004</v>
      </c>
      <c r="HH36">
        <v>31.000900000000001</v>
      </c>
      <c r="HI36">
        <v>33.020499999999998</v>
      </c>
      <c r="HJ36">
        <v>30.000399999999999</v>
      </c>
      <c r="HK36">
        <v>32.8551</v>
      </c>
      <c r="HL36">
        <v>32.8444</v>
      </c>
      <c r="HM36">
        <v>11.2066</v>
      </c>
      <c r="HN36">
        <v>22.116800000000001</v>
      </c>
      <c r="HO36">
        <v>53.75</v>
      </c>
      <c r="HP36">
        <v>31</v>
      </c>
      <c r="HQ36">
        <v>143.881</v>
      </c>
      <c r="HR36">
        <v>35.811500000000002</v>
      </c>
      <c r="HS36">
        <v>99.313400000000001</v>
      </c>
      <c r="HT36">
        <v>98.364599999999996</v>
      </c>
    </row>
    <row r="37" spans="1:228" x14ac:dyDescent="0.2">
      <c r="A37">
        <v>22</v>
      </c>
      <c r="B37">
        <v>1669830565.5999999</v>
      </c>
      <c r="C37">
        <v>84</v>
      </c>
      <c r="D37" t="s">
        <v>402</v>
      </c>
      <c r="E37" t="s">
        <v>403</v>
      </c>
      <c r="F37">
        <v>4</v>
      </c>
      <c r="G37">
        <v>1669830563.5999999</v>
      </c>
      <c r="H37">
        <f t="shared" si="0"/>
        <v>9.4516241417270236E-4</v>
      </c>
      <c r="I37">
        <f t="shared" si="1"/>
        <v>0.94516241417270241</v>
      </c>
      <c r="J37">
        <f t="shared" si="2"/>
        <v>0.57517271359818678</v>
      </c>
      <c r="K37">
        <f t="shared" si="3"/>
        <v>122.7021428571429</v>
      </c>
      <c r="L37">
        <f t="shared" si="4"/>
        <v>101.44038575174659</v>
      </c>
      <c r="M37">
        <f t="shared" si="5"/>
        <v>10.245239590599001</v>
      </c>
      <c r="N37">
        <f t="shared" si="6"/>
        <v>12.392626886572046</v>
      </c>
      <c r="O37">
        <f t="shared" si="7"/>
        <v>5.1597153485155159E-2</v>
      </c>
      <c r="P37">
        <f t="shared" si="8"/>
        <v>3.6676557975024155</v>
      </c>
      <c r="Q37">
        <f t="shared" si="9"/>
        <v>5.1197262634151197E-2</v>
      </c>
      <c r="R37">
        <f t="shared" si="10"/>
        <v>3.2033959232593091E-2</v>
      </c>
      <c r="S37">
        <f t="shared" si="11"/>
        <v>226.10352523584248</v>
      </c>
      <c r="T37">
        <f t="shared" si="12"/>
        <v>34.5013301342834</v>
      </c>
      <c r="U37">
        <f t="shared" si="13"/>
        <v>34.319400000000002</v>
      </c>
      <c r="V37">
        <f t="shared" si="14"/>
        <v>5.4389427775430175</v>
      </c>
      <c r="W37">
        <f t="shared" si="15"/>
        <v>69.924510690370482</v>
      </c>
      <c r="X37">
        <f t="shared" si="16"/>
        <v>3.6583798111321228</v>
      </c>
      <c r="Y37">
        <f t="shared" si="17"/>
        <v>5.2318990508659065</v>
      </c>
      <c r="Z37">
        <f t="shared" si="18"/>
        <v>1.7805629664108946</v>
      </c>
      <c r="AA37">
        <f t="shared" si="19"/>
        <v>-41.681662465016174</v>
      </c>
      <c r="AB37">
        <f t="shared" si="20"/>
        <v>-137.54709609471348</v>
      </c>
      <c r="AC37">
        <f t="shared" si="21"/>
        <v>-8.6709993369462204</v>
      </c>
      <c r="AD37">
        <f t="shared" si="22"/>
        <v>38.203767339166632</v>
      </c>
      <c r="AE37">
        <f t="shared" si="23"/>
        <v>23.967532545578919</v>
      </c>
      <c r="AF37">
        <f t="shared" si="24"/>
        <v>0.93918257643596181</v>
      </c>
      <c r="AG37">
        <f t="shared" si="25"/>
        <v>0.57517271359818678</v>
      </c>
      <c r="AH37">
        <v>136.90851809944709</v>
      </c>
      <c r="AI37">
        <v>129.9092606060606</v>
      </c>
      <c r="AJ37">
        <v>1.7322551954349961</v>
      </c>
      <c r="AK37">
        <v>64.037580212918243</v>
      </c>
      <c r="AL37">
        <f t="shared" si="26"/>
        <v>0.94516241417270241</v>
      </c>
      <c r="AM37">
        <v>35.842459070474291</v>
      </c>
      <c r="AN37">
        <v>36.220799411764723</v>
      </c>
      <c r="AO37">
        <v>9.0381399527522906E-6</v>
      </c>
      <c r="AP37">
        <v>98.73987862557604</v>
      </c>
      <c r="AQ37">
        <v>10</v>
      </c>
      <c r="AR37">
        <v>2</v>
      </c>
      <c r="AS37">
        <f t="shared" si="27"/>
        <v>1</v>
      </c>
      <c r="AT37">
        <f t="shared" si="28"/>
        <v>0</v>
      </c>
      <c r="AU37">
        <f t="shared" si="29"/>
        <v>47011.298810568354</v>
      </c>
      <c r="AV37">
        <f t="shared" si="30"/>
        <v>1199.93</v>
      </c>
      <c r="AW37">
        <f t="shared" si="31"/>
        <v>1025.8659135937007</v>
      </c>
      <c r="AX37">
        <f t="shared" si="32"/>
        <v>0.85493813271915919</v>
      </c>
      <c r="AY37">
        <f t="shared" si="33"/>
        <v>0.18843059614797736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1669830563.5999999</v>
      </c>
      <c r="BF37">
        <v>122.7021428571429</v>
      </c>
      <c r="BG37">
        <v>132.70599999999999</v>
      </c>
      <c r="BH37">
        <v>36.222428571428573</v>
      </c>
      <c r="BI37">
        <v>35.846428571428582</v>
      </c>
      <c r="BJ37">
        <v>125.6127142857143</v>
      </c>
      <c r="BK37">
        <v>36.038728571428571</v>
      </c>
      <c r="BL37">
        <v>649.98414285714284</v>
      </c>
      <c r="BM37">
        <v>100.8977142857143</v>
      </c>
      <c r="BN37">
        <v>9.9925999999999987E-2</v>
      </c>
      <c r="BO37">
        <v>33.62377142857143</v>
      </c>
      <c r="BP37">
        <v>34.319400000000002</v>
      </c>
      <c r="BQ37">
        <v>999.89999999999986</v>
      </c>
      <c r="BR37">
        <v>0</v>
      </c>
      <c r="BS37">
        <v>0</v>
      </c>
      <c r="BT37">
        <v>8979.1957142857154</v>
      </c>
      <c r="BU37">
        <v>0</v>
      </c>
      <c r="BV37">
        <v>255.2105714285714</v>
      </c>
      <c r="BW37">
        <v>-10.00398428571429</v>
      </c>
      <c r="BX37">
        <v>127.3137142857143</v>
      </c>
      <c r="BY37">
        <v>137.63999999999999</v>
      </c>
      <c r="BZ37">
        <v>0.37602385714285708</v>
      </c>
      <c r="CA37">
        <v>132.70599999999999</v>
      </c>
      <c r="CB37">
        <v>35.846428571428582</v>
      </c>
      <c r="CC37">
        <v>3.6547614285714278</v>
      </c>
      <c r="CD37">
        <v>3.6168242857142858</v>
      </c>
      <c r="CE37">
        <v>27.356400000000001</v>
      </c>
      <c r="CF37">
        <v>27.178342857142859</v>
      </c>
      <c r="CG37">
        <v>1199.93</v>
      </c>
      <c r="CH37">
        <v>0.49997814285714282</v>
      </c>
      <c r="CI37">
        <v>0.50002185714285718</v>
      </c>
      <c r="CJ37">
        <v>0</v>
      </c>
      <c r="CK37">
        <v>714.03357142857135</v>
      </c>
      <c r="CL37">
        <v>4.9990899999999998</v>
      </c>
      <c r="CM37">
        <v>7392.5657142857153</v>
      </c>
      <c r="CN37">
        <v>9557.2100000000009</v>
      </c>
      <c r="CO37">
        <v>43.811999999999998</v>
      </c>
      <c r="CP37">
        <v>46.125</v>
      </c>
      <c r="CQ37">
        <v>44.651571428571437</v>
      </c>
      <c r="CR37">
        <v>44.936999999999998</v>
      </c>
      <c r="CS37">
        <v>45.186999999999998</v>
      </c>
      <c r="CT37">
        <v>597.43999999999994</v>
      </c>
      <c r="CU37">
        <v>597.49</v>
      </c>
      <c r="CV37">
        <v>0</v>
      </c>
      <c r="CW37">
        <v>1669830575</v>
      </c>
      <c r="CX37">
        <v>0</v>
      </c>
      <c r="CY37">
        <v>1669820322</v>
      </c>
      <c r="CZ37" t="s">
        <v>356</v>
      </c>
      <c r="DA37">
        <v>1669820322</v>
      </c>
      <c r="DB37">
        <v>1669820322</v>
      </c>
      <c r="DC37">
        <v>1</v>
      </c>
      <c r="DD37">
        <v>-0.14899999999999999</v>
      </c>
      <c r="DE37">
        <v>5.0999999999999997E-2</v>
      </c>
      <c r="DF37">
        <v>-3.706</v>
      </c>
      <c r="DG37">
        <v>0.122</v>
      </c>
      <c r="DH37">
        <v>414</v>
      </c>
      <c r="DI37">
        <v>30</v>
      </c>
      <c r="DJ37">
        <v>0.26</v>
      </c>
      <c r="DK37">
        <v>0.21</v>
      </c>
      <c r="DL37">
        <v>-9.8211322499999998</v>
      </c>
      <c r="DM37">
        <v>-1.044805891181974</v>
      </c>
      <c r="DN37">
        <v>0.1016567138581486</v>
      </c>
      <c r="DO37">
        <v>0</v>
      </c>
      <c r="DP37">
        <v>0.38542639999999989</v>
      </c>
      <c r="DQ37">
        <v>-3.5197868667918027E-2</v>
      </c>
      <c r="DR37">
        <v>4.1977898101262711E-3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391</v>
      </c>
      <c r="EA37">
        <v>3.2967900000000001</v>
      </c>
      <c r="EB37">
        <v>2.6250200000000001</v>
      </c>
      <c r="EC37">
        <v>3.6946800000000002E-2</v>
      </c>
      <c r="ED37">
        <v>3.84935E-2</v>
      </c>
      <c r="EE37">
        <v>0.14513999999999999</v>
      </c>
      <c r="EF37">
        <v>0.14263400000000001</v>
      </c>
      <c r="EG37">
        <v>29178.6</v>
      </c>
      <c r="EH37">
        <v>29654.799999999999</v>
      </c>
      <c r="EI37">
        <v>28186.9</v>
      </c>
      <c r="EJ37">
        <v>29683.200000000001</v>
      </c>
      <c r="EK37">
        <v>33148.199999999997</v>
      </c>
      <c r="EL37">
        <v>35312.6</v>
      </c>
      <c r="EM37">
        <v>39781</v>
      </c>
      <c r="EN37">
        <v>42410.5</v>
      </c>
      <c r="EO37">
        <v>2.1979000000000002</v>
      </c>
      <c r="EP37">
        <v>2.1577000000000002</v>
      </c>
      <c r="EQ37">
        <v>0.126697</v>
      </c>
      <c r="ER37">
        <v>0</v>
      </c>
      <c r="ES37">
        <v>32.257899999999999</v>
      </c>
      <c r="ET37">
        <v>999.9</v>
      </c>
      <c r="EU37">
        <v>61.7</v>
      </c>
      <c r="EV37">
        <v>39.1</v>
      </c>
      <c r="EW37">
        <v>43.200899999999997</v>
      </c>
      <c r="EX37">
        <v>56.982700000000001</v>
      </c>
      <c r="EY37">
        <v>-2.0592999999999999</v>
      </c>
      <c r="EZ37">
        <v>2</v>
      </c>
      <c r="FA37">
        <v>0.44132399999999999</v>
      </c>
      <c r="FB37">
        <v>0.59972199999999998</v>
      </c>
      <c r="FC37">
        <v>20.270399999999999</v>
      </c>
      <c r="FD37">
        <v>5.2174399999999999</v>
      </c>
      <c r="FE37">
        <v>12.004099999999999</v>
      </c>
      <c r="FF37">
        <v>4.9866999999999999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1.8622700000000001</v>
      </c>
      <c r="FN37">
        <v>1.86432</v>
      </c>
      <c r="FO37">
        <v>1.8603499999999999</v>
      </c>
      <c r="FP37">
        <v>1.86111</v>
      </c>
      <c r="FQ37">
        <v>1.8602000000000001</v>
      </c>
      <c r="FR37">
        <v>1.8619300000000001</v>
      </c>
      <c r="FS37">
        <v>1.8584700000000001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-2.9169999999999998</v>
      </c>
      <c r="GH37">
        <v>0.1837</v>
      </c>
      <c r="GI37">
        <v>-2.6361240079568109</v>
      </c>
      <c r="GJ37">
        <v>-2.3075681364705448E-3</v>
      </c>
      <c r="GK37">
        <v>1.0095546511955911E-6</v>
      </c>
      <c r="GL37">
        <v>-2.6335145029951209E-10</v>
      </c>
      <c r="GM37">
        <v>-0.12866561632214321</v>
      </c>
      <c r="GN37">
        <v>3.0410185143115191E-3</v>
      </c>
      <c r="GO37">
        <v>4.3982203677445331E-4</v>
      </c>
      <c r="GP37">
        <v>-7.8719321042963501E-6</v>
      </c>
      <c r="GQ37">
        <v>4</v>
      </c>
      <c r="GR37">
        <v>2088</v>
      </c>
      <c r="GS37">
        <v>5</v>
      </c>
      <c r="GT37">
        <v>35</v>
      </c>
      <c r="GU37">
        <v>170.7</v>
      </c>
      <c r="GV37">
        <v>170.7</v>
      </c>
      <c r="GW37">
        <v>0.57739300000000005</v>
      </c>
      <c r="GX37">
        <v>2.6281699999999999</v>
      </c>
      <c r="GY37">
        <v>2.04834</v>
      </c>
      <c r="GZ37">
        <v>2.6037599999999999</v>
      </c>
      <c r="HA37">
        <v>2.1972700000000001</v>
      </c>
      <c r="HB37">
        <v>2.35229</v>
      </c>
      <c r="HC37">
        <v>42.536999999999999</v>
      </c>
      <c r="HD37">
        <v>15.769399999999999</v>
      </c>
      <c r="HE37">
        <v>18</v>
      </c>
      <c r="HF37">
        <v>680.47699999999998</v>
      </c>
      <c r="HG37">
        <v>719.43399999999997</v>
      </c>
      <c r="HH37">
        <v>31</v>
      </c>
      <c r="HI37">
        <v>33.024900000000002</v>
      </c>
      <c r="HJ37">
        <v>30.000499999999999</v>
      </c>
      <c r="HK37">
        <v>32.857300000000002</v>
      </c>
      <c r="HL37">
        <v>32.846600000000002</v>
      </c>
      <c r="HM37">
        <v>11.6166</v>
      </c>
      <c r="HN37">
        <v>22.116800000000001</v>
      </c>
      <c r="HO37">
        <v>53.75</v>
      </c>
      <c r="HP37">
        <v>31</v>
      </c>
      <c r="HQ37">
        <v>150.56100000000001</v>
      </c>
      <c r="HR37">
        <v>35.811500000000002</v>
      </c>
      <c r="HS37">
        <v>99.313999999999993</v>
      </c>
      <c r="HT37">
        <v>98.362700000000004</v>
      </c>
    </row>
    <row r="38" spans="1:228" x14ac:dyDescent="0.2">
      <c r="A38">
        <v>23</v>
      </c>
      <c r="B38">
        <v>1669830569.5999999</v>
      </c>
      <c r="C38">
        <v>88</v>
      </c>
      <c r="D38" t="s">
        <v>404</v>
      </c>
      <c r="E38" t="s">
        <v>405</v>
      </c>
      <c r="F38">
        <v>4</v>
      </c>
      <c r="G38">
        <v>1669830567.2874999</v>
      </c>
      <c r="H38">
        <f t="shared" si="0"/>
        <v>9.5611704733690559E-4</v>
      </c>
      <c r="I38">
        <f t="shared" si="1"/>
        <v>0.95611704733690561</v>
      </c>
      <c r="J38">
        <f t="shared" si="2"/>
        <v>0.97559196585604668</v>
      </c>
      <c r="K38">
        <f t="shared" si="3"/>
        <v>128.80587499999999</v>
      </c>
      <c r="L38">
        <f t="shared" si="4"/>
        <v>95.445483301929386</v>
      </c>
      <c r="M38">
        <f t="shared" si="5"/>
        <v>9.6397193492700168</v>
      </c>
      <c r="N38">
        <f t="shared" si="6"/>
        <v>13.009022979215777</v>
      </c>
      <c r="O38">
        <f t="shared" si="7"/>
        <v>5.2284269953936688E-2</v>
      </c>
      <c r="P38">
        <f t="shared" si="8"/>
        <v>3.6657472610961239</v>
      </c>
      <c r="Q38">
        <f t="shared" si="9"/>
        <v>5.1873491317660725E-2</v>
      </c>
      <c r="R38">
        <f t="shared" si="10"/>
        <v>3.2457569711303362E-2</v>
      </c>
      <c r="S38">
        <f t="shared" si="11"/>
        <v>226.11580235961426</v>
      </c>
      <c r="T38">
        <f t="shared" si="12"/>
        <v>34.499896912871691</v>
      </c>
      <c r="U38">
        <f t="shared" si="13"/>
        <v>34.310749999999999</v>
      </c>
      <c r="V38">
        <f t="shared" si="14"/>
        <v>5.4363251286563745</v>
      </c>
      <c r="W38">
        <f t="shared" si="15"/>
        <v>69.927105865390331</v>
      </c>
      <c r="X38">
        <f t="shared" si="16"/>
        <v>3.6585930567279821</v>
      </c>
      <c r="Y38">
        <f t="shared" si="17"/>
        <v>5.2320098357434857</v>
      </c>
      <c r="Z38">
        <f t="shared" si="18"/>
        <v>1.7777320719283924</v>
      </c>
      <c r="AA38">
        <f t="shared" si="19"/>
        <v>-42.164761787557538</v>
      </c>
      <c r="AB38">
        <f t="shared" si="20"/>
        <v>-135.69122436919082</v>
      </c>
      <c r="AC38">
        <f t="shared" si="21"/>
        <v>-8.5581121411386825</v>
      </c>
      <c r="AD38">
        <f t="shared" si="22"/>
        <v>39.701704061727241</v>
      </c>
      <c r="AE38">
        <f t="shared" si="23"/>
        <v>24.17806911066064</v>
      </c>
      <c r="AF38">
        <f t="shared" si="24"/>
        <v>0.94139582087913898</v>
      </c>
      <c r="AG38">
        <f t="shared" si="25"/>
        <v>0.97559196585604668</v>
      </c>
      <c r="AH38">
        <v>143.8813452879109</v>
      </c>
      <c r="AI38">
        <v>136.76129090909089</v>
      </c>
      <c r="AJ38">
        <v>1.7189860247719999</v>
      </c>
      <c r="AK38">
        <v>64.037580212918243</v>
      </c>
      <c r="AL38">
        <f t="shared" si="26"/>
        <v>0.95611704733690561</v>
      </c>
      <c r="AM38">
        <v>35.846562640756112</v>
      </c>
      <c r="AN38">
        <v>36.229919117647057</v>
      </c>
      <c r="AO38">
        <v>-9.6080574627908002E-5</v>
      </c>
      <c r="AP38">
        <v>98.73987862557604</v>
      </c>
      <c r="AQ38">
        <v>10</v>
      </c>
      <c r="AR38">
        <v>2</v>
      </c>
      <c r="AS38">
        <f t="shared" si="27"/>
        <v>1</v>
      </c>
      <c r="AT38">
        <f t="shared" si="28"/>
        <v>0</v>
      </c>
      <c r="AU38">
        <f t="shared" si="29"/>
        <v>46977.2249569669</v>
      </c>
      <c r="AV38">
        <f t="shared" si="30"/>
        <v>1200.0037500000001</v>
      </c>
      <c r="AW38">
        <f t="shared" si="31"/>
        <v>1025.9281260930643</v>
      </c>
      <c r="AX38">
        <f t="shared" si="32"/>
        <v>0.85493743339807415</v>
      </c>
      <c r="AY38">
        <f t="shared" si="33"/>
        <v>0.18842924645828335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1669830567.2874999</v>
      </c>
      <c r="BF38">
        <v>128.80587499999999</v>
      </c>
      <c r="BG38">
        <v>138.89975000000001</v>
      </c>
      <c r="BH38">
        <v>36.224725000000007</v>
      </c>
      <c r="BI38">
        <v>35.847837499999997</v>
      </c>
      <c r="BJ38">
        <v>131.72925000000001</v>
      </c>
      <c r="BK38">
        <v>36.041024999999998</v>
      </c>
      <c r="BL38">
        <v>649.98012500000004</v>
      </c>
      <c r="BM38">
        <v>100.897125</v>
      </c>
      <c r="BN38">
        <v>9.9999387500000009E-2</v>
      </c>
      <c r="BO38">
        <v>33.62415</v>
      </c>
      <c r="BP38">
        <v>34.310749999999999</v>
      </c>
      <c r="BQ38">
        <v>999.9</v>
      </c>
      <c r="BR38">
        <v>0</v>
      </c>
      <c r="BS38">
        <v>0</v>
      </c>
      <c r="BT38">
        <v>8972.65625</v>
      </c>
      <c r="BU38">
        <v>0</v>
      </c>
      <c r="BV38">
        <v>253.72162499999999</v>
      </c>
      <c r="BW38">
        <v>-10.093775000000001</v>
      </c>
      <c r="BX38">
        <v>133.64725000000001</v>
      </c>
      <c r="BY38">
        <v>144.06399999999999</v>
      </c>
      <c r="BZ38">
        <v>0.37688975000000002</v>
      </c>
      <c r="CA38">
        <v>138.89975000000001</v>
      </c>
      <c r="CB38">
        <v>35.847837499999997</v>
      </c>
      <c r="CC38">
        <v>3.6549675000000001</v>
      </c>
      <c r="CD38">
        <v>3.6169387500000001</v>
      </c>
      <c r="CE38">
        <v>27.3573375</v>
      </c>
      <c r="CF38">
        <v>27.178899999999999</v>
      </c>
      <c r="CG38">
        <v>1200.0037500000001</v>
      </c>
      <c r="CH38">
        <v>0.500002375</v>
      </c>
      <c r="CI38">
        <v>0.49999762499999989</v>
      </c>
      <c r="CJ38">
        <v>0</v>
      </c>
      <c r="CK38">
        <v>713.75562500000001</v>
      </c>
      <c r="CL38">
        <v>4.9990899999999998</v>
      </c>
      <c r="CM38">
        <v>7393.4825000000001</v>
      </c>
      <c r="CN38">
        <v>9557.9112499999992</v>
      </c>
      <c r="CO38">
        <v>43.811999999999998</v>
      </c>
      <c r="CP38">
        <v>46.125</v>
      </c>
      <c r="CQ38">
        <v>44.632750000000001</v>
      </c>
      <c r="CR38">
        <v>44.936999999999998</v>
      </c>
      <c r="CS38">
        <v>45.186999999999998</v>
      </c>
      <c r="CT38">
        <v>597.505</v>
      </c>
      <c r="CU38">
        <v>597.49874999999997</v>
      </c>
      <c r="CV38">
        <v>0</v>
      </c>
      <c r="CW38">
        <v>1669830578.5999999</v>
      </c>
      <c r="CX38">
        <v>0</v>
      </c>
      <c r="CY38">
        <v>1669820322</v>
      </c>
      <c r="CZ38" t="s">
        <v>356</v>
      </c>
      <c r="DA38">
        <v>1669820322</v>
      </c>
      <c r="DB38">
        <v>1669820322</v>
      </c>
      <c r="DC38">
        <v>1</v>
      </c>
      <c r="DD38">
        <v>-0.14899999999999999</v>
      </c>
      <c r="DE38">
        <v>5.0999999999999997E-2</v>
      </c>
      <c r="DF38">
        <v>-3.706</v>
      </c>
      <c r="DG38">
        <v>0.122</v>
      </c>
      <c r="DH38">
        <v>414</v>
      </c>
      <c r="DI38">
        <v>30</v>
      </c>
      <c r="DJ38">
        <v>0.26</v>
      </c>
      <c r="DK38">
        <v>0.21</v>
      </c>
      <c r="DL38">
        <v>-9.8981307500000018</v>
      </c>
      <c r="DM38">
        <v>-1.222269906191366</v>
      </c>
      <c r="DN38">
        <v>0.1185362355861595</v>
      </c>
      <c r="DO38">
        <v>0</v>
      </c>
      <c r="DP38">
        <v>0.38300352500000001</v>
      </c>
      <c r="DQ38">
        <v>-5.6619838649155659E-2</v>
      </c>
      <c r="DR38">
        <v>5.7079599157120039E-3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391</v>
      </c>
      <c r="EA38">
        <v>3.2967900000000001</v>
      </c>
      <c r="EB38">
        <v>2.6253000000000002</v>
      </c>
      <c r="EC38">
        <v>3.8733900000000002E-2</v>
      </c>
      <c r="ED38">
        <v>4.0257399999999999E-2</v>
      </c>
      <c r="EE38">
        <v>0.14516200000000001</v>
      </c>
      <c r="EF38">
        <v>0.14263600000000001</v>
      </c>
      <c r="EG38">
        <v>29123.599999999999</v>
      </c>
      <c r="EH38">
        <v>29600</v>
      </c>
      <c r="EI38">
        <v>28186.1</v>
      </c>
      <c r="EJ38">
        <v>29682.799999999999</v>
      </c>
      <c r="EK38">
        <v>33147.1</v>
      </c>
      <c r="EL38">
        <v>35312.400000000001</v>
      </c>
      <c r="EM38">
        <v>39780.6</v>
      </c>
      <c r="EN38">
        <v>42410.2</v>
      </c>
      <c r="EO38">
        <v>2.1978200000000001</v>
      </c>
      <c r="EP38">
        <v>2.1577500000000001</v>
      </c>
      <c r="EQ38">
        <v>0.127219</v>
      </c>
      <c r="ER38">
        <v>0</v>
      </c>
      <c r="ES38">
        <v>32.250100000000003</v>
      </c>
      <c r="ET38">
        <v>999.9</v>
      </c>
      <c r="EU38">
        <v>61.7</v>
      </c>
      <c r="EV38">
        <v>39.1</v>
      </c>
      <c r="EW38">
        <v>43.205300000000001</v>
      </c>
      <c r="EX38">
        <v>57.282699999999998</v>
      </c>
      <c r="EY38">
        <v>-2.06731</v>
      </c>
      <c r="EZ38">
        <v>2</v>
      </c>
      <c r="FA38">
        <v>0.44144600000000001</v>
      </c>
      <c r="FB38">
        <v>0.59685200000000005</v>
      </c>
      <c r="FC38">
        <v>20.270299999999999</v>
      </c>
      <c r="FD38">
        <v>5.2171399999999997</v>
      </c>
      <c r="FE38">
        <v>12.004300000000001</v>
      </c>
      <c r="FF38">
        <v>4.9869000000000003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1.86229</v>
      </c>
      <c r="FN38">
        <v>1.86432</v>
      </c>
      <c r="FO38">
        <v>1.8603799999999999</v>
      </c>
      <c r="FP38">
        <v>1.86111</v>
      </c>
      <c r="FQ38">
        <v>1.8602000000000001</v>
      </c>
      <c r="FR38">
        <v>1.8619600000000001</v>
      </c>
      <c r="FS38">
        <v>1.85846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-2.931</v>
      </c>
      <c r="GH38">
        <v>0.18379999999999999</v>
      </c>
      <c r="GI38">
        <v>-2.6361240079568109</v>
      </c>
      <c r="GJ38">
        <v>-2.3075681364705448E-3</v>
      </c>
      <c r="GK38">
        <v>1.0095546511955911E-6</v>
      </c>
      <c r="GL38">
        <v>-2.6335145029951209E-10</v>
      </c>
      <c r="GM38">
        <v>-0.12866561632214321</v>
      </c>
      <c r="GN38">
        <v>3.0410185143115191E-3</v>
      </c>
      <c r="GO38">
        <v>4.3982203677445331E-4</v>
      </c>
      <c r="GP38">
        <v>-7.8719321042963501E-6</v>
      </c>
      <c r="GQ38">
        <v>4</v>
      </c>
      <c r="GR38">
        <v>2088</v>
      </c>
      <c r="GS38">
        <v>5</v>
      </c>
      <c r="GT38">
        <v>35</v>
      </c>
      <c r="GU38">
        <v>170.8</v>
      </c>
      <c r="GV38">
        <v>170.8</v>
      </c>
      <c r="GW38">
        <v>0.59814500000000004</v>
      </c>
      <c r="GX38">
        <v>2.6293899999999999</v>
      </c>
      <c r="GY38">
        <v>2.04834</v>
      </c>
      <c r="GZ38">
        <v>2.6037599999999999</v>
      </c>
      <c r="HA38">
        <v>2.1972700000000001</v>
      </c>
      <c r="HB38">
        <v>2.3645</v>
      </c>
      <c r="HC38">
        <v>42.563699999999997</v>
      </c>
      <c r="HD38">
        <v>15.7606</v>
      </c>
      <c r="HE38">
        <v>18</v>
      </c>
      <c r="HF38">
        <v>680.447</v>
      </c>
      <c r="HG38">
        <v>719.50099999999998</v>
      </c>
      <c r="HH38">
        <v>30.999600000000001</v>
      </c>
      <c r="HI38">
        <v>33.028599999999997</v>
      </c>
      <c r="HJ38">
        <v>30.000399999999999</v>
      </c>
      <c r="HK38">
        <v>32.860199999999999</v>
      </c>
      <c r="HL38">
        <v>32.848199999999999</v>
      </c>
      <c r="HM38">
        <v>12.0251</v>
      </c>
      <c r="HN38">
        <v>22.116800000000001</v>
      </c>
      <c r="HO38">
        <v>53.75</v>
      </c>
      <c r="HP38">
        <v>31</v>
      </c>
      <c r="HQ38">
        <v>157.238</v>
      </c>
      <c r="HR38">
        <v>35.811500000000002</v>
      </c>
      <c r="HS38">
        <v>99.312200000000004</v>
      </c>
      <c r="HT38">
        <v>98.361699999999999</v>
      </c>
    </row>
    <row r="39" spans="1:228" x14ac:dyDescent="0.2">
      <c r="A39">
        <v>24</v>
      </c>
      <c r="B39">
        <v>1669830573.5999999</v>
      </c>
      <c r="C39">
        <v>92</v>
      </c>
      <c r="D39" t="s">
        <v>406</v>
      </c>
      <c r="E39" t="s">
        <v>407</v>
      </c>
      <c r="F39">
        <v>4</v>
      </c>
      <c r="G39">
        <v>1669830571.5999999</v>
      </c>
      <c r="H39">
        <f t="shared" si="0"/>
        <v>9.6589970462822425E-4</v>
      </c>
      <c r="I39">
        <f t="shared" si="1"/>
        <v>0.96589970462822428</v>
      </c>
      <c r="J39">
        <f t="shared" si="2"/>
        <v>0.61932628116966626</v>
      </c>
      <c r="K39">
        <f t="shared" si="3"/>
        <v>136.02814285714291</v>
      </c>
      <c r="L39">
        <f t="shared" si="4"/>
        <v>113.49338419061564</v>
      </c>
      <c r="M39">
        <f t="shared" si="5"/>
        <v>11.462319174713137</v>
      </c>
      <c r="N39">
        <f t="shared" si="6"/>
        <v>13.73822801471252</v>
      </c>
      <c r="O39">
        <f t="shared" si="7"/>
        <v>5.2888181872658611E-2</v>
      </c>
      <c r="P39">
        <f t="shared" si="8"/>
        <v>3.6791483557905336</v>
      </c>
      <c r="Q39">
        <f t="shared" si="9"/>
        <v>5.2469417925967453E-2</v>
      </c>
      <c r="R39">
        <f t="shared" si="10"/>
        <v>3.2830733923301658E-2</v>
      </c>
      <c r="S39">
        <f t="shared" si="11"/>
        <v>226.12443437761263</v>
      </c>
      <c r="T39">
        <f t="shared" si="12"/>
        <v>34.494296629713403</v>
      </c>
      <c r="U39">
        <f t="shared" si="13"/>
        <v>34.305900000000001</v>
      </c>
      <c r="V39">
        <f t="shared" si="14"/>
        <v>5.4348579088824964</v>
      </c>
      <c r="W39">
        <f t="shared" si="15"/>
        <v>69.944041819638798</v>
      </c>
      <c r="X39">
        <f t="shared" si="16"/>
        <v>3.6593577999270499</v>
      </c>
      <c r="Y39">
        <f t="shared" si="17"/>
        <v>5.2318363433489488</v>
      </c>
      <c r="Z39">
        <f t="shared" si="18"/>
        <v>1.7755001089554465</v>
      </c>
      <c r="AA39">
        <f t="shared" si="19"/>
        <v>-42.596176974104687</v>
      </c>
      <c r="AB39">
        <f t="shared" si="20"/>
        <v>-135.34287367801647</v>
      </c>
      <c r="AC39">
        <f t="shared" si="21"/>
        <v>-8.5048227335018005</v>
      </c>
      <c r="AD39">
        <f t="shared" si="22"/>
        <v>39.680560991989665</v>
      </c>
      <c r="AE39">
        <f t="shared" si="23"/>
        <v>24.238242797613662</v>
      </c>
      <c r="AF39">
        <f t="shared" si="24"/>
        <v>0.95933898886387459</v>
      </c>
      <c r="AG39">
        <f t="shared" si="25"/>
        <v>0.61932628116966626</v>
      </c>
      <c r="AH39">
        <v>150.8638773579263</v>
      </c>
      <c r="AI39">
        <v>143.77044848484849</v>
      </c>
      <c r="AJ39">
        <v>1.75160891972746</v>
      </c>
      <c r="AK39">
        <v>64.037580212918243</v>
      </c>
      <c r="AL39">
        <f t="shared" si="26"/>
        <v>0.96589970462822428</v>
      </c>
      <c r="AM39">
        <v>35.848271090838352</v>
      </c>
      <c r="AN39">
        <v>36.23422058823526</v>
      </c>
      <c r="AO39">
        <v>1.2207626104147049E-4</v>
      </c>
      <c r="AP39">
        <v>98.73987862557604</v>
      </c>
      <c r="AQ39">
        <v>10</v>
      </c>
      <c r="AR39">
        <v>2</v>
      </c>
      <c r="AS39">
        <f t="shared" si="27"/>
        <v>1</v>
      </c>
      <c r="AT39">
        <f t="shared" si="28"/>
        <v>0</v>
      </c>
      <c r="AU39">
        <f t="shared" si="29"/>
        <v>47216.18406597271</v>
      </c>
      <c r="AV39">
        <f t="shared" si="30"/>
        <v>1200.048571428571</v>
      </c>
      <c r="AW39">
        <f t="shared" si="31"/>
        <v>1025.9665421645659</v>
      </c>
      <c r="AX39">
        <f t="shared" si="32"/>
        <v>0.85493751385681571</v>
      </c>
      <c r="AY39">
        <f t="shared" si="33"/>
        <v>0.1884294017436543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1669830571.5999999</v>
      </c>
      <c r="BF39">
        <v>136.02814285714291</v>
      </c>
      <c r="BG39">
        <v>146.1505714285714</v>
      </c>
      <c r="BH39">
        <v>36.232885714285707</v>
      </c>
      <c r="BI39">
        <v>35.848828571428569</v>
      </c>
      <c r="BJ39">
        <v>138.96600000000001</v>
      </c>
      <c r="BK39">
        <v>36.049171428571427</v>
      </c>
      <c r="BL39">
        <v>649.99814285714285</v>
      </c>
      <c r="BM39">
        <v>100.89571428571431</v>
      </c>
      <c r="BN39">
        <v>9.9768900000000008E-2</v>
      </c>
      <c r="BO39">
        <v>33.623557142857138</v>
      </c>
      <c r="BP39">
        <v>34.305900000000001</v>
      </c>
      <c r="BQ39">
        <v>999.89999999999986</v>
      </c>
      <c r="BR39">
        <v>0</v>
      </c>
      <c r="BS39">
        <v>0</v>
      </c>
      <c r="BT39">
        <v>9019.1071428571431</v>
      </c>
      <c r="BU39">
        <v>0</v>
      </c>
      <c r="BV39">
        <v>251.8711428571429</v>
      </c>
      <c r="BW39">
        <v>-10.12257142857143</v>
      </c>
      <c r="BX39">
        <v>141.1417142857143</v>
      </c>
      <c r="BY39">
        <v>151.58485714285709</v>
      </c>
      <c r="BZ39">
        <v>0.38408185714285709</v>
      </c>
      <c r="CA39">
        <v>146.1505714285714</v>
      </c>
      <c r="CB39">
        <v>35.848828571428569</v>
      </c>
      <c r="CC39">
        <v>3.6557457142857142</v>
      </c>
      <c r="CD39">
        <v>3.6169928571428569</v>
      </c>
      <c r="CE39">
        <v>27.361000000000001</v>
      </c>
      <c r="CF39">
        <v>27.17914285714285</v>
      </c>
      <c r="CG39">
        <v>1200.048571428571</v>
      </c>
      <c r="CH39">
        <v>0.50000042857142857</v>
      </c>
      <c r="CI39">
        <v>0.49999957142857138</v>
      </c>
      <c r="CJ39">
        <v>0</v>
      </c>
      <c r="CK39">
        <v>713.49328571428566</v>
      </c>
      <c r="CL39">
        <v>4.9990899999999998</v>
      </c>
      <c r="CM39">
        <v>7394.818571428571</v>
      </c>
      <c r="CN39">
        <v>9558.2271428571421</v>
      </c>
      <c r="CO39">
        <v>43.811999999999998</v>
      </c>
      <c r="CP39">
        <v>46.125</v>
      </c>
      <c r="CQ39">
        <v>44.669285714285706</v>
      </c>
      <c r="CR39">
        <v>44.936999999999998</v>
      </c>
      <c r="CS39">
        <v>45.186999999999998</v>
      </c>
      <c r="CT39">
        <v>597.52428571428572</v>
      </c>
      <c r="CU39">
        <v>597.52428571428572</v>
      </c>
      <c r="CV39">
        <v>0</v>
      </c>
      <c r="CW39">
        <v>1669830582.8</v>
      </c>
      <c r="CX39">
        <v>0</v>
      </c>
      <c r="CY39">
        <v>1669820322</v>
      </c>
      <c r="CZ39" t="s">
        <v>356</v>
      </c>
      <c r="DA39">
        <v>1669820322</v>
      </c>
      <c r="DB39">
        <v>1669820322</v>
      </c>
      <c r="DC39">
        <v>1</v>
      </c>
      <c r="DD39">
        <v>-0.14899999999999999</v>
      </c>
      <c r="DE39">
        <v>5.0999999999999997E-2</v>
      </c>
      <c r="DF39">
        <v>-3.706</v>
      </c>
      <c r="DG39">
        <v>0.122</v>
      </c>
      <c r="DH39">
        <v>414</v>
      </c>
      <c r="DI39">
        <v>30</v>
      </c>
      <c r="DJ39">
        <v>0.26</v>
      </c>
      <c r="DK39">
        <v>0.21</v>
      </c>
      <c r="DL39">
        <v>-9.9736925000000003</v>
      </c>
      <c r="DM39">
        <v>-1.209931407129414</v>
      </c>
      <c r="DN39">
        <v>0.1178866838270973</v>
      </c>
      <c r="DO39">
        <v>0</v>
      </c>
      <c r="DP39">
        <v>0.38167424999999999</v>
      </c>
      <c r="DQ39">
        <v>-2.6803227016886769E-2</v>
      </c>
      <c r="DR39">
        <v>4.7201689363305637E-3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391</v>
      </c>
      <c r="EA39">
        <v>3.2966500000000001</v>
      </c>
      <c r="EB39">
        <v>2.6251600000000002</v>
      </c>
      <c r="EC39">
        <v>4.0526E-2</v>
      </c>
      <c r="ED39">
        <v>4.2013700000000001E-2</v>
      </c>
      <c r="EE39">
        <v>0.14517099999999999</v>
      </c>
      <c r="EF39">
        <v>0.14263899999999999</v>
      </c>
      <c r="EG39">
        <v>29069.7</v>
      </c>
      <c r="EH39">
        <v>29545.9</v>
      </c>
      <c r="EI39">
        <v>28186.5</v>
      </c>
      <c r="EJ39">
        <v>29682.9</v>
      </c>
      <c r="EK39">
        <v>33146.800000000003</v>
      </c>
      <c r="EL39">
        <v>35312.400000000001</v>
      </c>
      <c r="EM39">
        <v>39780.5</v>
      </c>
      <c r="EN39">
        <v>42410.3</v>
      </c>
      <c r="EO39">
        <v>2.1977000000000002</v>
      </c>
      <c r="EP39">
        <v>2.1576200000000001</v>
      </c>
      <c r="EQ39">
        <v>0.12733</v>
      </c>
      <c r="ER39">
        <v>0</v>
      </c>
      <c r="ES39">
        <v>32.243499999999997</v>
      </c>
      <c r="ET39">
        <v>999.9</v>
      </c>
      <c r="EU39">
        <v>61.7</v>
      </c>
      <c r="EV39">
        <v>39.1</v>
      </c>
      <c r="EW39">
        <v>43.2029</v>
      </c>
      <c r="EX39">
        <v>57.222700000000003</v>
      </c>
      <c r="EY39">
        <v>-1.9871799999999999</v>
      </c>
      <c r="EZ39">
        <v>2</v>
      </c>
      <c r="FA39">
        <v>0.44188499999999997</v>
      </c>
      <c r="FB39">
        <v>0.59460500000000005</v>
      </c>
      <c r="FC39">
        <v>20.270399999999999</v>
      </c>
      <c r="FD39">
        <v>5.2175900000000004</v>
      </c>
      <c r="FE39">
        <v>12.004300000000001</v>
      </c>
      <c r="FF39">
        <v>4.9870000000000001</v>
      </c>
      <c r="FG39">
        <v>3.2846500000000001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1.8622399999999999</v>
      </c>
      <c r="FN39">
        <v>1.86432</v>
      </c>
      <c r="FO39">
        <v>1.8603799999999999</v>
      </c>
      <c r="FP39">
        <v>1.86111</v>
      </c>
      <c r="FQ39">
        <v>1.8602000000000001</v>
      </c>
      <c r="FR39">
        <v>1.86192</v>
      </c>
      <c r="FS39">
        <v>1.85843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-2.9449999999999998</v>
      </c>
      <c r="GH39">
        <v>0.18379999999999999</v>
      </c>
      <c r="GI39">
        <v>-2.6361240079568109</v>
      </c>
      <c r="GJ39">
        <v>-2.3075681364705448E-3</v>
      </c>
      <c r="GK39">
        <v>1.0095546511955911E-6</v>
      </c>
      <c r="GL39">
        <v>-2.6335145029951209E-10</v>
      </c>
      <c r="GM39">
        <v>-0.12866561632214321</v>
      </c>
      <c r="GN39">
        <v>3.0410185143115191E-3</v>
      </c>
      <c r="GO39">
        <v>4.3982203677445331E-4</v>
      </c>
      <c r="GP39">
        <v>-7.8719321042963501E-6</v>
      </c>
      <c r="GQ39">
        <v>4</v>
      </c>
      <c r="GR39">
        <v>2088</v>
      </c>
      <c r="GS39">
        <v>5</v>
      </c>
      <c r="GT39">
        <v>35</v>
      </c>
      <c r="GU39">
        <v>170.9</v>
      </c>
      <c r="GV39">
        <v>170.9</v>
      </c>
      <c r="GW39">
        <v>0.618896</v>
      </c>
      <c r="GX39">
        <v>2.63306</v>
      </c>
      <c r="GY39">
        <v>2.04834</v>
      </c>
      <c r="GZ39">
        <v>2.6037599999999999</v>
      </c>
      <c r="HA39">
        <v>2.1972700000000001</v>
      </c>
      <c r="HB39">
        <v>2.32422</v>
      </c>
      <c r="HC39">
        <v>42.563699999999997</v>
      </c>
      <c r="HD39">
        <v>15.751899999999999</v>
      </c>
      <c r="HE39">
        <v>18</v>
      </c>
      <c r="HF39">
        <v>680.36900000000003</v>
      </c>
      <c r="HG39">
        <v>719.41600000000005</v>
      </c>
      <c r="HH39">
        <v>30.999500000000001</v>
      </c>
      <c r="HI39">
        <v>33.031500000000001</v>
      </c>
      <c r="HJ39">
        <v>30.000499999999999</v>
      </c>
      <c r="HK39">
        <v>32.862400000000001</v>
      </c>
      <c r="HL39">
        <v>32.850900000000003</v>
      </c>
      <c r="HM39">
        <v>12.4331</v>
      </c>
      <c r="HN39">
        <v>22.116800000000001</v>
      </c>
      <c r="HO39">
        <v>53.75</v>
      </c>
      <c r="HP39">
        <v>31</v>
      </c>
      <c r="HQ39">
        <v>163.916</v>
      </c>
      <c r="HR39">
        <v>35.811500000000002</v>
      </c>
      <c r="HS39">
        <v>99.3125</v>
      </c>
      <c r="HT39">
        <v>98.361800000000002</v>
      </c>
    </row>
    <row r="40" spans="1:228" x14ac:dyDescent="0.2">
      <c r="A40">
        <v>25</v>
      </c>
      <c r="B40">
        <v>1669830577.5999999</v>
      </c>
      <c r="C40">
        <v>96</v>
      </c>
      <c r="D40" t="s">
        <v>408</v>
      </c>
      <c r="E40" t="s">
        <v>409</v>
      </c>
      <c r="F40">
        <v>4</v>
      </c>
      <c r="G40">
        <v>1669830575.2874999</v>
      </c>
      <c r="H40">
        <f t="shared" si="0"/>
        <v>9.6036100556806474E-4</v>
      </c>
      <c r="I40">
        <f t="shared" si="1"/>
        <v>0.9603610055680647</v>
      </c>
      <c r="J40">
        <f t="shared" si="2"/>
        <v>1.2888758425272429</v>
      </c>
      <c r="K40">
        <f t="shared" si="3"/>
        <v>142.14612500000001</v>
      </c>
      <c r="L40">
        <f t="shared" si="4"/>
        <v>99.112720636792659</v>
      </c>
      <c r="M40">
        <f t="shared" si="5"/>
        <v>10.009820655771646</v>
      </c>
      <c r="N40">
        <f t="shared" si="6"/>
        <v>14.355949559462552</v>
      </c>
      <c r="O40">
        <f t="shared" si="7"/>
        <v>5.2583334018586413E-2</v>
      </c>
      <c r="P40">
        <f t="shared" si="8"/>
        <v>3.6768007434806824</v>
      </c>
      <c r="Q40">
        <f t="shared" si="9"/>
        <v>5.2169101217619342E-2</v>
      </c>
      <c r="R40">
        <f t="shared" si="10"/>
        <v>3.264263325462631E-2</v>
      </c>
      <c r="S40">
        <f t="shared" si="11"/>
        <v>226.11085011068147</v>
      </c>
      <c r="T40">
        <f t="shared" si="12"/>
        <v>34.490972719391621</v>
      </c>
      <c r="U40">
        <f t="shared" si="13"/>
        <v>34.306150000000002</v>
      </c>
      <c r="V40">
        <f t="shared" si="14"/>
        <v>5.4349335303506248</v>
      </c>
      <c r="W40">
        <f t="shared" si="15"/>
        <v>69.965644084634491</v>
      </c>
      <c r="X40">
        <f t="shared" si="16"/>
        <v>3.659475736068126</v>
      </c>
      <c r="Y40">
        <f t="shared" si="17"/>
        <v>5.2303895489640775</v>
      </c>
      <c r="Z40">
        <f t="shared" si="18"/>
        <v>1.7754577942824987</v>
      </c>
      <c r="AA40">
        <f t="shared" si="19"/>
        <v>-42.351920345551655</v>
      </c>
      <c r="AB40">
        <f t="shared" si="20"/>
        <v>-136.28621454480381</v>
      </c>
      <c r="AC40">
        <f t="shared" si="21"/>
        <v>-8.5693731058703211</v>
      </c>
      <c r="AD40">
        <f t="shared" si="22"/>
        <v>38.903342114455683</v>
      </c>
      <c r="AE40">
        <f t="shared" si="23"/>
        <v>24.35059471821921</v>
      </c>
      <c r="AF40">
        <f t="shared" si="24"/>
        <v>0.95644885748740671</v>
      </c>
      <c r="AG40">
        <f t="shared" si="25"/>
        <v>1.2888758425272429</v>
      </c>
      <c r="AH40">
        <v>157.7970662444701</v>
      </c>
      <c r="AI40">
        <v>150.58550303030299</v>
      </c>
      <c r="AJ40">
        <v>1.707714132575967</v>
      </c>
      <c r="AK40">
        <v>64.037580212918243</v>
      </c>
      <c r="AL40">
        <f t="shared" si="26"/>
        <v>0.9603610055680647</v>
      </c>
      <c r="AM40">
        <v>35.849829633724269</v>
      </c>
      <c r="AN40">
        <v>36.234028235294112</v>
      </c>
      <c r="AO40">
        <v>5.0815823776523287E-5</v>
      </c>
      <c r="AP40">
        <v>98.73987862557604</v>
      </c>
      <c r="AQ40">
        <v>11</v>
      </c>
      <c r="AR40">
        <v>2</v>
      </c>
      <c r="AS40">
        <f t="shared" si="27"/>
        <v>1</v>
      </c>
      <c r="AT40">
        <f t="shared" si="28"/>
        <v>0</v>
      </c>
      <c r="AU40">
        <f t="shared" si="29"/>
        <v>47175.079339849413</v>
      </c>
      <c r="AV40">
        <f t="shared" si="30"/>
        <v>1199.97</v>
      </c>
      <c r="AW40">
        <f t="shared" si="31"/>
        <v>1025.9000010936172</v>
      </c>
      <c r="AX40">
        <f t="shared" si="32"/>
        <v>0.85493804102904014</v>
      </c>
      <c r="AY40">
        <f t="shared" si="33"/>
        <v>0.18843041918604753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1669830575.2874999</v>
      </c>
      <c r="BF40">
        <v>142.14612500000001</v>
      </c>
      <c r="BG40">
        <v>152.3185</v>
      </c>
      <c r="BH40">
        <v>36.234475000000003</v>
      </c>
      <c r="BI40">
        <v>35.851537499999999</v>
      </c>
      <c r="BJ40">
        <v>145.09649999999999</v>
      </c>
      <c r="BK40">
        <v>36.050737499999997</v>
      </c>
      <c r="BL40">
        <v>649.93362500000001</v>
      </c>
      <c r="BM40">
        <v>100.89449999999999</v>
      </c>
      <c r="BN40">
        <v>9.9808212500000007E-2</v>
      </c>
      <c r="BO40">
        <v>33.618612499999998</v>
      </c>
      <c r="BP40">
        <v>34.306150000000002</v>
      </c>
      <c r="BQ40">
        <v>999.9</v>
      </c>
      <c r="BR40">
        <v>0</v>
      </c>
      <c r="BS40">
        <v>0</v>
      </c>
      <c r="BT40">
        <v>9011.09375</v>
      </c>
      <c r="BU40">
        <v>0</v>
      </c>
      <c r="BV40">
        <v>250.11362500000001</v>
      </c>
      <c r="BW40">
        <v>-10.1724625</v>
      </c>
      <c r="BX40">
        <v>147.49025</v>
      </c>
      <c r="BY40">
        <v>157.98249999999999</v>
      </c>
      <c r="BZ40">
        <v>0.382938</v>
      </c>
      <c r="CA40">
        <v>152.3185</v>
      </c>
      <c r="CB40">
        <v>35.851537499999999</v>
      </c>
      <c r="CC40">
        <v>3.6558562499999998</v>
      </c>
      <c r="CD40">
        <v>3.6172212500000001</v>
      </c>
      <c r="CE40">
        <v>27.361474999999999</v>
      </c>
      <c r="CF40">
        <v>27.180250000000001</v>
      </c>
      <c r="CG40">
        <v>1199.97</v>
      </c>
      <c r="CH40">
        <v>0.49998175</v>
      </c>
      <c r="CI40">
        <v>0.50001825</v>
      </c>
      <c r="CJ40">
        <v>0</v>
      </c>
      <c r="CK40">
        <v>713.21924999999987</v>
      </c>
      <c r="CL40">
        <v>4.9990899999999998</v>
      </c>
      <c r="CM40">
        <v>7394.8912499999997</v>
      </c>
      <c r="CN40">
        <v>9557.5412500000002</v>
      </c>
      <c r="CO40">
        <v>43.811999999999998</v>
      </c>
      <c r="CP40">
        <v>46.125</v>
      </c>
      <c r="CQ40">
        <v>44.655999999999999</v>
      </c>
      <c r="CR40">
        <v>44.936999999999998</v>
      </c>
      <c r="CS40">
        <v>45.186999999999998</v>
      </c>
      <c r="CT40">
        <v>597.46375</v>
      </c>
      <c r="CU40">
        <v>597.50624999999991</v>
      </c>
      <c r="CV40">
        <v>0</v>
      </c>
      <c r="CW40">
        <v>1669830587</v>
      </c>
      <c r="CX40">
        <v>0</v>
      </c>
      <c r="CY40">
        <v>1669820322</v>
      </c>
      <c r="CZ40" t="s">
        <v>356</v>
      </c>
      <c r="DA40">
        <v>1669820322</v>
      </c>
      <c r="DB40">
        <v>1669820322</v>
      </c>
      <c r="DC40">
        <v>1</v>
      </c>
      <c r="DD40">
        <v>-0.14899999999999999</v>
      </c>
      <c r="DE40">
        <v>5.0999999999999997E-2</v>
      </c>
      <c r="DF40">
        <v>-3.706</v>
      </c>
      <c r="DG40">
        <v>0.122</v>
      </c>
      <c r="DH40">
        <v>414</v>
      </c>
      <c r="DI40">
        <v>30</v>
      </c>
      <c r="DJ40">
        <v>0.26</v>
      </c>
      <c r="DK40">
        <v>0.21</v>
      </c>
      <c r="DL40">
        <v>-10.039687750000001</v>
      </c>
      <c r="DM40">
        <v>-1.030306378986849</v>
      </c>
      <c r="DN40">
        <v>0.103507136359951</v>
      </c>
      <c r="DO40">
        <v>0</v>
      </c>
      <c r="DP40">
        <v>0.380777425</v>
      </c>
      <c r="DQ40">
        <v>5.1283339587238057E-3</v>
      </c>
      <c r="DR40">
        <v>3.788054598916837E-3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391</v>
      </c>
      <c r="EA40">
        <v>3.2965900000000001</v>
      </c>
      <c r="EB40">
        <v>2.6250900000000001</v>
      </c>
      <c r="EC40">
        <v>4.2263500000000002E-2</v>
      </c>
      <c r="ED40">
        <v>4.3746500000000001E-2</v>
      </c>
      <c r="EE40">
        <v>0.14516899999999999</v>
      </c>
      <c r="EF40">
        <v>0.14264499999999999</v>
      </c>
      <c r="EG40">
        <v>29016.6</v>
      </c>
      <c r="EH40">
        <v>29492.1</v>
      </c>
      <c r="EI40">
        <v>28186</v>
      </c>
      <c r="EJ40">
        <v>29682.6</v>
      </c>
      <c r="EK40">
        <v>33146.6</v>
      </c>
      <c r="EL40">
        <v>35312.199999999997</v>
      </c>
      <c r="EM40">
        <v>39780</v>
      </c>
      <c r="EN40">
        <v>42410.2</v>
      </c>
      <c r="EO40">
        <v>2.1974300000000002</v>
      </c>
      <c r="EP40">
        <v>2.1576</v>
      </c>
      <c r="EQ40">
        <v>0.12781500000000001</v>
      </c>
      <c r="ER40">
        <v>0</v>
      </c>
      <c r="ES40">
        <v>32.236499999999999</v>
      </c>
      <c r="ET40">
        <v>999.9</v>
      </c>
      <c r="EU40">
        <v>61.7</v>
      </c>
      <c r="EV40">
        <v>39.1</v>
      </c>
      <c r="EW40">
        <v>43.199100000000001</v>
      </c>
      <c r="EX40">
        <v>56.952800000000003</v>
      </c>
      <c r="EY40">
        <v>-1.93109</v>
      </c>
      <c r="EZ40">
        <v>2</v>
      </c>
      <c r="FA40">
        <v>0.44198199999999999</v>
      </c>
      <c r="FB40">
        <v>0.59203399999999995</v>
      </c>
      <c r="FC40">
        <v>20.270600000000002</v>
      </c>
      <c r="FD40">
        <v>5.2172900000000002</v>
      </c>
      <c r="FE40">
        <v>12.004300000000001</v>
      </c>
      <c r="FF40">
        <v>4.98705</v>
      </c>
      <c r="FG40">
        <v>3.2845499999999999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1.8622799999999999</v>
      </c>
      <c r="FN40">
        <v>1.86432</v>
      </c>
      <c r="FO40">
        <v>1.8603799999999999</v>
      </c>
      <c r="FP40">
        <v>1.86111</v>
      </c>
      <c r="FQ40">
        <v>1.8602000000000001</v>
      </c>
      <c r="FR40">
        <v>1.86195</v>
      </c>
      <c r="FS40">
        <v>1.8584799999999999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-2.9580000000000002</v>
      </c>
      <c r="GH40">
        <v>0.18379999999999999</v>
      </c>
      <c r="GI40">
        <v>-2.6361240079568109</v>
      </c>
      <c r="GJ40">
        <v>-2.3075681364705448E-3</v>
      </c>
      <c r="GK40">
        <v>1.0095546511955911E-6</v>
      </c>
      <c r="GL40">
        <v>-2.6335145029951209E-10</v>
      </c>
      <c r="GM40">
        <v>-0.12866561632214321</v>
      </c>
      <c r="GN40">
        <v>3.0410185143115191E-3</v>
      </c>
      <c r="GO40">
        <v>4.3982203677445331E-4</v>
      </c>
      <c r="GP40">
        <v>-7.8719321042963501E-6</v>
      </c>
      <c r="GQ40">
        <v>4</v>
      </c>
      <c r="GR40">
        <v>2088</v>
      </c>
      <c r="GS40">
        <v>5</v>
      </c>
      <c r="GT40">
        <v>35</v>
      </c>
      <c r="GU40">
        <v>170.9</v>
      </c>
      <c r="GV40">
        <v>170.9</v>
      </c>
      <c r="GW40">
        <v>0.638428</v>
      </c>
      <c r="GX40">
        <v>2.63306</v>
      </c>
      <c r="GY40">
        <v>2.04834</v>
      </c>
      <c r="GZ40">
        <v>2.6037599999999999</v>
      </c>
      <c r="HA40">
        <v>2.1972700000000001</v>
      </c>
      <c r="HB40">
        <v>2.3034699999999999</v>
      </c>
      <c r="HC40">
        <v>42.563699999999997</v>
      </c>
      <c r="HD40">
        <v>15.751899999999999</v>
      </c>
      <c r="HE40">
        <v>18</v>
      </c>
      <c r="HF40">
        <v>680.16899999999998</v>
      </c>
      <c r="HG40">
        <v>719.41</v>
      </c>
      <c r="HH40">
        <v>30.999400000000001</v>
      </c>
      <c r="HI40">
        <v>33.034500000000001</v>
      </c>
      <c r="HJ40">
        <v>30.000299999999999</v>
      </c>
      <c r="HK40">
        <v>32.864600000000003</v>
      </c>
      <c r="HL40">
        <v>32.852400000000003</v>
      </c>
      <c r="HM40">
        <v>12.841200000000001</v>
      </c>
      <c r="HN40">
        <v>22.116800000000001</v>
      </c>
      <c r="HO40">
        <v>53.75</v>
      </c>
      <c r="HP40">
        <v>31</v>
      </c>
      <c r="HQ40">
        <v>170.59399999999999</v>
      </c>
      <c r="HR40">
        <v>35.811500000000002</v>
      </c>
      <c r="HS40">
        <v>99.311199999999999</v>
      </c>
      <c r="HT40">
        <v>98.3613</v>
      </c>
    </row>
    <row r="41" spans="1:228" x14ac:dyDescent="0.2">
      <c r="A41">
        <v>26</v>
      </c>
      <c r="B41">
        <v>1669830581.5999999</v>
      </c>
      <c r="C41">
        <v>100</v>
      </c>
      <c r="D41" t="s">
        <v>410</v>
      </c>
      <c r="E41" t="s">
        <v>411</v>
      </c>
      <c r="F41">
        <v>4</v>
      </c>
      <c r="G41">
        <v>1669830579.5999999</v>
      </c>
      <c r="H41">
        <f t="shared" si="0"/>
        <v>9.3587549519651245E-4</v>
      </c>
      <c r="I41">
        <f t="shared" si="1"/>
        <v>0.93587549519651247</v>
      </c>
      <c r="J41">
        <f t="shared" si="2"/>
        <v>0.90524740110249569</v>
      </c>
      <c r="K41">
        <f t="shared" si="3"/>
        <v>149.33628571428571</v>
      </c>
      <c r="L41">
        <f t="shared" si="4"/>
        <v>116.96834301134756</v>
      </c>
      <c r="M41">
        <f t="shared" si="5"/>
        <v>11.813262190246242</v>
      </c>
      <c r="N41">
        <f t="shared" si="6"/>
        <v>15.082274846701337</v>
      </c>
      <c r="O41">
        <f t="shared" si="7"/>
        <v>5.1245578330651735E-2</v>
      </c>
      <c r="P41">
        <f t="shared" si="8"/>
        <v>3.6711852103628404</v>
      </c>
      <c r="Q41">
        <f t="shared" si="9"/>
        <v>5.0851472124865495E-2</v>
      </c>
      <c r="R41">
        <f t="shared" si="10"/>
        <v>3.1817326133300232E-2</v>
      </c>
      <c r="S41">
        <f t="shared" si="11"/>
        <v>226.11922976328998</v>
      </c>
      <c r="T41">
        <f t="shared" si="12"/>
        <v>34.485323917791263</v>
      </c>
      <c r="U41">
        <f t="shared" si="13"/>
        <v>34.303342857142859</v>
      </c>
      <c r="V41">
        <f t="shared" si="14"/>
        <v>5.4340844618283368</v>
      </c>
      <c r="W41">
        <f t="shared" si="15"/>
        <v>70.004441761444241</v>
      </c>
      <c r="X41">
        <f t="shared" si="16"/>
        <v>3.6590308573624464</v>
      </c>
      <c r="Y41">
        <f t="shared" si="17"/>
        <v>5.2268552756000979</v>
      </c>
      <c r="Z41">
        <f t="shared" si="18"/>
        <v>1.7750536044658904</v>
      </c>
      <c r="AA41">
        <f t="shared" si="19"/>
        <v>-41.272109338166196</v>
      </c>
      <c r="AB41">
        <f t="shared" si="20"/>
        <v>-137.9141363861203</v>
      </c>
      <c r="AC41">
        <f t="shared" si="21"/>
        <v>-8.6843660247941727</v>
      </c>
      <c r="AD41">
        <f t="shared" si="22"/>
        <v>38.248618014209313</v>
      </c>
      <c r="AE41">
        <f t="shared" si="23"/>
        <v>24.495949562631363</v>
      </c>
      <c r="AF41">
        <f t="shared" si="24"/>
        <v>0.93174167757864423</v>
      </c>
      <c r="AG41">
        <f t="shared" si="25"/>
        <v>0.90524740110249569</v>
      </c>
      <c r="AH41">
        <v>164.7758014848753</v>
      </c>
      <c r="AI41">
        <v>157.57272121212119</v>
      </c>
      <c r="AJ41">
        <v>1.7479553527829901</v>
      </c>
      <c r="AK41">
        <v>64.037580212918243</v>
      </c>
      <c r="AL41">
        <f t="shared" si="26"/>
        <v>0.93587549519651247</v>
      </c>
      <c r="AM41">
        <v>35.851058475125043</v>
      </c>
      <c r="AN41">
        <v>36.225614117647041</v>
      </c>
      <c r="AO41">
        <v>2.1549592956779221E-5</v>
      </c>
      <c r="AP41">
        <v>98.73987862557604</v>
      </c>
      <c r="AQ41">
        <v>11</v>
      </c>
      <c r="AR41">
        <v>2</v>
      </c>
      <c r="AS41">
        <f t="shared" si="27"/>
        <v>1</v>
      </c>
      <c r="AT41">
        <f t="shared" si="28"/>
        <v>0</v>
      </c>
      <c r="AU41">
        <f t="shared" si="29"/>
        <v>47076.833981085809</v>
      </c>
      <c r="AV41">
        <f t="shared" si="30"/>
        <v>1200.01</v>
      </c>
      <c r="AW41">
        <f t="shared" si="31"/>
        <v>1025.9346351105128</v>
      </c>
      <c r="AX41">
        <f t="shared" si="32"/>
        <v>0.85493840477205429</v>
      </c>
      <c r="AY41">
        <f t="shared" si="33"/>
        <v>0.18843112121006489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1669830579.5999999</v>
      </c>
      <c r="BF41">
        <v>149.33628571428571</v>
      </c>
      <c r="BG41">
        <v>159.56985714285719</v>
      </c>
      <c r="BH41">
        <v>36.229685714285708</v>
      </c>
      <c r="BI41">
        <v>35.856657142857152</v>
      </c>
      <c r="BJ41">
        <v>152.30128571428571</v>
      </c>
      <c r="BK41">
        <v>36.045928571428583</v>
      </c>
      <c r="BL41">
        <v>649.96614285714281</v>
      </c>
      <c r="BM41">
        <v>100.89528571428571</v>
      </c>
      <c r="BN41">
        <v>0.1000937714285714</v>
      </c>
      <c r="BO41">
        <v>33.606528571428569</v>
      </c>
      <c r="BP41">
        <v>34.303342857142859</v>
      </c>
      <c r="BQ41">
        <v>999.89999999999986</v>
      </c>
      <c r="BR41">
        <v>0</v>
      </c>
      <c r="BS41">
        <v>0</v>
      </c>
      <c r="BT41">
        <v>8991.6071428571431</v>
      </c>
      <c r="BU41">
        <v>0</v>
      </c>
      <c r="BV41">
        <v>248.9</v>
      </c>
      <c r="BW41">
        <v>-10.233471428571431</v>
      </c>
      <c r="BX41">
        <v>154.94999999999999</v>
      </c>
      <c r="BY41">
        <v>165.50414285714291</v>
      </c>
      <c r="BZ41">
        <v>0.37301371428571428</v>
      </c>
      <c r="CA41">
        <v>159.56985714285719</v>
      </c>
      <c r="CB41">
        <v>35.856657142857152</v>
      </c>
      <c r="CC41">
        <v>3.6553985714285711</v>
      </c>
      <c r="CD41">
        <v>3.6177628571428579</v>
      </c>
      <c r="CE41">
        <v>27.35934285714286</v>
      </c>
      <c r="CF41">
        <v>27.182771428571421</v>
      </c>
      <c r="CG41">
        <v>1200.01</v>
      </c>
      <c r="CH41">
        <v>0.49997071428571432</v>
      </c>
      <c r="CI41">
        <v>0.50002928571428573</v>
      </c>
      <c r="CJ41">
        <v>0</v>
      </c>
      <c r="CK41">
        <v>712.71728571428571</v>
      </c>
      <c r="CL41">
        <v>4.9990899999999998</v>
      </c>
      <c r="CM41">
        <v>7395.4414285714283</v>
      </c>
      <c r="CN41">
        <v>9557.835714285713</v>
      </c>
      <c r="CO41">
        <v>43.794285714285706</v>
      </c>
      <c r="CP41">
        <v>46.125</v>
      </c>
      <c r="CQ41">
        <v>44.625</v>
      </c>
      <c r="CR41">
        <v>44.936999999999998</v>
      </c>
      <c r="CS41">
        <v>45.186999999999998</v>
      </c>
      <c r="CT41">
        <v>597.47</v>
      </c>
      <c r="CU41">
        <v>597.54142857142858</v>
      </c>
      <c r="CV41">
        <v>0</v>
      </c>
      <c r="CW41">
        <v>1669830590.5999999</v>
      </c>
      <c r="CX41">
        <v>0</v>
      </c>
      <c r="CY41">
        <v>1669820322</v>
      </c>
      <c r="CZ41" t="s">
        <v>356</v>
      </c>
      <c r="DA41">
        <v>1669820322</v>
      </c>
      <c r="DB41">
        <v>1669820322</v>
      </c>
      <c r="DC41">
        <v>1</v>
      </c>
      <c r="DD41">
        <v>-0.14899999999999999</v>
      </c>
      <c r="DE41">
        <v>5.0999999999999997E-2</v>
      </c>
      <c r="DF41">
        <v>-3.706</v>
      </c>
      <c r="DG41">
        <v>0.122</v>
      </c>
      <c r="DH41">
        <v>414</v>
      </c>
      <c r="DI41">
        <v>30</v>
      </c>
      <c r="DJ41">
        <v>0.26</v>
      </c>
      <c r="DK41">
        <v>0.21</v>
      </c>
      <c r="DL41">
        <v>-10.109291750000001</v>
      </c>
      <c r="DM41">
        <v>-0.86823365853658074</v>
      </c>
      <c r="DN41">
        <v>8.721934965612553E-2</v>
      </c>
      <c r="DO41">
        <v>0</v>
      </c>
      <c r="DP41">
        <v>0.379611325</v>
      </c>
      <c r="DQ41">
        <v>8.6465178236390886E-3</v>
      </c>
      <c r="DR41">
        <v>3.9427215117701364E-3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391</v>
      </c>
      <c r="EA41">
        <v>3.2969300000000001</v>
      </c>
      <c r="EB41">
        <v>2.6253899999999999</v>
      </c>
      <c r="EC41">
        <v>4.40271E-2</v>
      </c>
      <c r="ED41">
        <v>4.5481000000000001E-2</v>
      </c>
      <c r="EE41">
        <v>0.14514199999999999</v>
      </c>
      <c r="EF41">
        <v>0.14266400000000001</v>
      </c>
      <c r="EG41">
        <v>28963.3</v>
      </c>
      <c r="EH41">
        <v>29439.1</v>
      </c>
      <c r="EI41">
        <v>28186.1</v>
      </c>
      <c r="EJ41">
        <v>29683</v>
      </c>
      <c r="EK41">
        <v>33147.300000000003</v>
      </c>
      <c r="EL41">
        <v>35311.9</v>
      </c>
      <c r="EM41">
        <v>39779.5</v>
      </c>
      <c r="EN41">
        <v>42410.6</v>
      </c>
      <c r="EO41">
        <v>2.1975799999999999</v>
      </c>
      <c r="EP41">
        <v>2.1574</v>
      </c>
      <c r="EQ41">
        <v>0.128224</v>
      </c>
      <c r="ER41">
        <v>0</v>
      </c>
      <c r="ES41">
        <v>32.225200000000001</v>
      </c>
      <c r="ET41">
        <v>999.9</v>
      </c>
      <c r="EU41">
        <v>61.6</v>
      </c>
      <c r="EV41">
        <v>39.1</v>
      </c>
      <c r="EW41">
        <v>43.1282</v>
      </c>
      <c r="EX41">
        <v>57.402799999999999</v>
      </c>
      <c r="EY41">
        <v>-2.0632999999999999</v>
      </c>
      <c r="EZ41">
        <v>2</v>
      </c>
      <c r="FA41">
        <v>0.44227899999999998</v>
      </c>
      <c r="FB41">
        <v>0.58677000000000001</v>
      </c>
      <c r="FC41">
        <v>20.270600000000002</v>
      </c>
      <c r="FD41">
        <v>5.2175900000000004</v>
      </c>
      <c r="FE41">
        <v>12.004300000000001</v>
      </c>
      <c r="FF41">
        <v>4.9868499999999996</v>
      </c>
      <c r="FG41">
        <v>3.2845800000000001</v>
      </c>
      <c r="FH41">
        <v>9999</v>
      </c>
      <c r="FI41">
        <v>9999</v>
      </c>
      <c r="FJ41">
        <v>9999</v>
      </c>
      <c r="FK41">
        <v>999.9</v>
      </c>
      <c r="FL41">
        <v>1.86585</v>
      </c>
      <c r="FM41">
        <v>1.86232</v>
      </c>
      <c r="FN41">
        <v>1.86432</v>
      </c>
      <c r="FO41">
        <v>1.86039</v>
      </c>
      <c r="FP41">
        <v>1.86111</v>
      </c>
      <c r="FQ41">
        <v>1.8602000000000001</v>
      </c>
      <c r="FR41">
        <v>1.8619600000000001</v>
      </c>
      <c r="FS41">
        <v>1.8584499999999999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-2.972</v>
      </c>
      <c r="GH41">
        <v>0.1837</v>
      </c>
      <c r="GI41">
        <v>-2.6361240079568109</v>
      </c>
      <c r="GJ41">
        <v>-2.3075681364705448E-3</v>
      </c>
      <c r="GK41">
        <v>1.0095546511955911E-6</v>
      </c>
      <c r="GL41">
        <v>-2.6335145029951209E-10</v>
      </c>
      <c r="GM41">
        <v>-0.12866561632214321</v>
      </c>
      <c r="GN41">
        <v>3.0410185143115191E-3</v>
      </c>
      <c r="GO41">
        <v>4.3982203677445331E-4</v>
      </c>
      <c r="GP41">
        <v>-7.8719321042963501E-6</v>
      </c>
      <c r="GQ41">
        <v>4</v>
      </c>
      <c r="GR41">
        <v>2088</v>
      </c>
      <c r="GS41">
        <v>5</v>
      </c>
      <c r="GT41">
        <v>35</v>
      </c>
      <c r="GU41">
        <v>171</v>
      </c>
      <c r="GV41">
        <v>171</v>
      </c>
      <c r="GW41">
        <v>0.65917999999999999</v>
      </c>
      <c r="GX41">
        <v>2.6196299999999999</v>
      </c>
      <c r="GY41">
        <v>2.04834</v>
      </c>
      <c r="GZ41">
        <v>2.6037599999999999</v>
      </c>
      <c r="HA41">
        <v>2.1972700000000001</v>
      </c>
      <c r="HB41">
        <v>2.3022499999999999</v>
      </c>
      <c r="HC41">
        <v>42.590400000000002</v>
      </c>
      <c r="HD41">
        <v>15.7431</v>
      </c>
      <c r="HE41">
        <v>18</v>
      </c>
      <c r="HF41">
        <v>680.31500000000005</v>
      </c>
      <c r="HG41">
        <v>719.25</v>
      </c>
      <c r="HH41">
        <v>30.998899999999999</v>
      </c>
      <c r="HI41">
        <v>33.0381</v>
      </c>
      <c r="HJ41">
        <v>30.000399999999999</v>
      </c>
      <c r="HK41">
        <v>32.866799999999998</v>
      </c>
      <c r="HL41">
        <v>32.854599999999998</v>
      </c>
      <c r="HM41">
        <v>13.2453</v>
      </c>
      <c r="HN41">
        <v>22.116800000000001</v>
      </c>
      <c r="HO41">
        <v>53.75</v>
      </c>
      <c r="HP41">
        <v>31</v>
      </c>
      <c r="HQ41">
        <v>177.27699999999999</v>
      </c>
      <c r="HR41">
        <v>35.811500000000002</v>
      </c>
      <c r="HS41">
        <v>99.310699999999997</v>
      </c>
      <c r="HT41">
        <v>98.362499999999997</v>
      </c>
    </row>
    <row r="42" spans="1:228" x14ac:dyDescent="0.2">
      <c r="A42">
        <v>27</v>
      </c>
      <c r="B42">
        <v>1669830585.5999999</v>
      </c>
      <c r="C42">
        <v>104</v>
      </c>
      <c r="D42" t="s">
        <v>412</v>
      </c>
      <c r="E42" t="s">
        <v>413</v>
      </c>
      <c r="F42">
        <v>4</v>
      </c>
      <c r="G42">
        <v>1669830583.2874999</v>
      </c>
      <c r="H42">
        <f t="shared" si="0"/>
        <v>9.0668094777584174E-4</v>
      </c>
      <c r="I42">
        <f t="shared" si="1"/>
        <v>0.90668094777584174</v>
      </c>
      <c r="J42">
        <f t="shared" si="2"/>
        <v>1.5967688549768646</v>
      </c>
      <c r="K42">
        <f t="shared" si="3"/>
        <v>155.49112500000001</v>
      </c>
      <c r="L42">
        <f t="shared" si="4"/>
        <v>100.01386745580942</v>
      </c>
      <c r="M42">
        <f t="shared" si="5"/>
        <v>10.100871894727138</v>
      </c>
      <c r="N42">
        <f t="shared" si="6"/>
        <v>15.703781628942245</v>
      </c>
      <c r="O42">
        <f t="shared" si="7"/>
        <v>4.9710197366421051E-2</v>
      </c>
      <c r="P42">
        <f t="shared" si="8"/>
        <v>3.6742775078388723</v>
      </c>
      <c r="Q42">
        <f t="shared" si="9"/>
        <v>4.9339570638009866E-2</v>
      </c>
      <c r="R42">
        <f t="shared" si="10"/>
        <v>3.0870300464534203E-2</v>
      </c>
      <c r="S42">
        <f t="shared" si="11"/>
        <v>226.12071294766591</v>
      </c>
      <c r="T42">
        <f t="shared" si="12"/>
        <v>34.470732707861004</v>
      </c>
      <c r="U42">
        <f t="shared" si="13"/>
        <v>34.292337500000002</v>
      </c>
      <c r="V42">
        <f t="shared" si="14"/>
        <v>5.4307568150222263</v>
      </c>
      <c r="W42">
        <f t="shared" si="15"/>
        <v>70.069989058844371</v>
      </c>
      <c r="X42">
        <f t="shared" si="16"/>
        <v>3.6583554951661186</v>
      </c>
      <c r="Y42">
        <f t="shared" si="17"/>
        <v>5.2210019500557543</v>
      </c>
      <c r="Z42">
        <f t="shared" si="18"/>
        <v>1.7724013198561077</v>
      </c>
      <c r="AA42">
        <f t="shared" si="19"/>
        <v>-39.984629796914618</v>
      </c>
      <c r="AB42">
        <f t="shared" si="20"/>
        <v>-139.81769095287947</v>
      </c>
      <c r="AC42">
        <f t="shared" si="21"/>
        <v>-8.7954882427510306</v>
      </c>
      <c r="AD42">
        <f t="shared" si="22"/>
        <v>37.522903955120796</v>
      </c>
      <c r="AE42">
        <f t="shared" si="23"/>
        <v>24.523435467076492</v>
      </c>
      <c r="AF42">
        <f t="shared" si="24"/>
        <v>0.90592591279520307</v>
      </c>
      <c r="AG42">
        <f t="shared" si="25"/>
        <v>1.5967688549768646</v>
      </c>
      <c r="AH42">
        <v>171.7351215422056</v>
      </c>
      <c r="AI42">
        <v>164.41974545454539</v>
      </c>
      <c r="AJ42">
        <v>1.700328400353762</v>
      </c>
      <c r="AK42">
        <v>64.037580212918243</v>
      </c>
      <c r="AL42">
        <f t="shared" si="26"/>
        <v>0.90668094777584174</v>
      </c>
      <c r="AM42">
        <v>35.858511390738023</v>
      </c>
      <c r="AN42">
        <v>36.222087647058807</v>
      </c>
      <c r="AO42">
        <v>-9.9594173986370039E-5</v>
      </c>
      <c r="AP42">
        <v>98.73987862557604</v>
      </c>
      <c r="AQ42">
        <v>11</v>
      </c>
      <c r="AR42">
        <v>2</v>
      </c>
      <c r="AS42">
        <f t="shared" si="27"/>
        <v>1</v>
      </c>
      <c r="AT42">
        <f t="shared" si="28"/>
        <v>0</v>
      </c>
      <c r="AU42">
        <f t="shared" si="29"/>
        <v>47135.033793695235</v>
      </c>
      <c r="AV42">
        <f t="shared" si="30"/>
        <v>1200.0225</v>
      </c>
      <c r="AW42">
        <f t="shared" si="31"/>
        <v>1025.9448699210704</v>
      </c>
      <c r="AX42">
        <f t="shared" si="32"/>
        <v>0.85493802817953024</v>
      </c>
      <c r="AY42">
        <f t="shared" si="33"/>
        <v>0.1884303943864935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1669830583.2874999</v>
      </c>
      <c r="BF42">
        <v>155.49112500000001</v>
      </c>
      <c r="BG42">
        <v>165.73625000000001</v>
      </c>
      <c r="BH42">
        <v>36.223237500000003</v>
      </c>
      <c r="BI42">
        <v>35.8605625</v>
      </c>
      <c r="BJ42">
        <v>158.46875</v>
      </c>
      <c r="BK42">
        <v>36.039524999999998</v>
      </c>
      <c r="BL42">
        <v>650.0028749999999</v>
      </c>
      <c r="BM42">
        <v>100.89475</v>
      </c>
      <c r="BN42">
        <v>9.9963549999999998E-2</v>
      </c>
      <c r="BO42">
        <v>33.586500000000001</v>
      </c>
      <c r="BP42">
        <v>34.292337500000002</v>
      </c>
      <c r="BQ42">
        <v>999.9</v>
      </c>
      <c r="BR42">
        <v>0</v>
      </c>
      <c r="BS42">
        <v>0</v>
      </c>
      <c r="BT42">
        <v>9002.3449999999993</v>
      </c>
      <c r="BU42">
        <v>0</v>
      </c>
      <c r="BV42">
        <v>248.16912500000001</v>
      </c>
      <c r="BW42">
        <v>-10.245125</v>
      </c>
      <c r="BX42">
        <v>161.33525</v>
      </c>
      <c r="BY42">
        <v>171.90049999999999</v>
      </c>
      <c r="BZ42">
        <v>0.36268899999999998</v>
      </c>
      <c r="CA42">
        <v>165.73625000000001</v>
      </c>
      <c r="CB42">
        <v>35.8605625</v>
      </c>
      <c r="CC42">
        <v>3.6547350000000001</v>
      </c>
      <c r="CD42">
        <v>3.6181412499999999</v>
      </c>
      <c r="CE42">
        <v>27.3562625</v>
      </c>
      <c r="CF42">
        <v>27.184587499999999</v>
      </c>
      <c r="CG42">
        <v>1200.0225</v>
      </c>
      <c r="CH42">
        <v>0.49998199999999998</v>
      </c>
      <c r="CI42">
        <v>0.50001812499999998</v>
      </c>
      <c r="CJ42">
        <v>0</v>
      </c>
      <c r="CK42">
        <v>712.51700000000005</v>
      </c>
      <c r="CL42">
        <v>4.9990899999999998</v>
      </c>
      <c r="CM42">
        <v>7395.1450000000004</v>
      </c>
      <c r="CN42">
        <v>9557.9612500000003</v>
      </c>
      <c r="CO42">
        <v>43.773249999999997</v>
      </c>
      <c r="CP42">
        <v>46.125</v>
      </c>
      <c r="CQ42">
        <v>44.640500000000003</v>
      </c>
      <c r="CR42">
        <v>44.936999999999998</v>
      </c>
      <c r="CS42">
        <v>45.194875000000003</v>
      </c>
      <c r="CT42">
        <v>597.49124999999992</v>
      </c>
      <c r="CU42">
        <v>597.53250000000003</v>
      </c>
      <c r="CV42">
        <v>0</v>
      </c>
      <c r="CW42">
        <v>1669830594.8</v>
      </c>
      <c r="CX42">
        <v>0</v>
      </c>
      <c r="CY42">
        <v>1669820322</v>
      </c>
      <c r="CZ42" t="s">
        <v>356</v>
      </c>
      <c r="DA42">
        <v>1669820322</v>
      </c>
      <c r="DB42">
        <v>1669820322</v>
      </c>
      <c r="DC42">
        <v>1</v>
      </c>
      <c r="DD42">
        <v>-0.14899999999999999</v>
      </c>
      <c r="DE42">
        <v>5.0999999999999997E-2</v>
      </c>
      <c r="DF42">
        <v>-3.706</v>
      </c>
      <c r="DG42">
        <v>0.122</v>
      </c>
      <c r="DH42">
        <v>414</v>
      </c>
      <c r="DI42">
        <v>30</v>
      </c>
      <c r="DJ42">
        <v>0.26</v>
      </c>
      <c r="DK42">
        <v>0.21</v>
      </c>
      <c r="DL42">
        <v>-10.162812499999999</v>
      </c>
      <c r="DM42">
        <v>-0.65239587242023411</v>
      </c>
      <c r="DN42">
        <v>6.6742239951547863E-2</v>
      </c>
      <c r="DO42">
        <v>0</v>
      </c>
      <c r="DP42">
        <v>0.37664197500000002</v>
      </c>
      <c r="DQ42">
        <v>-4.1948093808630557E-2</v>
      </c>
      <c r="DR42">
        <v>7.562372271607303E-3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391</v>
      </c>
      <c r="EA42">
        <v>3.2968600000000001</v>
      </c>
      <c r="EB42">
        <v>2.6253500000000001</v>
      </c>
      <c r="EC42">
        <v>4.57334E-2</v>
      </c>
      <c r="ED42">
        <v>4.71612E-2</v>
      </c>
      <c r="EE42">
        <v>0.14513499999999999</v>
      </c>
      <c r="EF42">
        <v>0.14266499999999999</v>
      </c>
      <c r="EG42">
        <v>28911.4</v>
      </c>
      <c r="EH42">
        <v>29386.799999999999</v>
      </c>
      <c r="EI42">
        <v>28185.9</v>
      </c>
      <c r="EJ42">
        <v>29682.6</v>
      </c>
      <c r="EK42">
        <v>33148</v>
      </c>
      <c r="EL42">
        <v>35311.5</v>
      </c>
      <c r="EM42">
        <v>39779.800000000003</v>
      </c>
      <c r="EN42">
        <v>42410.1</v>
      </c>
      <c r="EO42">
        <v>2.1976499999999999</v>
      </c>
      <c r="EP42">
        <v>2.15727</v>
      </c>
      <c r="EQ42">
        <v>0.12770300000000001</v>
      </c>
      <c r="ER42">
        <v>0</v>
      </c>
      <c r="ES42">
        <v>32.211300000000001</v>
      </c>
      <c r="ET42">
        <v>999.9</v>
      </c>
      <c r="EU42">
        <v>61.6</v>
      </c>
      <c r="EV42">
        <v>39.1</v>
      </c>
      <c r="EW42">
        <v>43.1312</v>
      </c>
      <c r="EX42">
        <v>57.222799999999999</v>
      </c>
      <c r="EY42">
        <v>-2.0793300000000001</v>
      </c>
      <c r="EZ42">
        <v>2</v>
      </c>
      <c r="FA42">
        <v>0.44235000000000002</v>
      </c>
      <c r="FB42">
        <v>0.58105099999999998</v>
      </c>
      <c r="FC42">
        <v>20.270600000000002</v>
      </c>
      <c r="FD42">
        <v>5.2178899999999997</v>
      </c>
      <c r="FE42">
        <v>12.0046</v>
      </c>
      <c r="FF42">
        <v>4.9873000000000003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1.86585</v>
      </c>
      <c r="FM42">
        <v>1.8623000000000001</v>
      </c>
      <c r="FN42">
        <v>1.86432</v>
      </c>
      <c r="FO42">
        <v>1.8604099999999999</v>
      </c>
      <c r="FP42">
        <v>1.86111</v>
      </c>
      <c r="FQ42">
        <v>1.8602000000000001</v>
      </c>
      <c r="FR42">
        <v>1.8619699999999999</v>
      </c>
      <c r="FS42">
        <v>1.8584499999999999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-2.9849999999999999</v>
      </c>
      <c r="GH42">
        <v>0.1837</v>
      </c>
      <c r="GI42">
        <v>-2.6361240079568109</v>
      </c>
      <c r="GJ42">
        <v>-2.3075681364705448E-3</v>
      </c>
      <c r="GK42">
        <v>1.0095546511955911E-6</v>
      </c>
      <c r="GL42">
        <v>-2.6335145029951209E-10</v>
      </c>
      <c r="GM42">
        <v>-0.12866561632214321</v>
      </c>
      <c r="GN42">
        <v>3.0410185143115191E-3</v>
      </c>
      <c r="GO42">
        <v>4.3982203677445331E-4</v>
      </c>
      <c r="GP42">
        <v>-7.8719321042963501E-6</v>
      </c>
      <c r="GQ42">
        <v>4</v>
      </c>
      <c r="GR42">
        <v>2088</v>
      </c>
      <c r="GS42">
        <v>5</v>
      </c>
      <c r="GT42">
        <v>35</v>
      </c>
      <c r="GU42">
        <v>171.1</v>
      </c>
      <c r="GV42">
        <v>171.1</v>
      </c>
      <c r="GW42">
        <v>0.67871099999999995</v>
      </c>
      <c r="GX42">
        <v>2.6196299999999999</v>
      </c>
      <c r="GY42">
        <v>2.04834</v>
      </c>
      <c r="GZ42">
        <v>2.6037599999999999</v>
      </c>
      <c r="HA42">
        <v>2.1972700000000001</v>
      </c>
      <c r="HB42">
        <v>2.3315399999999999</v>
      </c>
      <c r="HC42">
        <v>42.590400000000002</v>
      </c>
      <c r="HD42">
        <v>15.751899999999999</v>
      </c>
      <c r="HE42">
        <v>18</v>
      </c>
      <c r="HF42">
        <v>680.40099999999995</v>
      </c>
      <c r="HG42">
        <v>719.16200000000003</v>
      </c>
      <c r="HH42">
        <v>30.9986</v>
      </c>
      <c r="HI42">
        <v>33.040399999999998</v>
      </c>
      <c r="HJ42">
        <v>30.0002</v>
      </c>
      <c r="HK42">
        <v>32.869</v>
      </c>
      <c r="HL42">
        <v>32.856900000000003</v>
      </c>
      <c r="HM42">
        <v>13.6532</v>
      </c>
      <c r="HN42">
        <v>22.116800000000001</v>
      </c>
      <c r="HO42">
        <v>53.75</v>
      </c>
      <c r="HP42">
        <v>31</v>
      </c>
      <c r="HQ42">
        <v>183.95599999999999</v>
      </c>
      <c r="HR42">
        <v>35.811500000000002</v>
      </c>
      <c r="HS42">
        <v>99.3108</v>
      </c>
      <c r="HT42">
        <v>98.361199999999997</v>
      </c>
    </row>
    <row r="43" spans="1:228" x14ac:dyDescent="0.2">
      <c r="A43">
        <v>28</v>
      </c>
      <c r="B43">
        <v>1669830589.5999999</v>
      </c>
      <c r="C43">
        <v>108</v>
      </c>
      <c r="D43" t="s">
        <v>414</v>
      </c>
      <c r="E43" t="s">
        <v>415</v>
      </c>
      <c r="F43">
        <v>4</v>
      </c>
      <c r="G43">
        <v>1669830587.5999999</v>
      </c>
      <c r="H43">
        <f t="shared" si="0"/>
        <v>8.9092579846241E-4</v>
      </c>
      <c r="I43">
        <f t="shared" si="1"/>
        <v>0.89092579846241005</v>
      </c>
      <c r="J43">
        <f t="shared" si="2"/>
        <v>1.2969412966728751</v>
      </c>
      <c r="K43">
        <f t="shared" si="3"/>
        <v>162.5962857142857</v>
      </c>
      <c r="L43">
        <f t="shared" si="4"/>
        <v>115.95178032806254</v>
      </c>
      <c r="M43">
        <f t="shared" si="5"/>
        <v>11.710483332265364</v>
      </c>
      <c r="N43">
        <f t="shared" si="6"/>
        <v>16.42131831316587</v>
      </c>
      <c r="O43">
        <f t="shared" si="7"/>
        <v>4.9052232414049116E-2</v>
      </c>
      <c r="P43">
        <f t="shared" si="8"/>
        <v>3.6878682084816363</v>
      </c>
      <c r="Q43">
        <f t="shared" si="9"/>
        <v>4.8692633113264105E-2</v>
      </c>
      <c r="R43">
        <f t="shared" si="10"/>
        <v>3.0464984331617664E-2</v>
      </c>
      <c r="S43">
        <f t="shared" si="11"/>
        <v>226.11195480856034</v>
      </c>
      <c r="T43">
        <f t="shared" si="12"/>
        <v>34.45320810649357</v>
      </c>
      <c r="U43">
        <f t="shared" si="13"/>
        <v>34.265714285714289</v>
      </c>
      <c r="V43">
        <f t="shared" si="14"/>
        <v>5.4227141840956437</v>
      </c>
      <c r="W43">
        <f t="shared" si="15"/>
        <v>70.130735547394991</v>
      </c>
      <c r="X43">
        <f t="shared" si="16"/>
        <v>3.6578997502226436</v>
      </c>
      <c r="Y43">
        <f t="shared" si="17"/>
        <v>5.2158297238314306</v>
      </c>
      <c r="Z43">
        <f t="shared" si="18"/>
        <v>1.7648144338730001</v>
      </c>
      <c r="AA43">
        <f t="shared" si="19"/>
        <v>-39.289827712192277</v>
      </c>
      <c r="AB43">
        <f t="shared" si="20"/>
        <v>-138.56358309276393</v>
      </c>
      <c r="AC43">
        <f t="shared" si="21"/>
        <v>-8.6825916256464879</v>
      </c>
      <c r="AD43">
        <f t="shared" si="22"/>
        <v>39.575952377957634</v>
      </c>
      <c r="AE43">
        <f t="shared" si="23"/>
        <v>24.660801020562808</v>
      </c>
      <c r="AF43">
        <f t="shared" si="24"/>
        <v>0.89166719636178526</v>
      </c>
      <c r="AG43">
        <f t="shared" si="25"/>
        <v>1.2969412966728751</v>
      </c>
      <c r="AH43">
        <v>178.60187543367081</v>
      </c>
      <c r="AI43">
        <v>171.30296363636359</v>
      </c>
      <c r="AJ43">
        <v>1.729202381475319</v>
      </c>
      <c r="AK43">
        <v>64.037580212918243</v>
      </c>
      <c r="AL43">
        <f t="shared" si="26"/>
        <v>0.89092579846241005</v>
      </c>
      <c r="AM43">
        <v>35.860566882003923</v>
      </c>
      <c r="AN43">
        <v>36.217364117647051</v>
      </c>
      <c r="AO43">
        <v>-2.2687003616863992E-5</v>
      </c>
      <c r="AP43">
        <v>98.73987862557604</v>
      </c>
      <c r="AQ43">
        <v>11</v>
      </c>
      <c r="AR43">
        <v>2</v>
      </c>
      <c r="AS43">
        <f t="shared" si="27"/>
        <v>1</v>
      </c>
      <c r="AT43">
        <f t="shared" si="28"/>
        <v>0</v>
      </c>
      <c r="AU43">
        <f t="shared" si="29"/>
        <v>47380.148380662598</v>
      </c>
      <c r="AV43">
        <f t="shared" si="30"/>
        <v>1199.965714285715</v>
      </c>
      <c r="AW43">
        <f t="shared" si="31"/>
        <v>1025.8973278800836</v>
      </c>
      <c r="AX43">
        <f t="shared" si="32"/>
        <v>0.85493886672483277</v>
      </c>
      <c r="AY43">
        <f t="shared" si="33"/>
        <v>0.18843201277892718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1669830587.5999999</v>
      </c>
      <c r="BF43">
        <v>162.5962857142857</v>
      </c>
      <c r="BG43">
        <v>172.89985714285709</v>
      </c>
      <c r="BH43">
        <v>36.218828571428567</v>
      </c>
      <c r="BI43">
        <v>35.861871428571433</v>
      </c>
      <c r="BJ43">
        <v>165.58814285714291</v>
      </c>
      <c r="BK43">
        <v>36.035128571428572</v>
      </c>
      <c r="BL43">
        <v>650.02328571428563</v>
      </c>
      <c r="BM43">
        <v>100.89485714285711</v>
      </c>
      <c r="BN43">
        <v>9.9567428571428557E-2</v>
      </c>
      <c r="BO43">
        <v>33.568785714285717</v>
      </c>
      <c r="BP43">
        <v>34.265714285714289</v>
      </c>
      <c r="BQ43">
        <v>999.89999999999986</v>
      </c>
      <c r="BR43">
        <v>0</v>
      </c>
      <c r="BS43">
        <v>0</v>
      </c>
      <c r="BT43">
        <v>9049.3757142857139</v>
      </c>
      <c r="BU43">
        <v>0</v>
      </c>
      <c r="BV43">
        <v>247.02585714285709</v>
      </c>
      <c r="BW43">
        <v>-10.30344285714286</v>
      </c>
      <c r="BX43">
        <v>168.7067142857143</v>
      </c>
      <c r="BY43">
        <v>179.33114285714291</v>
      </c>
      <c r="BZ43">
        <v>0.35697557142857139</v>
      </c>
      <c r="CA43">
        <v>172.89985714285709</v>
      </c>
      <c r="CB43">
        <v>35.861871428571433</v>
      </c>
      <c r="CC43">
        <v>3.654295714285714</v>
      </c>
      <c r="CD43">
        <v>3.618277142857143</v>
      </c>
      <c r="CE43">
        <v>27.354185714285709</v>
      </c>
      <c r="CF43">
        <v>27.185214285714292</v>
      </c>
      <c r="CG43">
        <v>1199.965714285715</v>
      </c>
      <c r="CH43">
        <v>0.49995299999999998</v>
      </c>
      <c r="CI43">
        <v>0.5000469999999998</v>
      </c>
      <c r="CJ43">
        <v>0</v>
      </c>
      <c r="CK43">
        <v>712.05371428571436</v>
      </c>
      <c r="CL43">
        <v>4.9990899999999998</v>
      </c>
      <c r="CM43">
        <v>7392.8057142857142</v>
      </c>
      <c r="CN43">
        <v>9557.4142857142851</v>
      </c>
      <c r="CO43">
        <v>43.75</v>
      </c>
      <c r="CP43">
        <v>46.125</v>
      </c>
      <c r="CQ43">
        <v>44.660428571428582</v>
      </c>
      <c r="CR43">
        <v>44.892714285714291</v>
      </c>
      <c r="CS43">
        <v>45.186999999999998</v>
      </c>
      <c r="CT43">
        <v>597.42857142857144</v>
      </c>
      <c r="CU43">
        <v>597.53714285714284</v>
      </c>
      <c r="CV43">
        <v>0</v>
      </c>
      <c r="CW43">
        <v>1669830599</v>
      </c>
      <c r="CX43">
        <v>0</v>
      </c>
      <c r="CY43">
        <v>1669820322</v>
      </c>
      <c r="CZ43" t="s">
        <v>356</v>
      </c>
      <c r="DA43">
        <v>1669820322</v>
      </c>
      <c r="DB43">
        <v>1669820322</v>
      </c>
      <c r="DC43">
        <v>1</v>
      </c>
      <c r="DD43">
        <v>-0.14899999999999999</v>
      </c>
      <c r="DE43">
        <v>5.0999999999999997E-2</v>
      </c>
      <c r="DF43">
        <v>-3.706</v>
      </c>
      <c r="DG43">
        <v>0.122</v>
      </c>
      <c r="DH43">
        <v>414</v>
      </c>
      <c r="DI43">
        <v>30</v>
      </c>
      <c r="DJ43">
        <v>0.26</v>
      </c>
      <c r="DK43">
        <v>0.21</v>
      </c>
      <c r="DL43">
        <v>-10.20429</v>
      </c>
      <c r="DM43">
        <v>-0.61985741088178847</v>
      </c>
      <c r="DN43">
        <v>6.3722259846932666E-2</v>
      </c>
      <c r="DO43">
        <v>0</v>
      </c>
      <c r="DP43">
        <v>0.37348407500000003</v>
      </c>
      <c r="DQ43">
        <v>-9.9701617260788522E-2</v>
      </c>
      <c r="DR43">
        <v>1.0345506167867041E-2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391</v>
      </c>
      <c r="EA43">
        <v>3.2965599999999999</v>
      </c>
      <c r="EB43">
        <v>2.6252900000000001</v>
      </c>
      <c r="EC43">
        <v>4.7442699999999997E-2</v>
      </c>
      <c r="ED43">
        <v>4.8858199999999997E-2</v>
      </c>
      <c r="EE43">
        <v>0.145121</v>
      </c>
      <c r="EF43">
        <v>0.142675</v>
      </c>
      <c r="EG43">
        <v>28859.5</v>
      </c>
      <c r="EH43">
        <v>29334.799999999999</v>
      </c>
      <c r="EI43">
        <v>28185.8</v>
      </c>
      <c r="EJ43">
        <v>29682.9</v>
      </c>
      <c r="EK43">
        <v>33148.300000000003</v>
      </c>
      <c r="EL43">
        <v>35311.599999999999</v>
      </c>
      <c r="EM43">
        <v>39779.5</v>
      </c>
      <c r="EN43">
        <v>42410.5</v>
      </c>
      <c r="EO43">
        <v>2.1970800000000001</v>
      </c>
      <c r="EP43">
        <v>2.15747</v>
      </c>
      <c r="EQ43">
        <v>0.12706999999999999</v>
      </c>
      <c r="ER43">
        <v>0</v>
      </c>
      <c r="ES43">
        <v>32.1922</v>
      </c>
      <c r="ET43">
        <v>999.9</v>
      </c>
      <c r="EU43">
        <v>61.6</v>
      </c>
      <c r="EV43">
        <v>39.200000000000003</v>
      </c>
      <c r="EW43">
        <v>43.363300000000002</v>
      </c>
      <c r="EX43">
        <v>57.162799999999997</v>
      </c>
      <c r="EY43">
        <v>-2.0592999999999999</v>
      </c>
      <c r="EZ43">
        <v>2</v>
      </c>
      <c r="FA43">
        <v>0.44255299999999997</v>
      </c>
      <c r="FB43">
        <v>0.575847</v>
      </c>
      <c r="FC43">
        <v>20.270600000000002</v>
      </c>
      <c r="FD43">
        <v>5.2178899999999997</v>
      </c>
      <c r="FE43">
        <v>12.0044</v>
      </c>
      <c r="FF43">
        <v>4.9869000000000003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1.86226</v>
      </c>
      <c r="FN43">
        <v>1.86432</v>
      </c>
      <c r="FO43">
        <v>1.8604000000000001</v>
      </c>
      <c r="FP43">
        <v>1.86111</v>
      </c>
      <c r="FQ43">
        <v>1.8602000000000001</v>
      </c>
      <c r="FR43">
        <v>1.8619600000000001</v>
      </c>
      <c r="FS43">
        <v>1.8584499999999999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-2.9990000000000001</v>
      </c>
      <c r="GH43">
        <v>0.1837</v>
      </c>
      <c r="GI43">
        <v>-2.6361240079568109</v>
      </c>
      <c r="GJ43">
        <v>-2.3075681364705448E-3</v>
      </c>
      <c r="GK43">
        <v>1.0095546511955911E-6</v>
      </c>
      <c r="GL43">
        <v>-2.6335145029951209E-10</v>
      </c>
      <c r="GM43">
        <v>-0.12866561632214321</v>
      </c>
      <c r="GN43">
        <v>3.0410185143115191E-3</v>
      </c>
      <c r="GO43">
        <v>4.3982203677445331E-4</v>
      </c>
      <c r="GP43">
        <v>-7.8719321042963501E-6</v>
      </c>
      <c r="GQ43">
        <v>4</v>
      </c>
      <c r="GR43">
        <v>2088</v>
      </c>
      <c r="GS43">
        <v>5</v>
      </c>
      <c r="GT43">
        <v>35</v>
      </c>
      <c r="GU43">
        <v>171.1</v>
      </c>
      <c r="GV43">
        <v>171.1</v>
      </c>
      <c r="GW43">
        <v>0.69946299999999995</v>
      </c>
      <c r="GX43">
        <v>2.6184099999999999</v>
      </c>
      <c r="GY43">
        <v>2.04834</v>
      </c>
      <c r="GZ43">
        <v>2.6037599999999999</v>
      </c>
      <c r="HA43">
        <v>2.1972700000000001</v>
      </c>
      <c r="HB43">
        <v>2.3535200000000001</v>
      </c>
      <c r="HC43">
        <v>42.590400000000002</v>
      </c>
      <c r="HD43">
        <v>15.751899999999999</v>
      </c>
      <c r="HE43">
        <v>18</v>
      </c>
      <c r="HF43">
        <v>679.96299999999997</v>
      </c>
      <c r="HG43">
        <v>719.38099999999997</v>
      </c>
      <c r="HH43">
        <v>30.9986</v>
      </c>
      <c r="HI43">
        <v>33.043300000000002</v>
      </c>
      <c r="HJ43">
        <v>30.000299999999999</v>
      </c>
      <c r="HK43">
        <v>32.871899999999997</v>
      </c>
      <c r="HL43">
        <v>32.859699999999997</v>
      </c>
      <c r="HM43">
        <v>14.0579</v>
      </c>
      <c r="HN43">
        <v>22.116800000000001</v>
      </c>
      <c r="HO43">
        <v>53.75</v>
      </c>
      <c r="HP43">
        <v>31</v>
      </c>
      <c r="HQ43">
        <v>190.63499999999999</v>
      </c>
      <c r="HR43">
        <v>35.811500000000002</v>
      </c>
      <c r="HS43">
        <v>99.310100000000006</v>
      </c>
      <c r="HT43">
        <v>98.362300000000005</v>
      </c>
    </row>
    <row r="44" spans="1:228" x14ac:dyDescent="0.2">
      <c r="A44">
        <v>29</v>
      </c>
      <c r="B44">
        <v>1669830593.5999999</v>
      </c>
      <c r="C44">
        <v>112</v>
      </c>
      <c r="D44" t="s">
        <v>416</v>
      </c>
      <c r="E44" t="s">
        <v>417</v>
      </c>
      <c r="F44">
        <v>4</v>
      </c>
      <c r="G44">
        <v>1669830591.2874999</v>
      </c>
      <c r="H44">
        <f t="shared" si="0"/>
        <v>8.8649270187042193E-4</v>
      </c>
      <c r="I44">
        <f t="shared" si="1"/>
        <v>0.88649270187042195</v>
      </c>
      <c r="J44">
        <f t="shared" si="2"/>
        <v>1.3712335589563529</v>
      </c>
      <c r="K44">
        <f t="shared" si="3"/>
        <v>168.76325</v>
      </c>
      <c r="L44">
        <f t="shared" si="4"/>
        <v>119.52798666218634</v>
      </c>
      <c r="M44">
        <f t="shared" si="5"/>
        <v>12.071669178731486</v>
      </c>
      <c r="N44">
        <f t="shared" si="6"/>
        <v>17.044159952976592</v>
      </c>
      <c r="O44">
        <f t="shared" si="7"/>
        <v>4.9022100667960145E-2</v>
      </c>
      <c r="P44">
        <f t="shared" si="8"/>
        <v>3.6807006541274609</v>
      </c>
      <c r="Q44">
        <f t="shared" si="9"/>
        <v>4.866224741159747E-2</v>
      </c>
      <c r="R44">
        <f t="shared" si="10"/>
        <v>3.0446015639814618E-2</v>
      </c>
      <c r="S44">
        <f t="shared" si="11"/>
        <v>226.12377673566024</v>
      </c>
      <c r="T44">
        <f t="shared" si="12"/>
        <v>34.440696737495365</v>
      </c>
      <c r="U44">
        <f t="shared" si="13"/>
        <v>34.240012500000013</v>
      </c>
      <c r="V44">
        <f t="shared" si="14"/>
        <v>5.414959735009238</v>
      </c>
      <c r="W44">
        <f t="shared" si="15"/>
        <v>70.187369816921347</v>
      </c>
      <c r="X44">
        <f t="shared" si="16"/>
        <v>3.657756920591035</v>
      </c>
      <c r="Y44">
        <f t="shared" si="17"/>
        <v>5.2114175671948217</v>
      </c>
      <c r="Z44">
        <f t="shared" si="18"/>
        <v>1.757202814418203</v>
      </c>
      <c r="AA44">
        <f t="shared" si="19"/>
        <v>-39.094328152485609</v>
      </c>
      <c r="AB44">
        <f t="shared" si="20"/>
        <v>-136.19513037119444</v>
      </c>
      <c r="AC44">
        <f t="shared" si="21"/>
        <v>-8.5490935939587605</v>
      </c>
      <c r="AD44">
        <f t="shared" si="22"/>
        <v>42.285224618021431</v>
      </c>
      <c r="AE44">
        <f t="shared" si="23"/>
        <v>24.805890989828306</v>
      </c>
      <c r="AF44">
        <f t="shared" si="24"/>
        <v>0.87772402060184285</v>
      </c>
      <c r="AG44">
        <f t="shared" si="25"/>
        <v>1.3712335589563529</v>
      </c>
      <c r="AH44">
        <v>185.61841104082089</v>
      </c>
      <c r="AI44">
        <v>178.25391515151509</v>
      </c>
      <c r="AJ44">
        <v>1.737812711084864</v>
      </c>
      <c r="AK44">
        <v>64.037580212918243</v>
      </c>
      <c r="AL44">
        <f t="shared" si="26"/>
        <v>0.88649270187042195</v>
      </c>
      <c r="AM44">
        <v>35.862616805419179</v>
      </c>
      <c r="AN44">
        <v>36.217691176470566</v>
      </c>
      <c r="AO44">
        <v>-3.3573943340703619E-5</v>
      </c>
      <c r="AP44">
        <v>98.73987862557604</v>
      </c>
      <c r="AQ44">
        <v>11</v>
      </c>
      <c r="AR44">
        <v>2</v>
      </c>
      <c r="AS44">
        <f t="shared" si="27"/>
        <v>1</v>
      </c>
      <c r="AT44">
        <f t="shared" si="28"/>
        <v>0</v>
      </c>
      <c r="AU44">
        <f t="shared" si="29"/>
        <v>47254.623855644939</v>
      </c>
      <c r="AV44">
        <f t="shared" si="30"/>
        <v>1200.0387499999999</v>
      </c>
      <c r="AW44">
        <f t="shared" si="31"/>
        <v>1025.9587635936061</v>
      </c>
      <c r="AX44">
        <f t="shared" si="32"/>
        <v>0.85493802895415361</v>
      </c>
      <c r="AY44">
        <f t="shared" si="33"/>
        <v>0.18843039588151653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1669830591.2874999</v>
      </c>
      <c r="BF44">
        <v>168.76325</v>
      </c>
      <c r="BG44">
        <v>179.12799999999999</v>
      </c>
      <c r="BH44">
        <v>36.217387500000001</v>
      </c>
      <c r="BI44">
        <v>35.866024999999993</v>
      </c>
      <c r="BJ44">
        <v>171.76712499999999</v>
      </c>
      <c r="BK44">
        <v>36.033712500000007</v>
      </c>
      <c r="BL44">
        <v>650.048</v>
      </c>
      <c r="BM44">
        <v>100.89425</v>
      </c>
      <c r="BN44">
        <v>0.1002494125</v>
      </c>
      <c r="BO44">
        <v>33.553662500000002</v>
      </c>
      <c r="BP44">
        <v>34.240012500000013</v>
      </c>
      <c r="BQ44">
        <v>999.9</v>
      </c>
      <c r="BR44">
        <v>0</v>
      </c>
      <c r="BS44">
        <v>0</v>
      </c>
      <c r="BT44">
        <v>9024.61</v>
      </c>
      <c r="BU44">
        <v>0</v>
      </c>
      <c r="BV44">
        <v>246.26849999999999</v>
      </c>
      <c r="BW44">
        <v>-10.364675</v>
      </c>
      <c r="BX44">
        <v>175.10512499999999</v>
      </c>
      <c r="BY44">
        <v>185.79162500000001</v>
      </c>
      <c r="BZ44">
        <v>0.35137887499999998</v>
      </c>
      <c r="CA44">
        <v>179.12799999999999</v>
      </c>
      <c r="CB44">
        <v>35.866024999999993</v>
      </c>
      <c r="CC44">
        <v>3.6541299999999999</v>
      </c>
      <c r="CD44">
        <v>3.6186750000000001</v>
      </c>
      <c r="CE44">
        <v>27.353400000000001</v>
      </c>
      <c r="CF44">
        <v>27.187100000000001</v>
      </c>
      <c r="CG44">
        <v>1200.0387499999999</v>
      </c>
      <c r="CH44">
        <v>0.49998374999999989</v>
      </c>
      <c r="CI44">
        <v>0.50001625000000005</v>
      </c>
      <c r="CJ44">
        <v>0</v>
      </c>
      <c r="CK44">
        <v>712.01350000000002</v>
      </c>
      <c r="CL44">
        <v>4.9990899999999998</v>
      </c>
      <c r="CM44">
        <v>7390.0912499999986</v>
      </c>
      <c r="CN44">
        <v>9558.0912499999995</v>
      </c>
      <c r="CO44">
        <v>43.75</v>
      </c>
      <c r="CP44">
        <v>46.125</v>
      </c>
      <c r="CQ44">
        <v>44.640500000000003</v>
      </c>
      <c r="CR44">
        <v>44.875</v>
      </c>
      <c r="CS44">
        <v>45.186999999999998</v>
      </c>
      <c r="CT44">
        <v>597.49874999999997</v>
      </c>
      <c r="CU44">
        <v>597.54</v>
      </c>
      <c r="CV44">
        <v>0</v>
      </c>
      <c r="CW44">
        <v>1669830602.5999999</v>
      </c>
      <c r="CX44">
        <v>0</v>
      </c>
      <c r="CY44">
        <v>1669820322</v>
      </c>
      <c r="CZ44" t="s">
        <v>356</v>
      </c>
      <c r="DA44">
        <v>1669820322</v>
      </c>
      <c r="DB44">
        <v>1669820322</v>
      </c>
      <c r="DC44">
        <v>1</v>
      </c>
      <c r="DD44">
        <v>-0.14899999999999999</v>
      </c>
      <c r="DE44">
        <v>5.0999999999999997E-2</v>
      </c>
      <c r="DF44">
        <v>-3.706</v>
      </c>
      <c r="DG44">
        <v>0.122</v>
      </c>
      <c r="DH44">
        <v>414</v>
      </c>
      <c r="DI44">
        <v>30</v>
      </c>
      <c r="DJ44">
        <v>0.26</v>
      </c>
      <c r="DK44">
        <v>0.21</v>
      </c>
      <c r="DL44">
        <v>-10.250299999999999</v>
      </c>
      <c r="DM44">
        <v>-0.71516622889302572</v>
      </c>
      <c r="DN44">
        <v>7.2255345822990785E-2</v>
      </c>
      <c r="DO44">
        <v>0</v>
      </c>
      <c r="DP44">
        <v>0.36730404999999999</v>
      </c>
      <c r="DQ44">
        <v>-0.1205859962476549</v>
      </c>
      <c r="DR44">
        <v>1.1863377872574909E-2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357</v>
      </c>
      <c r="EA44">
        <v>3.2970999999999999</v>
      </c>
      <c r="EB44">
        <v>2.6257199999999998</v>
      </c>
      <c r="EC44">
        <v>4.9149699999999998E-2</v>
      </c>
      <c r="ED44">
        <v>5.0535900000000002E-2</v>
      </c>
      <c r="EE44">
        <v>0.145121</v>
      </c>
      <c r="EF44">
        <v>0.142679</v>
      </c>
      <c r="EG44">
        <v>28808.1</v>
      </c>
      <c r="EH44">
        <v>29282.9</v>
      </c>
      <c r="EI44">
        <v>28186.1</v>
      </c>
      <c r="EJ44">
        <v>29682.7</v>
      </c>
      <c r="EK44">
        <v>33148.6</v>
      </c>
      <c r="EL44">
        <v>35311.4</v>
      </c>
      <c r="EM44">
        <v>39779.599999999999</v>
      </c>
      <c r="EN44">
        <v>42410.400000000001</v>
      </c>
      <c r="EO44">
        <v>2.19753</v>
      </c>
      <c r="EP44">
        <v>2.157</v>
      </c>
      <c r="EQ44">
        <v>0.12718099999999999</v>
      </c>
      <c r="ER44">
        <v>0</v>
      </c>
      <c r="ES44">
        <v>32.170299999999997</v>
      </c>
      <c r="ET44">
        <v>999.9</v>
      </c>
      <c r="EU44">
        <v>61.6</v>
      </c>
      <c r="EV44">
        <v>39.200000000000003</v>
      </c>
      <c r="EW44">
        <v>43.367699999999999</v>
      </c>
      <c r="EX44">
        <v>57.132800000000003</v>
      </c>
      <c r="EY44">
        <v>-2.1794899999999999</v>
      </c>
      <c r="EZ44">
        <v>2</v>
      </c>
      <c r="FA44">
        <v>0.44276700000000002</v>
      </c>
      <c r="FB44">
        <v>0.57031900000000002</v>
      </c>
      <c r="FC44">
        <v>20.270800000000001</v>
      </c>
      <c r="FD44">
        <v>5.2175900000000004</v>
      </c>
      <c r="FE44">
        <v>12.0046</v>
      </c>
      <c r="FF44">
        <v>4.9873500000000002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1.8622399999999999</v>
      </c>
      <c r="FN44">
        <v>1.86432</v>
      </c>
      <c r="FO44">
        <v>1.86039</v>
      </c>
      <c r="FP44">
        <v>1.86111</v>
      </c>
      <c r="FQ44">
        <v>1.8602000000000001</v>
      </c>
      <c r="FR44">
        <v>1.86195</v>
      </c>
      <c r="FS44">
        <v>1.85842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-3.012</v>
      </c>
      <c r="GH44">
        <v>0.1837</v>
      </c>
      <c r="GI44">
        <v>-2.6361240079568109</v>
      </c>
      <c r="GJ44">
        <v>-2.3075681364705448E-3</v>
      </c>
      <c r="GK44">
        <v>1.0095546511955911E-6</v>
      </c>
      <c r="GL44">
        <v>-2.6335145029951209E-10</v>
      </c>
      <c r="GM44">
        <v>-0.12866561632214321</v>
      </c>
      <c r="GN44">
        <v>3.0410185143115191E-3</v>
      </c>
      <c r="GO44">
        <v>4.3982203677445331E-4</v>
      </c>
      <c r="GP44">
        <v>-7.8719321042963501E-6</v>
      </c>
      <c r="GQ44">
        <v>4</v>
      </c>
      <c r="GR44">
        <v>2088</v>
      </c>
      <c r="GS44">
        <v>5</v>
      </c>
      <c r="GT44">
        <v>35</v>
      </c>
      <c r="GU44">
        <v>171.2</v>
      </c>
      <c r="GV44">
        <v>171.2</v>
      </c>
      <c r="GW44">
        <v>0.72021500000000005</v>
      </c>
      <c r="GX44">
        <v>2.6122999999999998</v>
      </c>
      <c r="GY44">
        <v>2.04834</v>
      </c>
      <c r="GZ44">
        <v>2.6037599999999999</v>
      </c>
      <c r="HA44">
        <v>2.1972700000000001</v>
      </c>
      <c r="HB44">
        <v>2.3559600000000001</v>
      </c>
      <c r="HC44">
        <v>42.590400000000002</v>
      </c>
      <c r="HD44">
        <v>15.7606</v>
      </c>
      <c r="HE44">
        <v>18</v>
      </c>
      <c r="HF44">
        <v>680.34500000000003</v>
      </c>
      <c r="HG44">
        <v>718.947</v>
      </c>
      <c r="HH44">
        <v>30.9985</v>
      </c>
      <c r="HI44">
        <v>33.046300000000002</v>
      </c>
      <c r="HJ44">
        <v>30.000399999999999</v>
      </c>
      <c r="HK44">
        <v>32.8733</v>
      </c>
      <c r="HL44">
        <v>32.860399999999998</v>
      </c>
      <c r="HM44">
        <v>14.4626</v>
      </c>
      <c r="HN44">
        <v>22.116800000000001</v>
      </c>
      <c r="HO44">
        <v>53.75</v>
      </c>
      <c r="HP44">
        <v>31</v>
      </c>
      <c r="HQ44">
        <v>197.31899999999999</v>
      </c>
      <c r="HR44">
        <v>35.811500000000002</v>
      </c>
      <c r="HS44">
        <v>99.310699999999997</v>
      </c>
      <c r="HT44">
        <v>98.361800000000002</v>
      </c>
    </row>
    <row r="45" spans="1:228" x14ac:dyDescent="0.2">
      <c r="A45">
        <v>30</v>
      </c>
      <c r="B45">
        <v>1669830597.5999999</v>
      </c>
      <c r="C45">
        <v>116</v>
      </c>
      <c r="D45" t="s">
        <v>418</v>
      </c>
      <c r="E45" t="s">
        <v>419</v>
      </c>
      <c r="F45">
        <v>4</v>
      </c>
      <c r="G45">
        <v>1669830595.5999999</v>
      </c>
      <c r="H45">
        <f t="shared" si="0"/>
        <v>8.8471299524208358E-4</v>
      </c>
      <c r="I45">
        <f t="shared" si="1"/>
        <v>0.88471299524208358</v>
      </c>
      <c r="J45">
        <f t="shared" si="2"/>
        <v>1.6792763012820533</v>
      </c>
      <c r="K45">
        <f t="shared" si="3"/>
        <v>175.96357142857141</v>
      </c>
      <c r="L45">
        <f t="shared" si="4"/>
        <v>116.61014351264772</v>
      </c>
      <c r="M45">
        <f t="shared" si="5"/>
        <v>11.776942288788971</v>
      </c>
      <c r="N45">
        <f t="shared" si="6"/>
        <v>17.771291272090025</v>
      </c>
      <c r="O45">
        <f t="shared" si="7"/>
        <v>4.9066305385238131E-2</v>
      </c>
      <c r="P45">
        <f t="shared" si="8"/>
        <v>3.6818497518234548</v>
      </c>
      <c r="Q45">
        <f t="shared" si="9"/>
        <v>4.8705917049668208E-2</v>
      </c>
      <c r="R45">
        <f t="shared" si="10"/>
        <v>3.0473356782046622E-2</v>
      </c>
      <c r="S45">
        <f t="shared" si="11"/>
        <v>226.11543523732129</v>
      </c>
      <c r="T45">
        <f t="shared" si="12"/>
        <v>34.426385048511804</v>
      </c>
      <c r="U45">
        <f t="shared" si="13"/>
        <v>34.223914285714287</v>
      </c>
      <c r="V45">
        <f t="shared" si="14"/>
        <v>5.4101076780504256</v>
      </c>
      <c r="W45">
        <f t="shared" si="15"/>
        <v>70.247996501825696</v>
      </c>
      <c r="X45">
        <f t="shared" si="16"/>
        <v>3.6579691467302657</v>
      </c>
      <c r="Y45">
        <f t="shared" si="17"/>
        <v>5.2072220260903777</v>
      </c>
      <c r="Z45">
        <f t="shared" si="18"/>
        <v>1.7521385313201598</v>
      </c>
      <c r="AA45">
        <f t="shared" si="19"/>
        <v>-39.015843090175885</v>
      </c>
      <c r="AB45">
        <f t="shared" si="20"/>
        <v>-135.89878902983051</v>
      </c>
      <c r="AC45">
        <f t="shared" si="21"/>
        <v>-8.5265588160415522</v>
      </c>
      <c r="AD45">
        <f t="shared" si="22"/>
        <v>42.674244301273347</v>
      </c>
      <c r="AE45">
        <f t="shared" si="23"/>
        <v>24.832795103470257</v>
      </c>
      <c r="AF45">
        <f t="shared" si="24"/>
        <v>0.87593765857644001</v>
      </c>
      <c r="AG45">
        <f t="shared" si="25"/>
        <v>1.6792763012820533</v>
      </c>
      <c r="AH45">
        <v>192.56097941274089</v>
      </c>
      <c r="AI45">
        <v>185.1471696969696</v>
      </c>
      <c r="AJ45">
        <v>1.7160445014779739</v>
      </c>
      <c r="AK45">
        <v>64.037580212918243</v>
      </c>
      <c r="AL45">
        <f t="shared" si="26"/>
        <v>0.88471299524208358</v>
      </c>
      <c r="AM45">
        <v>35.866906798549103</v>
      </c>
      <c r="AN45">
        <v>36.221129705882369</v>
      </c>
      <c r="AO45">
        <v>-1.675886193328445E-6</v>
      </c>
      <c r="AP45">
        <v>98.73987862557604</v>
      </c>
      <c r="AQ45">
        <v>11</v>
      </c>
      <c r="AR45">
        <v>2</v>
      </c>
      <c r="AS45">
        <f t="shared" si="27"/>
        <v>1</v>
      </c>
      <c r="AT45">
        <f t="shared" si="28"/>
        <v>0</v>
      </c>
      <c r="AU45">
        <f t="shared" si="29"/>
        <v>47277.339929051639</v>
      </c>
      <c r="AV45">
        <f t="shared" si="30"/>
        <v>1199.982857142857</v>
      </c>
      <c r="AW45">
        <f t="shared" si="31"/>
        <v>1025.9121135944667</v>
      </c>
      <c r="AX45">
        <f t="shared" si="32"/>
        <v>0.85493897474264724</v>
      </c>
      <c r="AY45">
        <f t="shared" si="33"/>
        <v>0.18843222125330947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1669830595.5999999</v>
      </c>
      <c r="BF45">
        <v>175.96357142857141</v>
      </c>
      <c r="BG45">
        <v>186.34357142857141</v>
      </c>
      <c r="BH45">
        <v>36.219614285714293</v>
      </c>
      <c r="BI45">
        <v>35.868914285714283</v>
      </c>
      <c r="BJ45">
        <v>178.9817142857143</v>
      </c>
      <c r="BK45">
        <v>36.035914285714291</v>
      </c>
      <c r="BL45">
        <v>649.94899999999996</v>
      </c>
      <c r="BM45">
        <v>100.89442857142861</v>
      </c>
      <c r="BN45">
        <v>9.9721114285714271E-2</v>
      </c>
      <c r="BO45">
        <v>33.539271428571432</v>
      </c>
      <c r="BP45">
        <v>34.223914285714287</v>
      </c>
      <c r="BQ45">
        <v>999.89999999999986</v>
      </c>
      <c r="BR45">
        <v>0</v>
      </c>
      <c r="BS45">
        <v>0</v>
      </c>
      <c r="BT45">
        <v>9028.5714285714294</v>
      </c>
      <c r="BU45">
        <v>0</v>
      </c>
      <c r="BV45">
        <v>244.09071428571431</v>
      </c>
      <c r="BW45">
        <v>-10.38002857142857</v>
      </c>
      <c r="BX45">
        <v>182.57628571428569</v>
      </c>
      <c r="BY45">
        <v>193.27628571428571</v>
      </c>
      <c r="BZ45">
        <v>0.3507427142857143</v>
      </c>
      <c r="CA45">
        <v>186.34357142857141</v>
      </c>
      <c r="CB45">
        <v>35.868914285714283</v>
      </c>
      <c r="CC45">
        <v>3.6543542857142861</v>
      </c>
      <c r="CD45">
        <v>3.618967142857143</v>
      </c>
      <c r="CE45">
        <v>27.354457142857139</v>
      </c>
      <c r="CF45">
        <v>27.188457142857139</v>
      </c>
      <c r="CG45">
        <v>1199.982857142857</v>
      </c>
      <c r="CH45">
        <v>0.49995099999999992</v>
      </c>
      <c r="CI45">
        <v>0.50004899999999985</v>
      </c>
      <c r="CJ45">
        <v>0</v>
      </c>
      <c r="CK45">
        <v>711.80614285714296</v>
      </c>
      <c r="CL45">
        <v>4.9990899999999998</v>
      </c>
      <c r="CM45">
        <v>7384.1342857142863</v>
      </c>
      <c r="CN45">
        <v>9557.5485714285714</v>
      </c>
      <c r="CO45">
        <v>43.75</v>
      </c>
      <c r="CP45">
        <v>46.116</v>
      </c>
      <c r="CQ45">
        <v>44.686999999999998</v>
      </c>
      <c r="CR45">
        <v>44.875</v>
      </c>
      <c r="CS45">
        <v>45.186999999999998</v>
      </c>
      <c r="CT45">
        <v>597.43285714285707</v>
      </c>
      <c r="CU45">
        <v>597.55000000000007</v>
      </c>
      <c r="CV45">
        <v>0</v>
      </c>
      <c r="CW45">
        <v>1669830606.8</v>
      </c>
      <c r="CX45">
        <v>0</v>
      </c>
      <c r="CY45">
        <v>1669820322</v>
      </c>
      <c r="CZ45" t="s">
        <v>356</v>
      </c>
      <c r="DA45">
        <v>1669820322</v>
      </c>
      <c r="DB45">
        <v>1669820322</v>
      </c>
      <c r="DC45">
        <v>1</v>
      </c>
      <c r="DD45">
        <v>-0.14899999999999999</v>
      </c>
      <c r="DE45">
        <v>5.0999999999999997E-2</v>
      </c>
      <c r="DF45">
        <v>-3.706</v>
      </c>
      <c r="DG45">
        <v>0.122</v>
      </c>
      <c r="DH45">
        <v>414</v>
      </c>
      <c r="DI45">
        <v>30</v>
      </c>
      <c r="DJ45">
        <v>0.26</v>
      </c>
      <c r="DK45">
        <v>0.21</v>
      </c>
      <c r="DL45">
        <v>-10.296357499999999</v>
      </c>
      <c r="DM45">
        <v>-0.61386078799248489</v>
      </c>
      <c r="DN45">
        <v>6.1677244132256677E-2</v>
      </c>
      <c r="DO45">
        <v>0</v>
      </c>
      <c r="DP45">
        <v>0.36075912500000001</v>
      </c>
      <c r="DQ45">
        <v>-9.8803643527204554E-2</v>
      </c>
      <c r="DR45">
        <v>1.007320971981498E-2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391</v>
      </c>
      <c r="EA45">
        <v>3.2965900000000001</v>
      </c>
      <c r="EB45">
        <v>2.6254400000000002</v>
      </c>
      <c r="EC45">
        <v>5.0823199999999999E-2</v>
      </c>
      <c r="ED45">
        <v>5.2184599999999998E-2</v>
      </c>
      <c r="EE45">
        <v>0.14512900000000001</v>
      </c>
      <c r="EF45">
        <v>0.14268600000000001</v>
      </c>
      <c r="EG45">
        <v>28756.6</v>
      </c>
      <c r="EH45">
        <v>29232</v>
      </c>
      <c r="EI45">
        <v>28185.3</v>
      </c>
      <c r="EJ45">
        <v>29682.799999999999</v>
      </c>
      <c r="EK45">
        <v>33147.800000000003</v>
      </c>
      <c r="EL45">
        <v>35311.199999999997</v>
      </c>
      <c r="EM45">
        <v>39778.9</v>
      </c>
      <c r="EN45">
        <v>42410.400000000001</v>
      </c>
      <c r="EO45">
        <v>2.19712</v>
      </c>
      <c r="EP45">
        <v>2.1574</v>
      </c>
      <c r="EQ45">
        <v>0.127889</v>
      </c>
      <c r="ER45">
        <v>0</v>
      </c>
      <c r="ES45">
        <v>32.148099999999999</v>
      </c>
      <c r="ET45">
        <v>999.9</v>
      </c>
      <c r="EU45">
        <v>61.6</v>
      </c>
      <c r="EV45">
        <v>39.200000000000003</v>
      </c>
      <c r="EW45">
        <v>43.363999999999997</v>
      </c>
      <c r="EX45">
        <v>57.552799999999998</v>
      </c>
      <c r="EY45">
        <v>-2.0632999999999999</v>
      </c>
      <c r="EZ45">
        <v>2</v>
      </c>
      <c r="FA45">
        <v>0.44293199999999999</v>
      </c>
      <c r="FB45">
        <v>0.56558299999999995</v>
      </c>
      <c r="FC45">
        <v>20.270700000000001</v>
      </c>
      <c r="FD45">
        <v>5.2166899999999998</v>
      </c>
      <c r="FE45">
        <v>12.0046</v>
      </c>
      <c r="FF45">
        <v>4.9867499999999998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1.86225</v>
      </c>
      <c r="FN45">
        <v>1.86432</v>
      </c>
      <c r="FO45">
        <v>1.8604000000000001</v>
      </c>
      <c r="FP45">
        <v>1.86111</v>
      </c>
      <c r="FQ45">
        <v>1.8602000000000001</v>
      </c>
      <c r="FR45">
        <v>1.86195</v>
      </c>
      <c r="FS45">
        <v>1.85842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-3.024</v>
      </c>
      <c r="GH45">
        <v>0.1837</v>
      </c>
      <c r="GI45">
        <v>-2.6361240079568109</v>
      </c>
      <c r="GJ45">
        <v>-2.3075681364705448E-3</v>
      </c>
      <c r="GK45">
        <v>1.0095546511955911E-6</v>
      </c>
      <c r="GL45">
        <v>-2.6335145029951209E-10</v>
      </c>
      <c r="GM45">
        <v>-0.12866561632214321</v>
      </c>
      <c r="GN45">
        <v>3.0410185143115191E-3</v>
      </c>
      <c r="GO45">
        <v>4.3982203677445331E-4</v>
      </c>
      <c r="GP45">
        <v>-7.8719321042963501E-6</v>
      </c>
      <c r="GQ45">
        <v>4</v>
      </c>
      <c r="GR45">
        <v>2088</v>
      </c>
      <c r="GS45">
        <v>5</v>
      </c>
      <c r="GT45">
        <v>35</v>
      </c>
      <c r="GU45">
        <v>171.3</v>
      </c>
      <c r="GV45">
        <v>171.3</v>
      </c>
      <c r="GW45">
        <v>0.73974600000000001</v>
      </c>
      <c r="GX45">
        <v>2.6122999999999998</v>
      </c>
      <c r="GY45">
        <v>2.04834</v>
      </c>
      <c r="GZ45">
        <v>2.6037599999999999</v>
      </c>
      <c r="HA45">
        <v>2.1972700000000001</v>
      </c>
      <c r="HB45">
        <v>2.34253</v>
      </c>
      <c r="HC45">
        <v>42.617100000000001</v>
      </c>
      <c r="HD45">
        <v>15.7606</v>
      </c>
      <c r="HE45">
        <v>18</v>
      </c>
      <c r="HF45">
        <v>680.04300000000001</v>
      </c>
      <c r="HG45">
        <v>719.34900000000005</v>
      </c>
      <c r="HH45">
        <v>30.9986</v>
      </c>
      <c r="HI45">
        <v>33.048499999999997</v>
      </c>
      <c r="HJ45">
        <v>30.0002</v>
      </c>
      <c r="HK45">
        <v>32.875500000000002</v>
      </c>
      <c r="HL45">
        <v>32.8628</v>
      </c>
      <c r="HM45">
        <v>14.868399999999999</v>
      </c>
      <c r="HN45">
        <v>22.116800000000001</v>
      </c>
      <c r="HO45">
        <v>53.75</v>
      </c>
      <c r="HP45">
        <v>31</v>
      </c>
      <c r="HQ45">
        <v>204.02099999999999</v>
      </c>
      <c r="HR45">
        <v>35.811500000000002</v>
      </c>
      <c r="HS45">
        <v>99.308499999999995</v>
      </c>
      <c r="HT45">
        <v>98.361900000000006</v>
      </c>
    </row>
    <row r="46" spans="1:228" x14ac:dyDescent="0.2">
      <c r="A46">
        <v>31</v>
      </c>
      <c r="B46">
        <v>1669830601.5999999</v>
      </c>
      <c r="C46">
        <v>120</v>
      </c>
      <c r="D46" t="s">
        <v>420</v>
      </c>
      <c r="E46" t="s">
        <v>421</v>
      </c>
      <c r="F46">
        <v>4</v>
      </c>
      <c r="G46">
        <v>1669830599.2874999</v>
      </c>
      <c r="H46">
        <f t="shared" si="0"/>
        <v>8.8434178834431775E-4</v>
      </c>
      <c r="I46">
        <f t="shared" si="1"/>
        <v>0.88434178834431776</v>
      </c>
      <c r="J46">
        <f t="shared" si="2"/>
        <v>1.4612770745962305</v>
      </c>
      <c r="K46">
        <f t="shared" si="3"/>
        <v>182.07737499999999</v>
      </c>
      <c r="L46">
        <f t="shared" si="4"/>
        <v>129.70983668643208</v>
      </c>
      <c r="M46">
        <f t="shared" si="5"/>
        <v>13.099701006193639</v>
      </c>
      <c r="N46">
        <f t="shared" si="6"/>
        <v>18.388421675825676</v>
      </c>
      <c r="O46">
        <f t="shared" si="7"/>
        <v>4.9169842324496171E-2</v>
      </c>
      <c r="P46">
        <f t="shared" si="8"/>
        <v>3.6743673825304297</v>
      </c>
      <c r="Q46">
        <f t="shared" si="9"/>
        <v>4.880720638877406E-2</v>
      </c>
      <c r="R46">
        <f t="shared" si="10"/>
        <v>3.0536862267683547E-2</v>
      </c>
      <c r="S46">
        <f t="shared" si="11"/>
        <v>226.11791994752295</v>
      </c>
      <c r="T46">
        <f t="shared" si="12"/>
        <v>34.413585648712306</v>
      </c>
      <c r="U46">
        <f t="shared" si="13"/>
        <v>34.210099999999997</v>
      </c>
      <c r="V46">
        <f t="shared" si="14"/>
        <v>5.4059470192801076</v>
      </c>
      <c r="W46">
        <f t="shared" si="15"/>
        <v>70.309369600285891</v>
      </c>
      <c r="X46">
        <f t="shared" si="16"/>
        <v>3.6581751382798684</v>
      </c>
      <c r="Y46">
        <f t="shared" si="17"/>
        <v>5.2029696171034843</v>
      </c>
      <c r="Z46">
        <f t="shared" si="18"/>
        <v>1.7477718810002392</v>
      </c>
      <c r="AA46">
        <f t="shared" si="19"/>
        <v>-38.999472865984416</v>
      </c>
      <c r="AB46">
        <f t="shared" si="20"/>
        <v>-135.77754792406964</v>
      </c>
      <c r="AC46">
        <f t="shared" si="21"/>
        <v>-8.5351143024419613</v>
      </c>
      <c r="AD46">
        <f t="shared" si="22"/>
        <v>42.805784855026928</v>
      </c>
      <c r="AE46">
        <f t="shared" si="23"/>
        <v>24.96031009086996</v>
      </c>
      <c r="AF46">
        <f t="shared" si="24"/>
        <v>0.87747616536774875</v>
      </c>
      <c r="AG46">
        <f t="shared" si="25"/>
        <v>1.4612770745962305</v>
      </c>
      <c r="AH46">
        <v>199.47861159197751</v>
      </c>
      <c r="AI46">
        <v>192.07146666666659</v>
      </c>
      <c r="AJ46">
        <v>1.738600801564397</v>
      </c>
      <c r="AK46">
        <v>64.037580212918243</v>
      </c>
      <c r="AL46">
        <f t="shared" si="26"/>
        <v>0.88434178834431776</v>
      </c>
      <c r="AM46">
        <v>35.86907017138028</v>
      </c>
      <c r="AN46">
        <v>36.222903235294098</v>
      </c>
      <c r="AO46">
        <v>3.1641305741349207E-5</v>
      </c>
      <c r="AP46">
        <v>98.73987862557604</v>
      </c>
      <c r="AQ46">
        <v>11</v>
      </c>
      <c r="AR46">
        <v>2</v>
      </c>
      <c r="AS46">
        <f t="shared" si="27"/>
        <v>1</v>
      </c>
      <c r="AT46">
        <f t="shared" si="28"/>
        <v>0</v>
      </c>
      <c r="AU46">
        <f t="shared" si="29"/>
        <v>47146.124753079581</v>
      </c>
      <c r="AV46">
        <f t="shared" si="30"/>
        <v>1200.0050000000001</v>
      </c>
      <c r="AW46">
        <f t="shared" si="31"/>
        <v>1025.9301699209964</v>
      </c>
      <c r="AX46">
        <f t="shared" si="32"/>
        <v>0.85493824602480517</v>
      </c>
      <c r="AY46">
        <f t="shared" si="33"/>
        <v>0.18843081482787399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1669830599.2874999</v>
      </c>
      <c r="BF46">
        <v>182.07737499999999</v>
      </c>
      <c r="BG46">
        <v>192.51150000000001</v>
      </c>
      <c r="BH46">
        <v>36.222299999999997</v>
      </c>
      <c r="BI46">
        <v>35.871025000000003</v>
      </c>
      <c r="BJ46">
        <v>185.10762500000001</v>
      </c>
      <c r="BK46">
        <v>36.038574999999987</v>
      </c>
      <c r="BL46">
        <v>650.02300000000002</v>
      </c>
      <c r="BM46">
        <v>100.89212499999999</v>
      </c>
      <c r="BN46">
        <v>0.10022331249999999</v>
      </c>
      <c r="BO46">
        <v>33.524675000000002</v>
      </c>
      <c r="BP46">
        <v>34.210099999999997</v>
      </c>
      <c r="BQ46">
        <v>999.9</v>
      </c>
      <c r="BR46">
        <v>0</v>
      </c>
      <c r="BS46">
        <v>0</v>
      </c>
      <c r="BT46">
        <v>9002.89</v>
      </c>
      <c r="BU46">
        <v>0</v>
      </c>
      <c r="BV46">
        <v>241.19287499999999</v>
      </c>
      <c r="BW46">
        <v>-10.434225</v>
      </c>
      <c r="BX46">
        <v>188.920625</v>
      </c>
      <c r="BY46">
        <v>199.674125</v>
      </c>
      <c r="BZ46">
        <v>0.351261875</v>
      </c>
      <c r="CA46">
        <v>192.51150000000001</v>
      </c>
      <c r="CB46">
        <v>35.871025000000003</v>
      </c>
      <c r="CC46">
        <v>3.6545437500000002</v>
      </c>
      <c r="CD46">
        <v>3.6191037499999998</v>
      </c>
      <c r="CE46">
        <v>27.355362499999998</v>
      </c>
      <c r="CF46">
        <v>27.1891</v>
      </c>
      <c r="CG46">
        <v>1200.0050000000001</v>
      </c>
      <c r="CH46">
        <v>0.499975375</v>
      </c>
      <c r="CI46">
        <v>0.500024625</v>
      </c>
      <c r="CJ46">
        <v>0</v>
      </c>
      <c r="CK46">
        <v>711.541875</v>
      </c>
      <c r="CL46">
        <v>4.9990899999999998</v>
      </c>
      <c r="CM46">
        <v>7378.2849999999999</v>
      </c>
      <c r="CN46">
        <v>9557.8087500000001</v>
      </c>
      <c r="CO46">
        <v>43.75</v>
      </c>
      <c r="CP46">
        <v>46.077749999999988</v>
      </c>
      <c r="CQ46">
        <v>44.671499999999988</v>
      </c>
      <c r="CR46">
        <v>44.875</v>
      </c>
      <c r="CS46">
        <v>45.186999999999998</v>
      </c>
      <c r="CT46">
        <v>597.47375000000011</v>
      </c>
      <c r="CU46">
        <v>597.53250000000003</v>
      </c>
      <c r="CV46">
        <v>0</v>
      </c>
      <c r="CW46">
        <v>1669830611</v>
      </c>
      <c r="CX46">
        <v>0</v>
      </c>
      <c r="CY46">
        <v>1669820322</v>
      </c>
      <c r="CZ46" t="s">
        <v>356</v>
      </c>
      <c r="DA46">
        <v>1669820322</v>
      </c>
      <c r="DB46">
        <v>1669820322</v>
      </c>
      <c r="DC46">
        <v>1</v>
      </c>
      <c r="DD46">
        <v>-0.14899999999999999</v>
      </c>
      <c r="DE46">
        <v>5.0999999999999997E-2</v>
      </c>
      <c r="DF46">
        <v>-3.706</v>
      </c>
      <c r="DG46">
        <v>0.122</v>
      </c>
      <c r="DH46">
        <v>414</v>
      </c>
      <c r="DI46">
        <v>30</v>
      </c>
      <c r="DJ46">
        <v>0.26</v>
      </c>
      <c r="DK46">
        <v>0.21</v>
      </c>
      <c r="DL46">
        <v>-10.3336425</v>
      </c>
      <c r="DM46">
        <v>-0.65248367729831025</v>
      </c>
      <c r="DN46">
        <v>6.5060240882969342E-2</v>
      </c>
      <c r="DO46">
        <v>0</v>
      </c>
      <c r="DP46">
        <v>0.355383</v>
      </c>
      <c r="DQ46">
        <v>-5.1129748592871137E-2</v>
      </c>
      <c r="DR46">
        <v>5.4370597430964474E-3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391</v>
      </c>
      <c r="EA46">
        <v>3.2969200000000001</v>
      </c>
      <c r="EB46">
        <v>2.6254200000000001</v>
      </c>
      <c r="EC46">
        <v>5.2487600000000002E-2</v>
      </c>
      <c r="ED46">
        <v>5.3842599999999997E-2</v>
      </c>
      <c r="EE46">
        <v>0.14513100000000001</v>
      </c>
      <c r="EF46">
        <v>0.14268500000000001</v>
      </c>
      <c r="EG46">
        <v>28706.1</v>
      </c>
      <c r="EH46">
        <v>29180.799999999999</v>
      </c>
      <c r="EI46">
        <v>28185.200000000001</v>
      </c>
      <c r="EJ46">
        <v>29682.7</v>
      </c>
      <c r="EK46">
        <v>33147.599999999999</v>
      </c>
      <c r="EL46">
        <v>35311.300000000003</v>
      </c>
      <c r="EM46">
        <v>39778.699999999997</v>
      </c>
      <c r="EN46">
        <v>42410.2</v>
      </c>
      <c r="EO46">
        <v>2.1976200000000001</v>
      </c>
      <c r="EP46">
        <v>2.1572300000000002</v>
      </c>
      <c r="EQ46">
        <v>0.128001</v>
      </c>
      <c r="ER46">
        <v>0</v>
      </c>
      <c r="ES46">
        <v>32.127699999999997</v>
      </c>
      <c r="ET46">
        <v>999.9</v>
      </c>
      <c r="EU46">
        <v>61.6</v>
      </c>
      <c r="EV46">
        <v>39.200000000000003</v>
      </c>
      <c r="EW46">
        <v>43.370800000000003</v>
      </c>
      <c r="EX46">
        <v>57.582799999999999</v>
      </c>
      <c r="EY46">
        <v>-2.03125</v>
      </c>
      <c r="EZ46">
        <v>2</v>
      </c>
      <c r="FA46">
        <v>0.44312499999999999</v>
      </c>
      <c r="FB46">
        <v>0.56016100000000002</v>
      </c>
      <c r="FC46">
        <v>20.270700000000001</v>
      </c>
      <c r="FD46">
        <v>5.2175900000000004</v>
      </c>
      <c r="FE46">
        <v>12.004099999999999</v>
      </c>
      <c r="FF46">
        <v>4.9868499999999996</v>
      </c>
      <c r="FG46">
        <v>3.2844799999999998</v>
      </c>
      <c r="FH46">
        <v>9999</v>
      </c>
      <c r="FI46">
        <v>9999</v>
      </c>
      <c r="FJ46">
        <v>9999</v>
      </c>
      <c r="FK46">
        <v>999.9</v>
      </c>
      <c r="FL46">
        <v>1.86585</v>
      </c>
      <c r="FM46">
        <v>1.86226</v>
      </c>
      <c r="FN46">
        <v>1.86432</v>
      </c>
      <c r="FO46">
        <v>1.8604000000000001</v>
      </c>
      <c r="FP46">
        <v>1.86111</v>
      </c>
      <c r="FQ46">
        <v>1.8602000000000001</v>
      </c>
      <c r="FR46">
        <v>1.8619300000000001</v>
      </c>
      <c r="FS46">
        <v>1.8584400000000001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-3.0379999999999998</v>
      </c>
      <c r="GH46">
        <v>0.1837</v>
      </c>
      <c r="GI46">
        <v>-2.6361240079568109</v>
      </c>
      <c r="GJ46">
        <v>-2.3075681364705448E-3</v>
      </c>
      <c r="GK46">
        <v>1.0095546511955911E-6</v>
      </c>
      <c r="GL46">
        <v>-2.6335145029951209E-10</v>
      </c>
      <c r="GM46">
        <v>-0.12866561632214321</v>
      </c>
      <c r="GN46">
        <v>3.0410185143115191E-3</v>
      </c>
      <c r="GO46">
        <v>4.3982203677445331E-4</v>
      </c>
      <c r="GP46">
        <v>-7.8719321042963501E-6</v>
      </c>
      <c r="GQ46">
        <v>4</v>
      </c>
      <c r="GR46">
        <v>2088</v>
      </c>
      <c r="GS46">
        <v>5</v>
      </c>
      <c r="GT46">
        <v>35</v>
      </c>
      <c r="GU46">
        <v>171.3</v>
      </c>
      <c r="GV46">
        <v>171.3</v>
      </c>
      <c r="GW46">
        <v>0.76049800000000001</v>
      </c>
      <c r="GX46">
        <v>2.6171899999999999</v>
      </c>
      <c r="GY46">
        <v>2.04834</v>
      </c>
      <c r="GZ46">
        <v>2.6037599999999999</v>
      </c>
      <c r="HA46">
        <v>2.1972700000000001</v>
      </c>
      <c r="HB46">
        <v>2.3718300000000001</v>
      </c>
      <c r="HC46">
        <v>42.617100000000001</v>
      </c>
      <c r="HD46">
        <v>15.751899999999999</v>
      </c>
      <c r="HE46">
        <v>18</v>
      </c>
      <c r="HF46">
        <v>680.47400000000005</v>
      </c>
      <c r="HG46">
        <v>719.20899999999995</v>
      </c>
      <c r="HH46">
        <v>30.9986</v>
      </c>
      <c r="HI46">
        <v>33.050699999999999</v>
      </c>
      <c r="HJ46">
        <v>30.000299999999999</v>
      </c>
      <c r="HK46">
        <v>32.877699999999997</v>
      </c>
      <c r="HL46">
        <v>32.864800000000002</v>
      </c>
      <c r="HM46">
        <v>15.2704</v>
      </c>
      <c r="HN46">
        <v>22.116800000000001</v>
      </c>
      <c r="HO46">
        <v>53.75</v>
      </c>
      <c r="HP46">
        <v>31</v>
      </c>
      <c r="HQ46">
        <v>210.69900000000001</v>
      </c>
      <c r="HR46">
        <v>35.811500000000002</v>
      </c>
      <c r="HS46">
        <v>99.308099999999996</v>
      </c>
      <c r="HT46">
        <v>98.361500000000007</v>
      </c>
    </row>
    <row r="47" spans="1:228" x14ac:dyDescent="0.2">
      <c r="A47">
        <v>32</v>
      </c>
      <c r="B47">
        <v>1669830605.5999999</v>
      </c>
      <c r="C47">
        <v>124</v>
      </c>
      <c r="D47" t="s">
        <v>422</v>
      </c>
      <c r="E47" t="s">
        <v>423</v>
      </c>
      <c r="F47">
        <v>4</v>
      </c>
      <c r="G47">
        <v>1669830603.5999999</v>
      </c>
      <c r="H47">
        <f t="shared" si="0"/>
        <v>8.8156105471249159E-4</v>
      </c>
      <c r="I47">
        <f t="shared" si="1"/>
        <v>0.88156105471249158</v>
      </c>
      <c r="J47">
        <f t="shared" si="2"/>
        <v>1.9006892232505408</v>
      </c>
      <c r="K47">
        <f t="shared" si="3"/>
        <v>189.28357142857141</v>
      </c>
      <c r="L47">
        <f t="shared" si="4"/>
        <v>122.60005635729546</v>
      </c>
      <c r="M47">
        <f t="shared" si="5"/>
        <v>12.381717403887084</v>
      </c>
      <c r="N47">
        <f t="shared" si="6"/>
        <v>19.116269276393236</v>
      </c>
      <c r="O47">
        <f t="shared" si="7"/>
        <v>4.9214357986455598E-2</v>
      </c>
      <c r="P47">
        <f t="shared" si="8"/>
        <v>3.6812895605843994</v>
      </c>
      <c r="Q47">
        <f t="shared" si="9"/>
        <v>4.8851745437690525E-2</v>
      </c>
      <c r="R47">
        <f t="shared" si="10"/>
        <v>3.0564697301893089E-2</v>
      </c>
      <c r="S47">
        <f t="shared" si="11"/>
        <v>226.11742466576837</v>
      </c>
      <c r="T47">
        <f t="shared" si="12"/>
        <v>34.394882923401539</v>
      </c>
      <c r="U47">
        <f t="shared" si="13"/>
        <v>34.187071428571429</v>
      </c>
      <c r="V47">
        <f t="shared" si="14"/>
        <v>5.3990173383985542</v>
      </c>
      <c r="W47">
        <f t="shared" si="15"/>
        <v>70.380779905220635</v>
      </c>
      <c r="X47">
        <f t="shared" si="16"/>
        <v>3.6582605493583293</v>
      </c>
      <c r="Y47">
        <f t="shared" si="17"/>
        <v>5.1978118945041283</v>
      </c>
      <c r="Z47">
        <f t="shared" si="18"/>
        <v>1.7407567890402249</v>
      </c>
      <c r="AA47">
        <f t="shared" si="19"/>
        <v>-38.876842512820879</v>
      </c>
      <c r="AB47">
        <f t="shared" si="20"/>
        <v>-134.97934608967054</v>
      </c>
      <c r="AC47">
        <f t="shared" si="21"/>
        <v>-8.467296880457047</v>
      </c>
      <c r="AD47">
        <f t="shared" si="22"/>
        <v>43.793939182819912</v>
      </c>
      <c r="AE47">
        <f t="shared" si="23"/>
        <v>25.175367070675353</v>
      </c>
      <c r="AF47">
        <f t="shared" si="24"/>
        <v>0.87913902388250664</v>
      </c>
      <c r="AG47">
        <f t="shared" si="25"/>
        <v>1.9006892232505408</v>
      </c>
      <c r="AH47">
        <v>206.52138603264689</v>
      </c>
      <c r="AI47">
        <v>198.98027878787869</v>
      </c>
      <c r="AJ47">
        <v>1.724437064502059</v>
      </c>
      <c r="AK47">
        <v>64.037580212918243</v>
      </c>
      <c r="AL47">
        <f t="shared" si="26"/>
        <v>0.88156105471249158</v>
      </c>
      <c r="AM47">
        <v>35.871400024533749</v>
      </c>
      <c r="AN47">
        <v>36.224343235294093</v>
      </c>
      <c r="AO47">
        <v>-9.9641300709011457E-6</v>
      </c>
      <c r="AP47">
        <v>98.73987862557604</v>
      </c>
      <c r="AQ47">
        <v>10</v>
      </c>
      <c r="AR47">
        <v>2</v>
      </c>
      <c r="AS47">
        <f t="shared" si="27"/>
        <v>1</v>
      </c>
      <c r="AT47">
        <f t="shared" si="28"/>
        <v>0</v>
      </c>
      <c r="AU47">
        <f t="shared" si="29"/>
        <v>47272.318261874687</v>
      </c>
      <c r="AV47">
        <f t="shared" si="30"/>
        <v>1199.994285714286</v>
      </c>
      <c r="AW47">
        <f t="shared" si="31"/>
        <v>1025.9217993086884</v>
      </c>
      <c r="AX47">
        <f t="shared" si="32"/>
        <v>0.85493890389487781</v>
      </c>
      <c r="AY47">
        <f t="shared" si="33"/>
        <v>0.18843208451711416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1669830603.5999999</v>
      </c>
      <c r="BF47">
        <v>189.28357142857141</v>
      </c>
      <c r="BG47">
        <v>199.809</v>
      </c>
      <c r="BH47">
        <v>36.222999999999999</v>
      </c>
      <c r="BI47">
        <v>35.871085714285712</v>
      </c>
      <c r="BJ47">
        <v>192.32785714285711</v>
      </c>
      <c r="BK47">
        <v>36.039299999999997</v>
      </c>
      <c r="BL47">
        <v>650.07128571428564</v>
      </c>
      <c r="BM47">
        <v>100.89271428571431</v>
      </c>
      <c r="BN47">
        <v>0.1000403</v>
      </c>
      <c r="BO47">
        <v>33.506957142857154</v>
      </c>
      <c r="BP47">
        <v>34.187071428571429</v>
      </c>
      <c r="BQ47">
        <v>999.89999999999986</v>
      </c>
      <c r="BR47">
        <v>0</v>
      </c>
      <c r="BS47">
        <v>0</v>
      </c>
      <c r="BT47">
        <v>9026.7857142857138</v>
      </c>
      <c r="BU47">
        <v>0</v>
      </c>
      <c r="BV47">
        <v>238.42971428571431</v>
      </c>
      <c r="BW47">
        <v>-10.525399999999999</v>
      </c>
      <c r="BX47">
        <v>196.39757142857141</v>
      </c>
      <c r="BY47">
        <v>207.24285714285719</v>
      </c>
      <c r="BZ47">
        <v>0.35192771428571429</v>
      </c>
      <c r="CA47">
        <v>199.809</v>
      </c>
      <c r="CB47">
        <v>35.871085714285712</v>
      </c>
      <c r="CC47">
        <v>3.6546314285714279</v>
      </c>
      <c r="CD47">
        <v>3.6191271428571432</v>
      </c>
      <c r="CE47">
        <v>27.35577142857143</v>
      </c>
      <c r="CF47">
        <v>27.189214285714289</v>
      </c>
      <c r="CG47">
        <v>1199.994285714286</v>
      </c>
      <c r="CH47">
        <v>0.49995099999999992</v>
      </c>
      <c r="CI47">
        <v>0.50004899999999985</v>
      </c>
      <c r="CJ47">
        <v>0</v>
      </c>
      <c r="CK47">
        <v>711.27057142857143</v>
      </c>
      <c r="CL47">
        <v>4.9990899999999998</v>
      </c>
      <c r="CM47">
        <v>7370.9728571428568</v>
      </c>
      <c r="CN47">
        <v>9557.6514285714275</v>
      </c>
      <c r="CO47">
        <v>43.732000000000014</v>
      </c>
      <c r="CP47">
        <v>46.08</v>
      </c>
      <c r="CQ47">
        <v>44.669285714285721</v>
      </c>
      <c r="CR47">
        <v>44.875</v>
      </c>
      <c r="CS47">
        <v>45.186999999999998</v>
      </c>
      <c r="CT47">
        <v>597.44142857142856</v>
      </c>
      <c r="CU47">
        <v>597.55285714285708</v>
      </c>
      <c r="CV47">
        <v>0</v>
      </c>
      <c r="CW47">
        <v>1669830614.5999999</v>
      </c>
      <c r="CX47">
        <v>0</v>
      </c>
      <c r="CY47">
        <v>1669820322</v>
      </c>
      <c r="CZ47" t="s">
        <v>356</v>
      </c>
      <c r="DA47">
        <v>1669820322</v>
      </c>
      <c r="DB47">
        <v>1669820322</v>
      </c>
      <c r="DC47">
        <v>1</v>
      </c>
      <c r="DD47">
        <v>-0.14899999999999999</v>
      </c>
      <c r="DE47">
        <v>5.0999999999999997E-2</v>
      </c>
      <c r="DF47">
        <v>-3.706</v>
      </c>
      <c r="DG47">
        <v>0.122</v>
      </c>
      <c r="DH47">
        <v>414</v>
      </c>
      <c r="DI47">
        <v>30</v>
      </c>
      <c r="DJ47">
        <v>0.26</v>
      </c>
      <c r="DK47">
        <v>0.21</v>
      </c>
      <c r="DL47">
        <v>-10.3860975</v>
      </c>
      <c r="DM47">
        <v>-0.75612720450281923</v>
      </c>
      <c r="DN47">
        <v>7.5339380431152972E-2</v>
      </c>
      <c r="DO47">
        <v>0</v>
      </c>
      <c r="DP47">
        <v>0.35299370000000002</v>
      </c>
      <c r="DQ47">
        <v>-2.5005590994371631E-2</v>
      </c>
      <c r="DR47">
        <v>3.4627530680081688E-3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391</v>
      </c>
      <c r="EA47">
        <v>3.29678</v>
      </c>
      <c r="EB47">
        <v>2.6252900000000001</v>
      </c>
      <c r="EC47">
        <v>5.4140500000000001E-2</v>
      </c>
      <c r="ED47">
        <v>5.5474799999999998E-2</v>
      </c>
      <c r="EE47">
        <v>0.14513499999999999</v>
      </c>
      <c r="EF47">
        <v>0.14269000000000001</v>
      </c>
      <c r="EG47">
        <v>28655.9</v>
      </c>
      <c r="EH47">
        <v>29130.5</v>
      </c>
      <c r="EI47">
        <v>28185.1</v>
      </c>
      <c r="EJ47">
        <v>29682.7</v>
      </c>
      <c r="EK47">
        <v>33147.9</v>
      </c>
      <c r="EL47">
        <v>35311.199999999997</v>
      </c>
      <c r="EM47">
        <v>39779</v>
      </c>
      <c r="EN47">
        <v>42410.2</v>
      </c>
      <c r="EO47">
        <v>2.1976200000000001</v>
      </c>
      <c r="EP47">
        <v>2.1572300000000002</v>
      </c>
      <c r="EQ47">
        <v>0.12826199999999999</v>
      </c>
      <c r="ER47">
        <v>0</v>
      </c>
      <c r="ES47">
        <v>32.102200000000003</v>
      </c>
      <c r="ET47">
        <v>999.9</v>
      </c>
      <c r="EU47">
        <v>61.6</v>
      </c>
      <c r="EV47">
        <v>39.200000000000003</v>
      </c>
      <c r="EW47">
        <v>43.365200000000002</v>
      </c>
      <c r="EX47">
        <v>57.132800000000003</v>
      </c>
      <c r="EY47">
        <v>-1.9591400000000001</v>
      </c>
      <c r="EZ47">
        <v>2</v>
      </c>
      <c r="FA47">
        <v>0.443214</v>
      </c>
      <c r="FB47">
        <v>0.55500000000000005</v>
      </c>
      <c r="FC47">
        <v>20.270499999999998</v>
      </c>
      <c r="FD47">
        <v>5.2166899999999998</v>
      </c>
      <c r="FE47">
        <v>12.0044</v>
      </c>
      <c r="FF47">
        <v>4.9864499999999996</v>
      </c>
      <c r="FG47">
        <v>3.2842799999999999</v>
      </c>
      <c r="FH47">
        <v>9999</v>
      </c>
      <c r="FI47">
        <v>9999</v>
      </c>
      <c r="FJ47">
        <v>9999</v>
      </c>
      <c r="FK47">
        <v>999.9</v>
      </c>
      <c r="FL47">
        <v>1.86585</v>
      </c>
      <c r="FM47">
        <v>1.8622700000000001</v>
      </c>
      <c r="FN47">
        <v>1.86432</v>
      </c>
      <c r="FO47">
        <v>1.8604099999999999</v>
      </c>
      <c r="FP47">
        <v>1.86111</v>
      </c>
      <c r="FQ47">
        <v>1.8602000000000001</v>
      </c>
      <c r="FR47">
        <v>1.86195</v>
      </c>
      <c r="FS47">
        <v>1.8584799999999999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-3.0510000000000002</v>
      </c>
      <c r="GH47">
        <v>0.1837</v>
      </c>
      <c r="GI47">
        <v>-2.6361240079568109</v>
      </c>
      <c r="GJ47">
        <v>-2.3075681364705448E-3</v>
      </c>
      <c r="GK47">
        <v>1.0095546511955911E-6</v>
      </c>
      <c r="GL47">
        <v>-2.6335145029951209E-10</v>
      </c>
      <c r="GM47">
        <v>-0.12866561632214321</v>
      </c>
      <c r="GN47">
        <v>3.0410185143115191E-3</v>
      </c>
      <c r="GO47">
        <v>4.3982203677445331E-4</v>
      </c>
      <c r="GP47">
        <v>-7.8719321042963501E-6</v>
      </c>
      <c r="GQ47">
        <v>4</v>
      </c>
      <c r="GR47">
        <v>2088</v>
      </c>
      <c r="GS47">
        <v>5</v>
      </c>
      <c r="GT47">
        <v>35</v>
      </c>
      <c r="GU47">
        <v>171.4</v>
      </c>
      <c r="GV47">
        <v>171.4</v>
      </c>
      <c r="GW47">
        <v>0.78002899999999997</v>
      </c>
      <c r="GX47">
        <v>2.6184099999999999</v>
      </c>
      <c r="GY47">
        <v>2.04834</v>
      </c>
      <c r="GZ47">
        <v>2.6049799999999999</v>
      </c>
      <c r="HA47">
        <v>2.1972700000000001</v>
      </c>
      <c r="HB47">
        <v>2.3303199999999999</v>
      </c>
      <c r="HC47">
        <v>42.617100000000001</v>
      </c>
      <c r="HD47">
        <v>15.734400000000001</v>
      </c>
      <c r="HE47">
        <v>18</v>
      </c>
      <c r="HF47">
        <v>680.50599999999997</v>
      </c>
      <c r="HG47">
        <v>719.22699999999998</v>
      </c>
      <c r="HH47">
        <v>30.9986</v>
      </c>
      <c r="HI47">
        <v>33.052900000000001</v>
      </c>
      <c r="HJ47">
        <v>30.000299999999999</v>
      </c>
      <c r="HK47">
        <v>32.880699999999997</v>
      </c>
      <c r="HL47">
        <v>32.866199999999999</v>
      </c>
      <c r="HM47">
        <v>15.672000000000001</v>
      </c>
      <c r="HN47">
        <v>22.116800000000001</v>
      </c>
      <c r="HO47">
        <v>53.75</v>
      </c>
      <c r="HP47">
        <v>31</v>
      </c>
      <c r="HQ47">
        <v>217.37899999999999</v>
      </c>
      <c r="HR47">
        <v>35.686500000000002</v>
      </c>
      <c r="HS47">
        <v>99.308499999999995</v>
      </c>
      <c r="HT47">
        <v>98.361599999999996</v>
      </c>
    </row>
    <row r="48" spans="1:228" x14ac:dyDescent="0.2">
      <c r="A48">
        <v>33</v>
      </c>
      <c r="B48">
        <v>1669830609.5999999</v>
      </c>
      <c r="C48">
        <v>128</v>
      </c>
      <c r="D48" t="s">
        <v>424</v>
      </c>
      <c r="E48" t="s">
        <v>425</v>
      </c>
      <c r="F48">
        <v>4</v>
      </c>
      <c r="G48">
        <v>1669830607.2874999</v>
      </c>
      <c r="H48">
        <f t="shared" si="0"/>
        <v>8.839157943384496E-4</v>
      </c>
      <c r="I48">
        <f t="shared" si="1"/>
        <v>0.88391579433844958</v>
      </c>
      <c r="J48">
        <f t="shared" si="2"/>
        <v>1.8578263579554604</v>
      </c>
      <c r="K48">
        <f t="shared" si="3"/>
        <v>195.43087499999999</v>
      </c>
      <c r="L48">
        <f t="shared" si="4"/>
        <v>130.20522454945342</v>
      </c>
      <c r="M48">
        <f t="shared" si="5"/>
        <v>13.149735390361201</v>
      </c>
      <c r="N48">
        <f t="shared" si="6"/>
        <v>19.737029003630283</v>
      </c>
      <c r="O48">
        <f t="shared" si="7"/>
        <v>4.9416794054839605E-2</v>
      </c>
      <c r="P48">
        <f t="shared" si="8"/>
        <v>3.6792973567675054</v>
      </c>
      <c r="Q48">
        <f t="shared" si="9"/>
        <v>4.9051007848186418E-2</v>
      </c>
      <c r="R48">
        <f t="shared" si="10"/>
        <v>3.0689518462869554E-2</v>
      </c>
      <c r="S48">
        <f t="shared" si="11"/>
        <v>226.11719136227512</v>
      </c>
      <c r="T48">
        <f t="shared" si="12"/>
        <v>34.386138906076155</v>
      </c>
      <c r="U48">
        <f t="shared" si="13"/>
        <v>34.179537500000002</v>
      </c>
      <c r="V48">
        <f t="shared" si="14"/>
        <v>5.3967519311697938</v>
      </c>
      <c r="W48">
        <f t="shared" si="15"/>
        <v>70.418235268246576</v>
      </c>
      <c r="X48">
        <f t="shared" si="16"/>
        <v>3.6584236825386784</v>
      </c>
      <c r="Y48">
        <f t="shared" si="17"/>
        <v>5.1952788487279191</v>
      </c>
      <c r="Z48">
        <f t="shared" si="18"/>
        <v>1.7383282486311153</v>
      </c>
      <c r="AA48">
        <f t="shared" si="19"/>
        <v>-38.980686530325627</v>
      </c>
      <c r="AB48">
        <f t="shared" si="20"/>
        <v>-135.13901607101326</v>
      </c>
      <c r="AC48">
        <f t="shared" si="21"/>
        <v>-8.4812298287820695</v>
      </c>
      <c r="AD48">
        <f t="shared" si="22"/>
        <v>43.516258932154187</v>
      </c>
      <c r="AE48">
        <f t="shared" si="23"/>
        <v>25.265014367993231</v>
      </c>
      <c r="AF48">
        <f t="shared" si="24"/>
        <v>0.8805430624099978</v>
      </c>
      <c r="AG48">
        <f t="shared" si="25"/>
        <v>1.8578263579554604</v>
      </c>
      <c r="AH48">
        <v>213.4829645786661</v>
      </c>
      <c r="AI48">
        <v>205.91944848484849</v>
      </c>
      <c r="AJ48">
        <v>1.7346758535822679</v>
      </c>
      <c r="AK48">
        <v>64.037580212918243</v>
      </c>
      <c r="AL48">
        <f t="shared" si="26"/>
        <v>0.88391579433844958</v>
      </c>
      <c r="AM48">
        <v>35.870958105323353</v>
      </c>
      <c r="AN48">
        <v>36.224668823529399</v>
      </c>
      <c r="AO48">
        <v>2.5290638254616019E-5</v>
      </c>
      <c r="AP48">
        <v>98.73987862557604</v>
      </c>
      <c r="AQ48">
        <v>10</v>
      </c>
      <c r="AR48">
        <v>2</v>
      </c>
      <c r="AS48">
        <f t="shared" si="27"/>
        <v>1</v>
      </c>
      <c r="AT48">
        <f t="shared" si="28"/>
        <v>0</v>
      </c>
      <c r="AU48">
        <f t="shared" si="29"/>
        <v>47238.120959375759</v>
      </c>
      <c r="AV48">
        <f t="shared" si="30"/>
        <v>1199.9925000000001</v>
      </c>
      <c r="AW48">
        <f t="shared" si="31"/>
        <v>1025.920326094443</v>
      </c>
      <c r="AX48">
        <f t="shared" si="32"/>
        <v>0.85493894844713025</v>
      </c>
      <c r="AY48">
        <f t="shared" si="33"/>
        <v>0.18843217050296157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1669830607.2874999</v>
      </c>
      <c r="BF48">
        <v>195.43087499999999</v>
      </c>
      <c r="BG48">
        <v>205.99700000000001</v>
      </c>
      <c r="BH48">
        <v>36.22475</v>
      </c>
      <c r="BI48">
        <v>35.872237499999997</v>
      </c>
      <c r="BJ48">
        <v>198.48724999999999</v>
      </c>
      <c r="BK48">
        <v>36.041012500000001</v>
      </c>
      <c r="BL48">
        <v>650.00337500000001</v>
      </c>
      <c r="BM48">
        <v>100.892375</v>
      </c>
      <c r="BN48">
        <v>0.1000040375</v>
      </c>
      <c r="BO48">
        <v>33.498249999999999</v>
      </c>
      <c r="BP48">
        <v>34.179537500000002</v>
      </c>
      <c r="BQ48">
        <v>999.9</v>
      </c>
      <c r="BR48">
        <v>0</v>
      </c>
      <c r="BS48">
        <v>0</v>
      </c>
      <c r="BT48">
        <v>9019.9212499999994</v>
      </c>
      <c r="BU48">
        <v>0</v>
      </c>
      <c r="BV48">
        <v>236.011</v>
      </c>
      <c r="BW48">
        <v>-10.5661375</v>
      </c>
      <c r="BX48">
        <v>202.7765</v>
      </c>
      <c r="BY48">
        <v>213.66137499999999</v>
      </c>
      <c r="BZ48">
        <v>0.35250137500000001</v>
      </c>
      <c r="CA48">
        <v>205.99700000000001</v>
      </c>
      <c r="CB48">
        <v>35.872237499999997</v>
      </c>
      <c r="CC48">
        <v>3.65479625</v>
      </c>
      <c r="CD48">
        <v>3.6192337499999998</v>
      </c>
      <c r="CE48">
        <v>27.356549999999999</v>
      </c>
      <c r="CF48">
        <v>27.189724999999999</v>
      </c>
      <c r="CG48">
        <v>1199.9925000000001</v>
      </c>
      <c r="CH48">
        <v>0.49995099999999998</v>
      </c>
      <c r="CI48">
        <v>0.50004899999999997</v>
      </c>
      <c r="CJ48">
        <v>0</v>
      </c>
      <c r="CK48">
        <v>711.02637500000003</v>
      </c>
      <c r="CL48">
        <v>4.9990899999999998</v>
      </c>
      <c r="CM48">
        <v>7363.8474999999999</v>
      </c>
      <c r="CN48">
        <v>9557.6312500000004</v>
      </c>
      <c r="CO48">
        <v>43.75</v>
      </c>
      <c r="CP48">
        <v>46.061999999999998</v>
      </c>
      <c r="CQ48">
        <v>44.671499999999988</v>
      </c>
      <c r="CR48">
        <v>44.851374999999997</v>
      </c>
      <c r="CS48">
        <v>45.179250000000003</v>
      </c>
      <c r="CT48">
        <v>597.43875000000003</v>
      </c>
      <c r="CU48">
        <v>597.55374999999992</v>
      </c>
      <c r="CV48">
        <v>0</v>
      </c>
      <c r="CW48">
        <v>1669830618.8</v>
      </c>
      <c r="CX48">
        <v>0</v>
      </c>
      <c r="CY48">
        <v>1669820322</v>
      </c>
      <c r="CZ48" t="s">
        <v>356</v>
      </c>
      <c r="DA48">
        <v>1669820322</v>
      </c>
      <c r="DB48">
        <v>1669820322</v>
      </c>
      <c r="DC48">
        <v>1</v>
      </c>
      <c r="DD48">
        <v>-0.14899999999999999</v>
      </c>
      <c r="DE48">
        <v>5.0999999999999997E-2</v>
      </c>
      <c r="DF48">
        <v>-3.706</v>
      </c>
      <c r="DG48">
        <v>0.122</v>
      </c>
      <c r="DH48">
        <v>414</v>
      </c>
      <c r="DI48">
        <v>30</v>
      </c>
      <c r="DJ48">
        <v>0.26</v>
      </c>
      <c r="DK48">
        <v>0.21</v>
      </c>
      <c r="DL48">
        <v>-10.4418525</v>
      </c>
      <c r="DM48">
        <v>-0.81253170731705893</v>
      </c>
      <c r="DN48">
        <v>8.0934275765895486E-2</v>
      </c>
      <c r="DO48">
        <v>0</v>
      </c>
      <c r="DP48">
        <v>0.35150807499999998</v>
      </c>
      <c r="DQ48">
        <v>1.2731707316364469E-5</v>
      </c>
      <c r="DR48">
        <v>1.074835949982599E-3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391</v>
      </c>
      <c r="EA48">
        <v>3.29705</v>
      </c>
      <c r="EB48">
        <v>2.62588</v>
      </c>
      <c r="EC48">
        <v>5.5783199999999998E-2</v>
      </c>
      <c r="ED48">
        <v>5.7090799999999997E-2</v>
      </c>
      <c r="EE48">
        <v>0.14514199999999999</v>
      </c>
      <c r="EF48">
        <v>0.142677</v>
      </c>
      <c r="EG48">
        <v>28606.5</v>
      </c>
      <c r="EH48">
        <v>29080.799999999999</v>
      </c>
      <c r="EI48">
        <v>28185.5</v>
      </c>
      <c r="EJ48">
        <v>29682.9</v>
      </c>
      <c r="EK48">
        <v>33147.800000000003</v>
      </c>
      <c r="EL48">
        <v>35312.1</v>
      </c>
      <c r="EM48">
        <v>39779.1</v>
      </c>
      <c r="EN48">
        <v>42410.6</v>
      </c>
      <c r="EO48">
        <v>2.1977199999999999</v>
      </c>
      <c r="EP48">
        <v>2.1569500000000001</v>
      </c>
      <c r="EQ48">
        <v>0.12934200000000001</v>
      </c>
      <c r="ER48">
        <v>0</v>
      </c>
      <c r="ES48">
        <v>32.08</v>
      </c>
      <c r="ET48">
        <v>999.9</v>
      </c>
      <c r="EU48">
        <v>61.6</v>
      </c>
      <c r="EV48">
        <v>39.200000000000003</v>
      </c>
      <c r="EW48">
        <v>43.370199999999997</v>
      </c>
      <c r="EX48">
        <v>57.552799999999998</v>
      </c>
      <c r="EY48">
        <v>-2.1754799999999999</v>
      </c>
      <c r="EZ48">
        <v>2</v>
      </c>
      <c r="FA48">
        <v>0.44356499999999999</v>
      </c>
      <c r="FB48">
        <v>0.55059899999999995</v>
      </c>
      <c r="FC48">
        <v>20.270600000000002</v>
      </c>
      <c r="FD48">
        <v>5.2166899999999998</v>
      </c>
      <c r="FE48">
        <v>12.004099999999999</v>
      </c>
      <c r="FF48">
        <v>4.9859499999999999</v>
      </c>
      <c r="FG48">
        <v>3.2841999999999998</v>
      </c>
      <c r="FH48">
        <v>9999</v>
      </c>
      <c r="FI48">
        <v>9999</v>
      </c>
      <c r="FJ48">
        <v>9999</v>
      </c>
      <c r="FK48">
        <v>999.9</v>
      </c>
      <c r="FL48">
        <v>1.8658600000000001</v>
      </c>
      <c r="FM48">
        <v>1.8622700000000001</v>
      </c>
      <c r="FN48">
        <v>1.86432</v>
      </c>
      <c r="FO48">
        <v>1.8604000000000001</v>
      </c>
      <c r="FP48">
        <v>1.86111</v>
      </c>
      <c r="FQ48">
        <v>1.8602000000000001</v>
      </c>
      <c r="FR48">
        <v>1.8619600000000001</v>
      </c>
      <c r="FS48">
        <v>1.85849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-3.0630000000000002</v>
      </c>
      <c r="GH48">
        <v>0.1837</v>
      </c>
      <c r="GI48">
        <v>-2.6361240079568109</v>
      </c>
      <c r="GJ48">
        <v>-2.3075681364705448E-3</v>
      </c>
      <c r="GK48">
        <v>1.0095546511955911E-6</v>
      </c>
      <c r="GL48">
        <v>-2.6335145029951209E-10</v>
      </c>
      <c r="GM48">
        <v>-0.12866561632214321</v>
      </c>
      <c r="GN48">
        <v>3.0410185143115191E-3</v>
      </c>
      <c r="GO48">
        <v>4.3982203677445331E-4</v>
      </c>
      <c r="GP48">
        <v>-7.8719321042963501E-6</v>
      </c>
      <c r="GQ48">
        <v>4</v>
      </c>
      <c r="GR48">
        <v>2088</v>
      </c>
      <c r="GS48">
        <v>5</v>
      </c>
      <c r="GT48">
        <v>35</v>
      </c>
      <c r="GU48">
        <v>171.5</v>
      </c>
      <c r="GV48">
        <v>171.5</v>
      </c>
      <c r="GW48">
        <v>0.80078099999999997</v>
      </c>
      <c r="GX48">
        <v>2.6196299999999999</v>
      </c>
      <c r="GY48">
        <v>2.04834</v>
      </c>
      <c r="GZ48">
        <v>2.6037599999999999</v>
      </c>
      <c r="HA48">
        <v>2.1972700000000001</v>
      </c>
      <c r="HB48">
        <v>2.3034699999999999</v>
      </c>
      <c r="HC48">
        <v>42.617100000000001</v>
      </c>
      <c r="HD48">
        <v>15.734400000000001</v>
      </c>
      <c r="HE48">
        <v>18</v>
      </c>
      <c r="HF48">
        <v>680.60299999999995</v>
      </c>
      <c r="HG48">
        <v>718.99900000000002</v>
      </c>
      <c r="HH48">
        <v>30.998699999999999</v>
      </c>
      <c r="HI48">
        <v>33.054400000000001</v>
      </c>
      <c r="HJ48">
        <v>30.0002</v>
      </c>
      <c r="HK48">
        <v>32.882100000000001</v>
      </c>
      <c r="HL48">
        <v>32.868600000000001</v>
      </c>
      <c r="HM48">
        <v>16.0717</v>
      </c>
      <c r="HN48">
        <v>22.705200000000001</v>
      </c>
      <c r="HO48">
        <v>53.75</v>
      </c>
      <c r="HP48">
        <v>31</v>
      </c>
      <c r="HQ48">
        <v>224.05799999999999</v>
      </c>
      <c r="HR48">
        <v>35.6113</v>
      </c>
      <c r="HS48">
        <v>99.309200000000004</v>
      </c>
      <c r="HT48">
        <v>98.362399999999994</v>
      </c>
    </row>
    <row r="49" spans="1:228" x14ac:dyDescent="0.2">
      <c r="A49">
        <v>34</v>
      </c>
      <c r="B49">
        <v>1669830613.5999999</v>
      </c>
      <c r="C49">
        <v>132</v>
      </c>
      <c r="D49" t="s">
        <v>426</v>
      </c>
      <c r="E49" t="s">
        <v>427</v>
      </c>
      <c r="F49">
        <v>4</v>
      </c>
      <c r="G49">
        <v>1669830611.5999999</v>
      </c>
      <c r="H49">
        <f t="shared" si="0"/>
        <v>9.0318682534987335E-4</v>
      </c>
      <c r="I49">
        <f t="shared" si="1"/>
        <v>0.90318682534987338</v>
      </c>
      <c r="J49">
        <f t="shared" si="2"/>
        <v>1.9114909215114728</v>
      </c>
      <c r="K49">
        <f t="shared" si="3"/>
        <v>202.63328571428571</v>
      </c>
      <c r="L49">
        <f t="shared" si="4"/>
        <v>137.04018773921621</v>
      </c>
      <c r="M49">
        <f t="shared" si="5"/>
        <v>13.839980739252283</v>
      </c>
      <c r="N49">
        <f t="shared" si="6"/>
        <v>20.464367552924653</v>
      </c>
      <c r="O49">
        <f t="shared" si="7"/>
        <v>5.0699063932247247E-2</v>
      </c>
      <c r="P49">
        <f t="shared" si="8"/>
        <v>3.6712253473092931</v>
      </c>
      <c r="Q49">
        <f t="shared" si="9"/>
        <v>5.0313288924991213E-2</v>
      </c>
      <c r="R49">
        <f t="shared" si="10"/>
        <v>3.1480221064849032E-2</v>
      </c>
      <c r="S49">
        <f t="shared" si="11"/>
        <v>226.12121795088885</v>
      </c>
      <c r="T49">
        <f t="shared" si="12"/>
        <v>34.38150580621636</v>
      </c>
      <c r="U49">
        <f t="shared" si="13"/>
        <v>34.159214285714292</v>
      </c>
      <c r="V49">
        <f t="shared" si="14"/>
        <v>5.3906449838314465</v>
      </c>
      <c r="W49">
        <f t="shared" si="15"/>
        <v>70.437735038166821</v>
      </c>
      <c r="X49">
        <f t="shared" si="16"/>
        <v>3.6589348457346484</v>
      </c>
      <c r="Y49">
        <f t="shared" si="17"/>
        <v>5.1945662985217336</v>
      </c>
      <c r="Z49">
        <f t="shared" si="18"/>
        <v>1.7317101380967981</v>
      </c>
      <c r="AA49">
        <f t="shared" si="19"/>
        <v>-39.830538997929416</v>
      </c>
      <c r="AB49">
        <f t="shared" si="20"/>
        <v>-131.30501262594458</v>
      </c>
      <c r="AC49">
        <f t="shared" si="21"/>
        <v>-8.257809364969356</v>
      </c>
      <c r="AD49">
        <f t="shared" si="22"/>
        <v>46.727856962045507</v>
      </c>
      <c r="AE49">
        <f t="shared" si="23"/>
        <v>25.372668242665519</v>
      </c>
      <c r="AF49">
        <f t="shared" si="24"/>
        <v>0.97192115820642999</v>
      </c>
      <c r="AG49">
        <f t="shared" si="25"/>
        <v>1.9114909215114728</v>
      </c>
      <c r="AH49">
        <v>220.4498041843577</v>
      </c>
      <c r="AI49">
        <v>212.85726060606069</v>
      </c>
      <c r="AJ49">
        <v>1.736511823970099</v>
      </c>
      <c r="AK49">
        <v>64.037580212918243</v>
      </c>
      <c r="AL49">
        <f t="shared" si="26"/>
        <v>0.90318682534987338</v>
      </c>
      <c r="AM49">
        <v>35.869831478413907</v>
      </c>
      <c r="AN49">
        <v>36.231216176470589</v>
      </c>
      <c r="AO49">
        <v>2.183684440866015E-5</v>
      </c>
      <c r="AP49">
        <v>98.73987862557604</v>
      </c>
      <c r="AQ49">
        <v>10</v>
      </c>
      <c r="AR49">
        <v>2</v>
      </c>
      <c r="AS49">
        <f t="shared" si="27"/>
        <v>1</v>
      </c>
      <c r="AT49">
        <f t="shared" si="28"/>
        <v>0</v>
      </c>
      <c r="AU49">
        <f t="shared" si="29"/>
        <v>47094.533350162827</v>
      </c>
      <c r="AV49">
        <f t="shared" si="30"/>
        <v>1200.018571428571</v>
      </c>
      <c r="AW49">
        <f t="shared" si="31"/>
        <v>1025.9421564512372</v>
      </c>
      <c r="AX49">
        <f t="shared" si="32"/>
        <v>0.85493856585060746</v>
      </c>
      <c r="AY49">
        <f t="shared" si="33"/>
        <v>0.18843143209167268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1669830611.5999999</v>
      </c>
      <c r="BF49">
        <v>202.63328571428571</v>
      </c>
      <c r="BG49">
        <v>213.25271428571429</v>
      </c>
      <c r="BH49">
        <v>36.229900000000001</v>
      </c>
      <c r="BI49">
        <v>35.840871428571432</v>
      </c>
      <c r="BJ49">
        <v>205.70371428571431</v>
      </c>
      <c r="BK49">
        <v>36.046171428571427</v>
      </c>
      <c r="BL49">
        <v>650.10985714285721</v>
      </c>
      <c r="BM49">
        <v>100.89185714285711</v>
      </c>
      <c r="BN49">
        <v>0.1002749285714286</v>
      </c>
      <c r="BO49">
        <v>33.495800000000003</v>
      </c>
      <c r="BP49">
        <v>34.159214285714292</v>
      </c>
      <c r="BQ49">
        <v>999.89999999999986</v>
      </c>
      <c r="BR49">
        <v>0</v>
      </c>
      <c r="BS49">
        <v>0</v>
      </c>
      <c r="BT49">
        <v>8992.0514285714289</v>
      </c>
      <c r="BU49">
        <v>0</v>
      </c>
      <c r="BV49">
        <v>232.17</v>
      </c>
      <c r="BW49">
        <v>-10.61965714285714</v>
      </c>
      <c r="BX49">
        <v>210.25057142857139</v>
      </c>
      <c r="BY49">
        <v>221.1802857142857</v>
      </c>
      <c r="BZ49">
        <v>0.38902500000000012</v>
      </c>
      <c r="CA49">
        <v>213.25271428571429</v>
      </c>
      <c r="CB49">
        <v>35.840871428571432</v>
      </c>
      <c r="CC49">
        <v>3.6553014285714278</v>
      </c>
      <c r="CD49">
        <v>3.6160514285714291</v>
      </c>
      <c r="CE49">
        <v>27.358885714285719</v>
      </c>
      <c r="CF49">
        <v>27.17472857142857</v>
      </c>
      <c r="CG49">
        <v>1200.018571428571</v>
      </c>
      <c r="CH49">
        <v>0.49996471428571432</v>
      </c>
      <c r="CI49">
        <v>0.50003528571428568</v>
      </c>
      <c r="CJ49">
        <v>0</v>
      </c>
      <c r="CK49">
        <v>710.71985714285722</v>
      </c>
      <c r="CL49">
        <v>4.9990899999999998</v>
      </c>
      <c r="CM49">
        <v>7355.62</v>
      </c>
      <c r="CN49">
        <v>9557.8814285714288</v>
      </c>
      <c r="CO49">
        <v>43.75</v>
      </c>
      <c r="CP49">
        <v>46.061999999999998</v>
      </c>
      <c r="CQ49">
        <v>44.678142857142859</v>
      </c>
      <c r="CR49">
        <v>44.811999999999998</v>
      </c>
      <c r="CS49">
        <v>45.178142857142859</v>
      </c>
      <c r="CT49">
        <v>597.46714285714279</v>
      </c>
      <c r="CU49">
        <v>597.55142857142857</v>
      </c>
      <c r="CV49">
        <v>0</v>
      </c>
      <c r="CW49">
        <v>1669830623</v>
      </c>
      <c r="CX49">
        <v>0</v>
      </c>
      <c r="CY49">
        <v>1669820322</v>
      </c>
      <c r="CZ49" t="s">
        <v>356</v>
      </c>
      <c r="DA49">
        <v>1669820322</v>
      </c>
      <c r="DB49">
        <v>1669820322</v>
      </c>
      <c r="DC49">
        <v>1</v>
      </c>
      <c r="DD49">
        <v>-0.14899999999999999</v>
      </c>
      <c r="DE49">
        <v>5.0999999999999997E-2</v>
      </c>
      <c r="DF49">
        <v>-3.706</v>
      </c>
      <c r="DG49">
        <v>0.122</v>
      </c>
      <c r="DH49">
        <v>414</v>
      </c>
      <c r="DI49">
        <v>30</v>
      </c>
      <c r="DJ49">
        <v>0.26</v>
      </c>
      <c r="DK49">
        <v>0.21</v>
      </c>
      <c r="DL49">
        <v>-10.4901125</v>
      </c>
      <c r="DM49">
        <v>-0.87621726078801065</v>
      </c>
      <c r="DN49">
        <v>8.6045136955844398E-2</v>
      </c>
      <c r="DO49">
        <v>0</v>
      </c>
      <c r="DP49">
        <v>0.35480972500000002</v>
      </c>
      <c r="DQ49">
        <v>5.8625257035646833E-2</v>
      </c>
      <c r="DR49">
        <v>9.4301977417960339E-3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391</v>
      </c>
      <c r="EA49">
        <v>3.2968299999999999</v>
      </c>
      <c r="EB49">
        <v>2.6251899999999999</v>
      </c>
      <c r="EC49">
        <v>5.7400600000000003E-2</v>
      </c>
      <c r="ED49">
        <v>5.8698699999999999E-2</v>
      </c>
      <c r="EE49">
        <v>0.14513699999999999</v>
      </c>
      <c r="EF49">
        <v>0.14244100000000001</v>
      </c>
      <c r="EG49">
        <v>28557.3</v>
      </c>
      <c r="EH49">
        <v>29031.4</v>
      </c>
      <c r="EI49">
        <v>28185.3</v>
      </c>
      <c r="EJ49">
        <v>29683.1</v>
      </c>
      <c r="EK49">
        <v>33147.800000000003</v>
      </c>
      <c r="EL49">
        <v>35322.1</v>
      </c>
      <c r="EM49">
        <v>39778.800000000003</v>
      </c>
      <c r="EN49">
        <v>42410.8</v>
      </c>
      <c r="EO49">
        <v>2.198</v>
      </c>
      <c r="EP49">
        <v>2.1569799999999999</v>
      </c>
      <c r="EQ49">
        <v>0.12897</v>
      </c>
      <c r="ER49">
        <v>0</v>
      </c>
      <c r="ES49">
        <v>32.059600000000003</v>
      </c>
      <c r="ET49">
        <v>999.9</v>
      </c>
      <c r="EU49">
        <v>61.6</v>
      </c>
      <c r="EV49">
        <v>39.200000000000003</v>
      </c>
      <c r="EW49">
        <v>43.368600000000001</v>
      </c>
      <c r="EX49">
        <v>56.922800000000002</v>
      </c>
      <c r="EY49">
        <v>-2.2355800000000001</v>
      </c>
      <c r="EZ49">
        <v>2</v>
      </c>
      <c r="FA49">
        <v>0.44361800000000001</v>
      </c>
      <c r="FB49">
        <v>0.54733900000000002</v>
      </c>
      <c r="FC49">
        <v>20.270800000000001</v>
      </c>
      <c r="FD49">
        <v>5.2178899999999997</v>
      </c>
      <c r="FE49">
        <v>12.004099999999999</v>
      </c>
      <c r="FF49">
        <v>4.9865000000000004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1.8658600000000001</v>
      </c>
      <c r="FM49">
        <v>1.8623000000000001</v>
      </c>
      <c r="FN49">
        <v>1.86432</v>
      </c>
      <c r="FO49">
        <v>1.8604099999999999</v>
      </c>
      <c r="FP49">
        <v>1.86111</v>
      </c>
      <c r="FQ49">
        <v>1.8602000000000001</v>
      </c>
      <c r="FR49">
        <v>1.8619600000000001</v>
      </c>
      <c r="FS49">
        <v>1.85846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-3.077</v>
      </c>
      <c r="GH49">
        <v>0.1837</v>
      </c>
      <c r="GI49">
        <v>-2.6361240079568109</v>
      </c>
      <c r="GJ49">
        <v>-2.3075681364705448E-3</v>
      </c>
      <c r="GK49">
        <v>1.0095546511955911E-6</v>
      </c>
      <c r="GL49">
        <v>-2.6335145029951209E-10</v>
      </c>
      <c r="GM49">
        <v>-0.12866561632214321</v>
      </c>
      <c r="GN49">
        <v>3.0410185143115191E-3</v>
      </c>
      <c r="GO49">
        <v>4.3982203677445331E-4</v>
      </c>
      <c r="GP49">
        <v>-7.8719321042963501E-6</v>
      </c>
      <c r="GQ49">
        <v>4</v>
      </c>
      <c r="GR49">
        <v>2088</v>
      </c>
      <c r="GS49">
        <v>5</v>
      </c>
      <c r="GT49">
        <v>35</v>
      </c>
      <c r="GU49">
        <v>171.5</v>
      </c>
      <c r="GV49">
        <v>171.5</v>
      </c>
      <c r="GW49">
        <v>0.82031200000000004</v>
      </c>
      <c r="GX49">
        <v>2.6196299999999999</v>
      </c>
      <c r="GY49">
        <v>2.04834</v>
      </c>
      <c r="GZ49">
        <v>2.6037599999999999</v>
      </c>
      <c r="HA49">
        <v>2.1972700000000001</v>
      </c>
      <c r="HB49">
        <v>2.3095699999999999</v>
      </c>
      <c r="HC49">
        <v>42.617100000000001</v>
      </c>
      <c r="HD49">
        <v>15.7431</v>
      </c>
      <c r="HE49">
        <v>18</v>
      </c>
      <c r="HF49">
        <v>680.84299999999996</v>
      </c>
      <c r="HG49">
        <v>719.029</v>
      </c>
      <c r="HH49">
        <v>30.998999999999999</v>
      </c>
      <c r="HI49">
        <v>33.056600000000003</v>
      </c>
      <c r="HJ49">
        <v>30.000299999999999</v>
      </c>
      <c r="HK49">
        <v>32.883600000000001</v>
      </c>
      <c r="HL49">
        <v>32.869199999999999</v>
      </c>
      <c r="HM49">
        <v>16.4694</v>
      </c>
      <c r="HN49">
        <v>22.705200000000001</v>
      </c>
      <c r="HO49">
        <v>53.75</v>
      </c>
      <c r="HP49">
        <v>31</v>
      </c>
      <c r="HQ49">
        <v>230.73599999999999</v>
      </c>
      <c r="HR49">
        <v>35.558599999999998</v>
      </c>
      <c r="HS49">
        <v>99.308400000000006</v>
      </c>
      <c r="HT49">
        <v>98.362899999999996</v>
      </c>
    </row>
    <row r="50" spans="1:228" x14ac:dyDescent="0.2">
      <c r="A50">
        <v>35</v>
      </c>
      <c r="B50">
        <v>1669830617.5999999</v>
      </c>
      <c r="C50">
        <v>136</v>
      </c>
      <c r="D50" t="s">
        <v>428</v>
      </c>
      <c r="E50" t="s">
        <v>429</v>
      </c>
      <c r="F50">
        <v>4</v>
      </c>
      <c r="G50">
        <v>1669830615.2874999</v>
      </c>
      <c r="H50">
        <f t="shared" si="0"/>
        <v>9.4014161297036373E-4</v>
      </c>
      <c r="I50">
        <f t="shared" si="1"/>
        <v>0.94014161297036369</v>
      </c>
      <c r="J50">
        <f t="shared" si="2"/>
        <v>2.5416215784058225</v>
      </c>
      <c r="K50">
        <f t="shared" si="3"/>
        <v>208.757375</v>
      </c>
      <c r="L50">
        <f t="shared" si="4"/>
        <v>126.38722727624292</v>
      </c>
      <c r="M50">
        <f t="shared" si="5"/>
        <v>12.7639740070397</v>
      </c>
      <c r="N50">
        <f t="shared" si="6"/>
        <v>21.082618597636575</v>
      </c>
      <c r="O50">
        <f t="shared" si="7"/>
        <v>5.2787630418187521E-2</v>
      </c>
      <c r="P50">
        <f t="shared" si="8"/>
        <v>3.6786328854152246</v>
      </c>
      <c r="Q50">
        <f t="shared" si="9"/>
        <v>5.2370392537181391E-2</v>
      </c>
      <c r="R50">
        <f t="shared" si="10"/>
        <v>3.2768707431958172E-2</v>
      </c>
      <c r="S50">
        <f t="shared" si="11"/>
        <v>226.11777598557507</v>
      </c>
      <c r="T50">
        <f t="shared" si="12"/>
        <v>34.370802970449034</v>
      </c>
      <c r="U50">
        <f t="shared" si="13"/>
        <v>34.153862500000002</v>
      </c>
      <c r="V50">
        <f t="shared" si="14"/>
        <v>5.3890378191198778</v>
      </c>
      <c r="W50">
        <f t="shared" si="15"/>
        <v>70.410678718987967</v>
      </c>
      <c r="X50">
        <f t="shared" si="16"/>
        <v>3.6572683162503421</v>
      </c>
      <c r="Y50">
        <f t="shared" si="17"/>
        <v>5.1941955152096408</v>
      </c>
      <c r="Z50">
        <f t="shared" si="18"/>
        <v>1.7317695028695357</v>
      </c>
      <c r="AA50">
        <f t="shared" si="19"/>
        <v>-41.460245131993041</v>
      </c>
      <c r="AB50">
        <f t="shared" si="20"/>
        <v>-130.76143241103506</v>
      </c>
      <c r="AC50">
        <f t="shared" si="21"/>
        <v>-8.2067978246371069</v>
      </c>
      <c r="AD50">
        <f t="shared" si="22"/>
        <v>45.689300617909851</v>
      </c>
      <c r="AE50">
        <f t="shared" si="23"/>
        <v>25.54013863252537</v>
      </c>
      <c r="AF50">
        <f t="shared" si="24"/>
        <v>1.1985212880931102</v>
      </c>
      <c r="AG50">
        <f t="shared" si="25"/>
        <v>2.5416215784058225</v>
      </c>
      <c r="AH50">
        <v>227.42463767071939</v>
      </c>
      <c r="AI50">
        <v>219.688490909091</v>
      </c>
      <c r="AJ50">
        <v>1.703496877148879</v>
      </c>
      <c r="AK50">
        <v>64.037580212918243</v>
      </c>
      <c r="AL50">
        <f t="shared" si="26"/>
        <v>0.94014161297036369</v>
      </c>
      <c r="AM50">
        <v>35.830734870925319</v>
      </c>
      <c r="AN50">
        <v>36.196342647058813</v>
      </c>
      <c r="AO50">
        <v>1.7904156920038371E-3</v>
      </c>
      <c r="AP50">
        <v>98.73987862557604</v>
      </c>
      <c r="AQ50">
        <v>10</v>
      </c>
      <c r="AR50">
        <v>2</v>
      </c>
      <c r="AS50">
        <f t="shared" si="27"/>
        <v>1</v>
      </c>
      <c r="AT50">
        <f t="shared" si="28"/>
        <v>0</v>
      </c>
      <c r="AU50">
        <f t="shared" si="29"/>
        <v>47226.833348206266</v>
      </c>
      <c r="AV50">
        <f t="shared" si="30"/>
        <v>1200.0074999999999</v>
      </c>
      <c r="AW50">
        <f t="shared" si="31"/>
        <v>1025.9319885935622</v>
      </c>
      <c r="AX50">
        <f t="shared" si="32"/>
        <v>0.85493798046559066</v>
      </c>
      <c r="AY50">
        <f t="shared" si="33"/>
        <v>0.18843030229858987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1669830615.2874999</v>
      </c>
      <c r="BF50">
        <v>208.757375</v>
      </c>
      <c r="BG50">
        <v>219.469875</v>
      </c>
      <c r="BH50">
        <v>36.213799999999999</v>
      </c>
      <c r="BI50">
        <v>35.734000000000002</v>
      </c>
      <c r="BJ50">
        <v>211.83937499999999</v>
      </c>
      <c r="BK50">
        <v>36.030112500000001</v>
      </c>
      <c r="BL50">
        <v>650.02487499999995</v>
      </c>
      <c r="BM50">
        <v>100.891125</v>
      </c>
      <c r="BN50">
        <v>9.9887162500000001E-2</v>
      </c>
      <c r="BO50">
        <v>33.494525000000003</v>
      </c>
      <c r="BP50">
        <v>34.153862500000002</v>
      </c>
      <c r="BQ50">
        <v>999.9</v>
      </c>
      <c r="BR50">
        <v>0</v>
      </c>
      <c r="BS50">
        <v>0</v>
      </c>
      <c r="BT50">
        <v>9017.7337499999994</v>
      </c>
      <c r="BU50">
        <v>0</v>
      </c>
      <c r="BV50">
        <v>227.24125000000001</v>
      </c>
      <c r="BW50">
        <v>-10.7125875</v>
      </c>
      <c r="BX50">
        <v>216.60149999999999</v>
      </c>
      <c r="BY50">
        <v>227.60312500000001</v>
      </c>
      <c r="BZ50">
        <v>0.47978874999999999</v>
      </c>
      <c r="CA50">
        <v>219.469875</v>
      </c>
      <c r="CB50">
        <v>35.734000000000002</v>
      </c>
      <c r="CC50">
        <v>3.653645</v>
      </c>
      <c r="CD50">
        <v>3.6052399999999998</v>
      </c>
      <c r="CE50">
        <v>27.351150000000001</v>
      </c>
      <c r="CF50">
        <v>27.123674999999999</v>
      </c>
      <c r="CG50">
        <v>1200.0074999999999</v>
      </c>
      <c r="CH50">
        <v>0.49998374999999989</v>
      </c>
      <c r="CI50">
        <v>0.50001625000000005</v>
      </c>
      <c r="CJ50">
        <v>0</v>
      </c>
      <c r="CK50">
        <v>710.4381249999999</v>
      </c>
      <c r="CL50">
        <v>4.9990899999999998</v>
      </c>
      <c r="CM50">
        <v>7348.2212500000014</v>
      </c>
      <c r="CN50">
        <v>9557.8712500000001</v>
      </c>
      <c r="CO50">
        <v>43.75</v>
      </c>
      <c r="CP50">
        <v>46.061999999999998</v>
      </c>
      <c r="CQ50">
        <v>44.66375</v>
      </c>
      <c r="CR50">
        <v>44.811999999999998</v>
      </c>
      <c r="CS50">
        <v>45.125</v>
      </c>
      <c r="CT50">
        <v>597.4849999999999</v>
      </c>
      <c r="CU50">
        <v>597.52250000000004</v>
      </c>
      <c r="CV50">
        <v>0</v>
      </c>
      <c r="CW50">
        <v>1669830626.5999999</v>
      </c>
      <c r="CX50">
        <v>0</v>
      </c>
      <c r="CY50">
        <v>1669820322</v>
      </c>
      <c r="CZ50" t="s">
        <v>356</v>
      </c>
      <c r="DA50">
        <v>1669820322</v>
      </c>
      <c r="DB50">
        <v>1669820322</v>
      </c>
      <c r="DC50">
        <v>1</v>
      </c>
      <c r="DD50">
        <v>-0.14899999999999999</v>
      </c>
      <c r="DE50">
        <v>5.0999999999999997E-2</v>
      </c>
      <c r="DF50">
        <v>-3.706</v>
      </c>
      <c r="DG50">
        <v>0.122</v>
      </c>
      <c r="DH50">
        <v>414</v>
      </c>
      <c r="DI50">
        <v>30</v>
      </c>
      <c r="DJ50">
        <v>0.26</v>
      </c>
      <c r="DK50">
        <v>0.21</v>
      </c>
      <c r="DL50">
        <v>-10.5524</v>
      </c>
      <c r="DM50">
        <v>-0.96374634146341609</v>
      </c>
      <c r="DN50">
        <v>9.4386603922378756E-2</v>
      </c>
      <c r="DO50">
        <v>0</v>
      </c>
      <c r="DP50">
        <v>0.37735897499999999</v>
      </c>
      <c r="DQ50">
        <v>0.36558854409005498</v>
      </c>
      <c r="DR50">
        <v>4.5961705367886158E-2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357</v>
      </c>
      <c r="EA50">
        <v>3.2967200000000001</v>
      </c>
      <c r="EB50">
        <v>2.62507</v>
      </c>
      <c r="EC50">
        <v>5.8992500000000003E-2</v>
      </c>
      <c r="ED50">
        <v>6.0281099999999997E-2</v>
      </c>
      <c r="EE50">
        <v>0.145041</v>
      </c>
      <c r="EF50">
        <v>0.14219699999999999</v>
      </c>
      <c r="EG50">
        <v>28508.7</v>
      </c>
      <c r="EH50">
        <v>28982.7</v>
      </c>
      <c r="EI50">
        <v>28184.9</v>
      </c>
      <c r="EJ50">
        <v>29683.3</v>
      </c>
      <c r="EK50">
        <v>33151.699999999997</v>
      </c>
      <c r="EL50">
        <v>35332.400000000001</v>
      </c>
      <c r="EM50">
        <v>39778.9</v>
      </c>
      <c r="EN50">
        <v>42411</v>
      </c>
      <c r="EO50">
        <v>2.1976499999999999</v>
      </c>
      <c r="EP50">
        <v>2.1569199999999999</v>
      </c>
      <c r="EQ50">
        <v>0.131018</v>
      </c>
      <c r="ER50">
        <v>0</v>
      </c>
      <c r="ES50">
        <v>32.042200000000001</v>
      </c>
      <c r="ET50">
        <v>999.9</v>
      </c>
      <c r="EU50">
        <v>61.5</v>
      </c>
      <c r="EV50">
        <v>39.200000000000003</v>
      </c>
      <c r="EW50">
        <v>43.2941</v>
      </c>
      <c r="EX50">
        <v>57.222799999999999</v>
      </c>
      <c r="EY50">
        <v>-2.2395900000000002</v>
      </c>
      <c r="EZ50">
        <v>2</v>
      </c>
      <c r="FA50">
        <v>0.443803</v>
      </c>
      <c r="FB50">
        <v>0.54610300000000001</v>
      </c>
      <c r="FC50">
        <v>20.270800000000001</v>
      </c>
      <c r="FD50">
        <v>5.2178899999999997</v>
      </c>
      <c r="FE50">
        <v>12.004</v>
      </c>
      <c r="FF50">
        <v>4.9858000000000002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1.8658600000000001</v>
      </c>
      <c r="FM50">
        <v>1.86229</v>
      </c>
      <c r="FN50">
        <v>1.86432</v>
      </c>
      <c r="FO50">
        <v>1.8604000000000001</v>
      </c>
      <c r="FP50">
        <v>1.86111</v>
      </c>
      <c r="FQ50">
        <v>1.8602000000000001</v>
      </c>
      <c r="FR50">
        <v>1.8619300000000001</v>
      </c>
      <c r="FS50">
        <v>1.8584499999999999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-3.089</v>
      </c>
      <c r="GH50">
        <v>0.18360000000000001</v>
      </c>
      <c r="GI50">
        <v>-2.6361240079568109</v>
      </c>
      <c r="GJ50">
        <v>-2.3075681364705448E-3</v>
      </c>
      <c r="GK50">
        <v>1.0095546511955911E-6</v>
      </c>
      <c r="GL50">
        <v>-2.6335145029951209E-10</v>
      </c>
      <c r="GM50">
        <v>-0.12866561632214321</v>
      </c>
      <c r="GN50">
        <v>3.0410185143115191E-3</v>
      </c>
      <c r="GO50">
        <v>4.3982203677445331E-4</v>
      </c>
      <c r="GP50">
        <v>-7.8719321042963501E-6</v>
      </c>
      <c r="GQ50">
        <v>4</v>
      </c>
      <c r="GR50">
        <v>2088</v>
      </c>
      <c r="GS50">
        <v>5</v>
      </c>
      <c r="GT50">
        <v>35</v>
      </c>
      <c r="GU50">
        <v>171.6</v>
      </c>
      <c r="GV50">
        <v>171.6</v>
      </c>
      <c r="GW50">
        <v>0.83984400000000003</v>
      </c>
      <c r="GX50">
        <v>2.6110799999999998</v>
      </c>
      <c r="GY50">
        <v>2.04834</v>
      </c>
      <c r="GZ50">
        <v>2.6037599999999999</v>
      </c>
      <c r="HA50">
        <v>2.1972700000000001</v>
      </c>
      <c r="HB50">
        <v>2.3278799999999999</v>
      </c>
      <c r="HC50">
        <v>42.643900000000002</v>
      </c>
      <c r="HD50">
        <v>15.751899999999999</v>
      </c>
      <c r="HE50">
        <v>18</v>
      </c>
      <c r="HF50">
        <v>680.58900000000006</v>
      </c>
      <c r="HG50">
        <v>719.01</v>
      </c>
      <c r="HH50">
        <v>30.999400000000001</v>
      </c>
      <c r="HI50">
        <v>33.058799999999998</v>
      </c>
      <c r="HJ50">
        <v>30.000299999999999</v>
      </c>
      <c r="HK50">
        <v>32.886499999999998</v>
      </c>
      <c r="HL50">
        <v>32.871499999999997</v>
      </c>
      <c r="HM50">
        <v>16.866399999999999</v>
      </c>
      <c r="HN50">
        <v>22.988800000000001</v>
      </c>
      <c r="HO50">
        <v>53.75</v>
      </c>
      <c r="HP50">
        <v>31</v>
      </c>
      <c r="HQ50">
        <v>237.41499999999999</v>
      </c>
      <c r="HR50">
        <v>35.546100000000003</v>
      </c>
      <c r="HS50">
        <v>99.307900000000004</v>
      </c>
      <c r="HT50">
        <v>98.363299999999995</v>
      </c>
    </row>
    <row r="51" spans="1:228" x14ac:dyDescent="0.2">
      <c r="A51">
        <v>36</v>
      </c>
      <c r="B51">
        <v>1669830621.5999999</v>
      </c>
      <c r="C51">
        <v>140</v>
      </c>
      <c r="D51" t="s">
        <v>430</v>
      </c>
      <c r="E51" t="s">
        <v>431</v>
      </c>
      <c r="F51">
        <v>4</v>
      </c>
      <c r="G51">
        <v>1669830619.5999999</v>
      </c>
      <c r="H51">
        <f t="shared" si="0"/>
        <v>9.5776249873554854E-4</v>
      </c>
      <c r="I51">
        <f t="shared" si="1"/>
        <v>0.95776249873554853</v>
      </c>
      <c r="J51">
        <f t="shared" si="2"/>
        <v>2.1829219700144016</v>
      </c>
      <c r="K51">
        <f t="shared" si="3"/>
        <v>215.91300000000001</v>
      </c>
      <c r="L51">
        <f t="shared" si="4"/>
        <v>145.00619368435244</v>
      </c>
      <c r="M51">
        <f t="shared" si="5"/>
        <v>14.644662644347397</v>
      </c>
      <c r="N51">
        <f t="shared" si="6"/>
        <v>21.805779223554552</v>
      </c>
      <c r="O51">
        <f t="shared" si="7"/>
        <v>5.3526564205482734E-2</v>
      </c>
      <c r="P51">
        <f t="shared" si="8"/>
        <v>3.6634828156984445</v>
      </c>
      <c r="Q51">
        <f t="shared" si="9"/>
        <v>5.3095856102481541E-2</v>
      </c>
      <c r="R51">
        <f t="shared" si="10"/>
        <v>3.3223318420518275E-2</v>
      </c>
      <c r="S51">
        <f t="shared" si="11"/>
        <v>226.11626880693242</v>
      </c>
      <c r="T51">
        <f t="shared" si="12"/>
        <v>34.375061866950652</v>
      </c>
      <c r="U51">
        <f t="shared" si="13"/>
        <v>34.165057142857137</v>
      </c>
      <c r="V51">
        <f t="shared" si="14"/>
        <v>5.3924000953147706</v>
      </c>
      <c r="W51">
        <f t="shared" si="15"/>
        <v>70.295535771046886</v>
      </c>
      <c r="X51">
        <f t="shared" si="16"/>
        <v>3.6522199730407148</v>
      </c>
      <c r="Y51">
        <f t="shared" si="17"/>
        <v>5.1955219246582365</v>
      </c>
      <c r="Z51">
        <f t="shared" si="18"/>
        <v>1.7401801222740558</v>
      </c>
      <c r="AA51">
        <f t="shared" si="19"/>
        <v>-42.237326194237689</v>
      </c>
      <c r="AB51">
        <f t="shared" si="20"/>
        <v>-131.53314356332677</v>
      </c>
      <c r="AC51">
        <f t="shared" si="21"/>
        <v>-8.2900092702320922</v>
      </c>
      <c r="AD51">
        <f t="shared" si="22"/>
        <v>44.055789779135864</v>
      </c>
      <c r="AE51">
        <f t="shared" si="23"/>
        <v>25.700845314932543</v>
      </c>
      <c r="AF51">
        <f t="shared" si="24"/>
        <v>1.3773360512766681</v>
      </c>
      <c r="AG51">
        <f t="shared" si="25"/>
        <v>2.1829219700144016</v>
      </c>
      <c r="AH51">
        <v>234.36298157596491</v>
      </c>
      <c r="AI51">
        <v>226.6305333333332</v>
      </c>
      <c r="AJ51">
        <v>1.742094300282963</v>
      </c>
      <c r="AK51">
        <v>64.037580212918243</v>
      </c>
      <c r="AL51">
        <f t="shared" si="26"/>
        <v>0.95776249873554853</v>
      </c>
      <c r="AM51">
        <v>35.713449889835097</v>
      </c>
      <c r="AN51">
        <v>36.138390588235282</v>
      </c>
      <c r="AO51">
        <v>-6.8986232293429157E-3</v>
      </c>
      <c r="AP51">
        <v>98.73987862557604</v>
      </c>
      <c r="AQ51">
        <v>10</v>
      </c>
      <c r="AR51">
        <v>2</v>
      </c>
      <c r="AS51">
        <f t="shared" si="27"/>
        <v>1</v>
      </c>
      <c r="AT51">
        <f t="shared" si="28"/>
        <v>0</v>
      </c>
      <c r="AU51">
        <f t="shared" si="29"/>
        <v>46956.000941876409</v>
      </c>
      <c r="AV51">
        <f t="shared" si="30"/>
        <v>1200</v>
      </c>
      <c r="AW51">
        <f t="shared" si="31"/>
        <v>1025.9255278792398</v>
      </c>
      <c r="AX51">
        <f t="shared" si="32"/>
        <v>0.85493793989936639</v>
      </c>
      <c r="AY51">
        <f t="shared" si="33"/>
        <v>0.18843022400577703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1669830619.5999999</v>
      </c>
      <c r="BF51">
        <v>215.91300000000001</v>
      </c>
      <c r="BG51">
        <v>226.7124285714286</v>
      </c>
      <c r="BH51">
        <v>36.162971428571431</v>
      </c>
      <c r="BI51">
        <v>35.611528571428572</v>
      </c>
      <c r="BJ51">
        <v>219.00871428571429</v>
      </c>
      <c r="BK51">
        <v>35.979485714285708</v>
      </c>
      <c r="BL51">
        <v>649.99014285714293</v>
      </c>
      <c r="BM51">
        <v>100.8932857142857</v>
      </c>
      <c r="BN51">
        <v>0.1000737571428572</v>
      </c>
      <c r="BO51">
        <v>33.499085714285719</v>
      </c>
      <c r="BP51">
        <v>34.165057142857137</v>
      </c>
      <c r="BQ51">
        <v>999.89999999999986</v>
      </c>
      <c r="BR51">
        <v>0</v>
      </c>
      <c r="BS51">
        <v>0</v>
      </c>
      <c r="BT51">
        <v>8965.1785714285706</v>
      </c>
      <c r="BU51">
        <v>0</v>
      </c>
      <c r="BV51">
        <v>219.32214285714281</v>
      </c>
      <c r="BW51">
        <v>-10.799528571428571</v>
      </c>
      <c r="BX51">
        <v>224.0138571428572</v>
      </c>
      <c r="BY51">
        <v>235.084</v>
      </c>
      <c r="BZ51">
        <v>0.55142599999999997</v>
      </c>
      <c r="CA51">
        <v>226.7124285714286</v>
      </c>
      <c r="CB51">
        <v>35.611528571428572</v>
      </c>
      <c r="CC51">
        <v>3.6485971428571431</v>
      </c>
      <c r="CD51">
        <v>3.5929628571428571</v>
      </c>
      <c r="CE51">
        <v>27.327571428571421</v>
      </c>
      <c r="CF51">
        <v>27.065557142857141</v>
      </c>
      <c r="CG51">
        <v>1200</v>
      </c>
      <c r="CH51">
        <v>0.49998442857142861</v>
      </c>
      <c r="CI51">
        <v>0.50001557142857156</v>
      </c>
      <c r="CJ51">
        <v>0</v>
      </c>
      <c r="CK51">
        <v>710.10171428571437</v>
      </c>
      <c r="CL51">
        <v>4.9990899999999998</v>
      </c>
      <c r="CM51">
        <v>7340.2171428571437</v>
      </c>
      <c r="CN51">
        <v>9557.8000000000011</v>
      </c>
      <c r="CO51">
        <v>43.75</v>
      </c>
      <c r="CP51">
        <v>46.061999999999998</v>
      </c>
      <c r="CQ51">
        <v>44.686999999999998</v>
      </c>
      <c r="CR51">
        <v>44.811999999999998</v>
      </c>
      <c r="CS51">
        <v>45.125</v>
      </c>
      <c r="CT51">
        <v>597.48285714285714</v>
      </c>
      <c r="CU51">
        <v>597.51714285714286</v>
      </c>
      <c r="CV51">
        <v>0</v>
      </c>
      <c r="CW51">
        <v>1669830630.8</v>
      </c>
      <c r="CX51">
        <v>0</v>
      </c>
      <c r="CY51">
        <v>1669820322</v>
      </c>
      <c r="CZ51" t="s">
        <v>356</v>
      </c>
      <c r="DA51">
        <v>1669820322</v>
      </c>
      <c r="DB51">
        <v>1669820322</v>
      </c>
      <c r="DC51">
        <v>1</v>
      </c>
      <c r="DD51">
        <v>-0.14899999999999999</v>
      </c>
      <c r="DE51">
        <v>5.0999999999999997E-2</v>
      </c>
      <c r="DF51">
        <v>-3.706</v>
      </c>
      <c r="DG51">
        <v>0.122</v>
      </c>
      <c r="DH51">
        <v>414</v>
      </c>
      <c r="DI51">
        <v>30</v>
      </c>
      <c r="DJ51">
        <v>0.26</v>
      </c>
      <c r="DK51">
        <v>0.21</v>
      </c>
      <c r="DL51">
        <v>-10.6266725</v>
      </c>
      <c r="DM51">
        <v>-1.0291801125703619</v>
      </c>
      <c r="DN51">
        <v>0.1013070629016062</v>
      </c>
      <c r="DO51">
        <v>0</v>
      </c>
      <c r="DP51">
        <v>0.41177047500000002</v>
      </c>
      <c r="DQ51">
        <v>0.68181083302063816</v>
      </c>
      <c r="DR51">
        <v>7.1846765162388318E-2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3.29677</v>
      </c>
      <c r="EB51">
        <v>2.6252499999999999</v>
      </c>
      <c r="EC51">
        <v>6.0592300000000002E-2</v>
      </c>
      <c r="ED51">
        <v>6.1860400000000003E-2</v>
      </c>
      <c r="EE51">
        <v>0.144872</v>
      </c>
      <c r="EF51">
        <v>0.141793</v>
      </c>
      <c r="EG51">
        <v>28460.6</v>
      </c>
      <c r="EH51">
        <v>28934</v>
      </c>
      <c r="EI51">
        <v>28185.3</v>
      </c>
      <c r="EJ51">
        <v>29683.3</v>
      </c>
      <c r="EK51">
        <v>33158.300000000003</v>
      </c>
      <c r="EL51">
        <v>35349.199999999997</v>
      </c>
      <c r="EM51">
        <v>39778.800000000003</v>
      </c>
      <c r="EN51">
        <v>42411</v>
      </c>
      <c r="EO51">
        <v>2.1980200000000001</v>
      </c>
      <c r="EP51">
        <v>2.15672</v>
      </c>
      <c r="EQ51">
        <v>0.13150300000000001</v>
      </c>
      <c r="ER51">
        <v>0</v>
      </c>
      <c r="ES51">
        <v>32.027999999999999</v>
      </c>
      <c r="ET51">
        <v>999.9</v>
      </c>
      <c r="EU51">
        <v>61.5</v>
      </c>
      <c r="EV51">
        <v>39.200000000000003</v>
      </c>
      <c r="EW51">
        <v>43.297699999999999</v>
      </c>
      <c r="EX51">
        <v>57.012799999999999</v>
      </c>
      <c r="EY51">
        <v>-2.22356</v>
      </c>
      <c r="EZ51">
        <v>2</v>
      </c>
      <c r="FA51">
        <v>0.44411099999999998</v>
      </c>
      <c r="FB51">
        <v>0.545871</v>
      </c>
      <c r="FC51">
        <v>20.270900000000001</v>
      </c>
      <c r="FD51">
        <v>5.2178899999999997</v>
      </c>
      <c r="FE51">
        <v>12.004300000000001</v>
      </c>
      <c r="FF51">
        <v>4.9865000000000004</v>
      </c>
      <c r="FG51">
        <v>3.28443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1.86229</v>
      </c>
      <c r="FN51">
        <v>1.86432</v>
      </c>
      <c r="FO51">
        <v>1.8604000000000001</v>
      </c>
      <c r="FP51">
        <v>1.86111</v>
      </c>
      <c r="FQ51">
        <v>1.8602000000000001</v>
      </c>
      <c r="FR51">
        <v>1.8619600000000001</v>
      </c>
      <c r="FS51">
        <v>1.8584400000000001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-3.1019999999999999</v>
      </c>
      <c r="GH51">
        <v>0.18329999999999999</v>
      </c>
      <c r="GI51">
        <v>-2.6361240079568109</v>
      </c>
      <c r="GJ51">
        <v>-2.3075681364705448E-3</v>
      </c>
      <c r="GK51">
        <v>1.0095546511955911E-6</v>
      </c>
      <c r="GL51">
        <v>-2.6335145029951209E-10</v>
      </c>
      <c r="GM51">
        <v>-0.12866561632214321</v>
      </c>
      <c r="GN51">
        <v>3.0410185143115191E-3</v>
      </c>
      <c r="GO51">
        <v>4.3982203677445331E-4</v>
      </c>
      <c r="GP51">
        <v>-7.8719321042963501E-6</v>
      </c>
      <c r="GQ51">
        <v>4</v>
      </c>
      <c r="GR51">
        <v>2088</v>
      </c>
      <c r="GS51">
        <v>5</v>
      </c>
      <c r="GT51">
        <v>35</v>
      </c>
      <c r="GU51">
        <v>171.7</v>
      </c>
      <c r="GV51">
        <v>171.7</v>
      </c>
      <c r="GW51">
        <v>0.859375</v>
      </c>
      <c r="GX51">
        <v>2.6049799999999999</v>
      </c>
      <c r="GY51">
        <v>2.04834</v>
      </c>
      <c r="GZ51">
        <v>2.6037599999999999</v>
      </c>
      <c r="HA51">
        <v>2.1972700000000001</v>
      </c>
      <c r="HB51">
        <v>2.36084</v>
      </c>
      <c r="HC51">
        <v>42.643900000000002</v>
      </c>
      <c r="HD51">
        <v>15.7606</v>
      </c>
      <c r="HE51">
        <v>18</v>
      </c>
      <c r="HF51">
        <v>680.91</v>
      </c>
      <c r="HG51">
        <v>718.83900000000006</v>
      </c>
      <c r="HH51">
        <v>30.999700000000001</v>
      </c>
      <c r="HI51">
        <v>33.060299999999998</v>
      </c>
      <c r="HJ51">
        <v>30.000399999999999</v>
      </c>
      <c r="HK51">
        <v>32.887999999999998</v>
      </c>
      <c r="HL51">
        <v>32.872799999999998</v>
      </c>
      <c r="HM51">
        <v>17.260100000000001</v>
      </c>
      <c r="HN51">
        <v>22.988800000000001</v>
      </c>
      <c r="HO51">
        <v>53.75</v>
      </c>
      <c r="HP51">
        <v>31</v>
      </c>
      <c r="HQ51">
        <v>244.095</v>
      </c>
      <c r="HR51">
        <v>35.5764</v>
      </c>
      <c r="HS51">
        <v>99.308400000000006</v>
      </c>
      <c r="HT51">
        <v>98.363399999999999</v>
      </c>
    </row>
    <row r="52" spans="1:228" x14ac:dyDescent="0.2">
      <c r="A52">
        <v>37</v>
      </c>
      <c r="B52">
        <v>1669830625.5999999</v>
      </c>
      <c r="C52">
        <v>144</v>
      </c>
      <c r="D52" t="s">
        <v>432</v>
      </c>
      <c r="E52" t="s">
        <v>433</v>
      </c>
      <c r="F52">
        <v>4</v>
      </c>
      <c r="G52">
        <v>1669830623.2874999</v>
      </c>
      <c r="H52">
        <f t="shared" si="0"/>
        <v>9.6333227416100446E-4</v>
      </c>
      <c r="I52">
        <f t="shared" si="1"/>
        <v>0.96333227416100442</v>
      </c>
      <c r="J52">
        <f t="shared" si="2"/>
        <v>2.6967653281721455</v>
      </c>
      <c r="K52">
        <f t="shared" si="3"/>
        <v>222.06800000000001</v>
      </c>
      <c r="L52">
        <f t="shared" si="4"/>
        <v>136.12026006027344</v>
      </c>
      <c r="M52">
        <f t="shared" si="5"/>
        <v>13.747152220664475</v>
      </c>
      <c r="N52">
        <f t="shared" si="6"/>
        <v>22.4272463040164</v>
      </c>
      <c r="O52">
        <f t="shared" si="7"/>
        <v>5.3786784511832442E-2</v>
      </c>
      <c r="P52">
        <f t="shared" si="8"/>
        <v>3.6704280375194731</v>
      </c>
      <c r="Q52">
        <f t="shared" si="9"/>
        <v>5.3352712530118196E-2</v>
      </c>
      <c r="R52">
        <f t="shared" si="10"/>
        <v>3.3384152809080747E-2</v>
      </c>
      <c r="S52">
        <f t="shared" si="11"/>
        <v>226.10598973628254</v>
      </c>
      <c r="T52">
        <f t="shared" si="12"/>
        <v>34.374948142385122</v>
      </c>
      <c r="U52">
        <f t="shared" si="13"/>
        <v>34.148412499999999</v>
      </c>
      <c r="V52">
        <f t="shared" si="14"/>
        <v>5.3874015884271218</v>
      </c>
      <c r="W52">
        <f t="shared" si="15"/>
        <v>70.154452617144585</v>
      </c>
      <c r="X52">
        <f t="shared" si="16"/>
        <v>3.6454336641495164</v>
      </c>
      <c r="Y52">
        <f t="shared" si="17"/>
        <v>5.1962969250773305</v>
      </c>
      <c r="Z52">
        <f t="shared" si="18"/>
        <v>1.7419679242776054</v>
      </c>
      <c r="AA52">
        <f t="shared" si="19"/>
        <v>-42.482953290500298</v>
      </c>
      <c r="AB52">
        <f t="shared" si="20"/>
        <v>-127.96165074483967</v>
      </c>
      <c r="AC52">
        <f t="shared" si="21"/>
        <v>-8.0491011316483796</v>
      </c>
      <c r="AD52">
        <f t="shared" si="22"/>
        <v>47.612284569294204</v>
      </c>
      <c r="AE52">
        <f t="shared" si="23"/>
        <v>25.766396098845966</v>
      </c>
      <c r="AF52">
        <f t="shared" si="24"/>
        <v>1.4217337407528976</v>
      </c>
      <c r="AG52">
        <f t="shared" si="25"/>
        <v>2.6967653281721455</v>
      </c>
      <c r="AH52">
        <v>241.3066733592008</v>
      </c>
      <c r="AI52">
        <v>233.4824787878787</v>
      </c>
      <c r="AJ52">
        <v>1.708936517444952</v>
      </c>
      <c r="AK52">
        <v>64.037580212918243</v>
      </c>
      <c r="AL52">
        <f t="shared" si="26"/>
        <v>0.96333227416100442</v>
      </c>
      <c r="AM52">
        <v>35.579276965421393</v>
      </c>
      <c r="AN52">
        <v>36.060991470588242</v>
      </c>
      <c r="AO52">
        <v>-1.5967759484727159E-2</v>
      </c>
      <c r="AP52">
        <v>98.73987862557604</v>
      </c>
      <c r="AQ52">
        <v>10</v>
      </c>
      <c r="AR52">
        <v>2</v>
      </c>
      <c r="AS52">
        <f t="shared" si="27"/>
        <v>1</v>
      </c>
      <c r="AT52">
        <f t="shared" si="28"/>
        <v>0</v>
      </c>
      <c r="AU52">
        <f t="shared" si="29"/>
        <v>47079.408567623854</v>
      </c>
      <c r="AV52">
        <f t="shared" si="30"/>
        <v>1199.94</v>
      </c>
      <c r="AW52">
        <f t="shared" si="31"/>
        <v>1025.8747635939289</v>
      </c>
      <c r="AX52">
        <f t="shared" si="32"/>
        <v>0.85493838324743643</v>
      </c>
      <c r="AY52">
        <f t="shared" si="33"/>
        <v>0.18843107966755215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1669830623.2874999</v>
      </c>
      <c r="BF52">
        <v>222.06800000000001</v>
      </c>
      <c r="BG52">
        <v>232.90212500000001</v>
      </c>
      <c r="BH52">
        <v>36.096012500000001</v>
      </c>
      <c r="BI52">
        <v>35.526762499999997</v>
      </c>
      <c r="BJ52">
        <v>225.17574999999999</v>
      </c>
      <c r="BK52">
        <v>35.912837500000009</v>
      </c>
      <c r="BL52">
        <v>649.99912500000005</v>
      </c>
      <c r="BM52">
        <v>100.89275000000001</v>
      </c>
      <c r="BN52">
        <v>9.9947300000000003E-2</v>
      </c>
      <c r="BO52">
        <v>33.501750000000001</v>
      </c>
      <c r="BP52">
        <v>34.148412499999999</v>
      </c>
      <c r="BQ52">
        <v>999.9</v>
      </c>
      <c r="BR52">
        <v>0</v>
      </c>
      <c r="BS52">
        <v>0</v>
      </c>
      <c r="BT52">
        <v>8989.2162499999995</v>
      </c>
      <c r="BU52">
        <v>0</v>
      </c>
      <c r="BV52">
        <v>211.16387499999999</v>
      </c>
      <c r="BW52">
        <v>-10.834137500000001</v>
      </c>
      <c r="BX52">
        <v>230.38387499999999</v>
      </c>
      <c r="BY52">
        <v>241.48137500000001</v>
      </c>
      <c r="BZ52">
        <v>0.56925387500000002</v>
      </c>
      <c r="CA52">
        <v>232.90212500000001</v>
      </c>
      <c r="CB52">
        <v>35.526762499999997</v>
      </c>
      <c r="CC52">
        <v>3.6418249999999999</v>
      </c>
      <c r="CD52">
        <v>3.5843912499999999</v>
      </c>
      <c r="CE52">
        <v>27.295850000000002</v>
      </c>
      <c r="CF52">
        <v>27.024862500000001</v>
      </c>
      <c r="CG52">
        <v>1199.94</v>
      </c>
      <c r="CH52">
        <v>0.49997174999999999</v>
      </c>
      <c r="CI52">
        <v>0.50002824999999995</v>
      </c>
      <c r="CJ52">
        <v>0</v>
      </c>
      <c r="CK52">
        <v>710.01762499999995</v>
      </c>
      <c r="CL52">
        <v>4.9990899999999998</v>
      </c>
      <c r="CM52">
        <v>7333.4025000000001</v>
      </c>
      <c r="CN52">
        <v>9557.2999999999993</v>
      </c>
      <c r="CO52">
        <v>43.75</v>
      </c>
      <c r="CP52">
        <v>46.061999999999998</v>
      </c>
      <c r="CQ52">
        <v>44.671499999999988</v>
      </c>
      <c r="CR52">
        <v>44.811999999999998</v>
      </c>
      <c r="CS52">
        <v>45.125</v>
      </c>
      <c r="CT52">
        <v>597.43499999999995</v>
      </c>
      <c r="CU52">
        <v>597.505</v>
      </c>
      <c r="CV52">
        <v>0</v>
      </c>
      <c r="CW52">
        <v>1669830635</v>
      </c>
      <c r="CX52">
        <v>0</v>
      </c>
      <c r="CY52">
        <v>1669820322</v>
      </c>
      <c r="CZ52" t="s">
        <v>356</v>
      </c>
      <c r="DA52">
        <v>1669820322</v>
      </c>
      <c r="DB52">
        <v>1669820322</v>
      </c>
      <c r="DC52">
        <v>1</v>
      </c>
      <c r="DD52">
        <v>-0.14899999999999999</v>
      </c>
      <c r="DE52">
        <v>5.0999999999999997E-2</v>
      </c>
      <c r="DF52">
        <v>-3.706</v>
      </c>
      <c r="DG52">
        <v>0.122</v>
      </c>
      <c r="DH52">
        <v>414</v>
      </c>
      <c r="DI52">
        <v>30</v>
      </c>
      <c r="DJ52">
        <v>0.26</v>
      </c>
      <c r="DK52">
        <v>0.21</v>
      </c>
      <c r="DL52">
        <v>-10.689992500000001</v>
      </c>
      <c r="DM52">
        <v>-1.0554000000000039</v>
      </c>
      <c r="DN52">
        <v>0.1035148670179795</v>
      </c>
      <c r="DO52">
        <v>0</v>
      </c>
      <c r="DP52">
        <v>0.45695944999999999</v>
      </c>
      <c r="DQ52">
        <v>0.89719400375234459</v>
      </c>
      <c r="DR52">
        <v>8.9017816485226706E-2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3.2968199999999999</v>
      </c>
      <c r="EB52">
        <v>2.6252599999999999</v>
      </c>
      <c r="EC52">
        <v>6.2157200000000003E-2</v>
      </c>
      <c r="ED52">
        <v>6.3406000000000004E-2</v>
      </c>
      <c r="EE52">
        <v>0.144678</v>
      </c>
      <c r="EF52">
        <v>0.14172799999999999</v>
      </c>
      <c r="EG52">
        <v>28413.3</v>
      </c>
      <c r="EH52">
        <v>28885.599999999999</v>
      </c>
      <c r="EI52">
        <v>28185.4</v>
      </c>
      <c r="EJ52">
        <v>29682.5</v>
      </c>
      <c r="EK52">
        <v>33166.300000000003</v>
      </c>
      <c r="EL52">
        <v>35350.9</v>
      </c>
      <c r="EM52">
        <v>39779.199999999997</v>
      </c>
      <c r="EN52">
        <v>42409.7</v>
      </c>
      <c r="EO52">
        <v>2.19807</v>
      </c>
      <c r="EP52">
        <v>2.1565300000000001</v>
      </c>
      <c r="EQ52">
        <v>0.131465</v>
      </c>
      <c r="ER52">
        <v>0</v>
      </c>
      <c r="ES52">
        <v>32.0152</v>
      </c>
      <c r="ET52">
        <v>999.9</v>
      </c>
      <c r="EU52">
        <v>61.5</v>
      </c>
      <c r="EV52">
        <v>39.200000000000003</v>
      </c>
      <c r="EW52">
        <v>43.3005</v>
      </c>
      <c r="EX52">
        <v>57.162799999999997</v>
      </c>
      <c r="EY52">
        <v>-2.14744</v>
      </c>
      <c r="EZ52">
        <v>2</v>
      </c>
      <c r="FA52">
        <v>0.44414599999999999</v>
      </c>
      <c r="FB52">
        <v>0.54697700000000005</v>
      </c>
      <c r="FC52">
        <v>20.270800000000001</v>
      </c>
      <c r="FD52">
        <v>5.2181899999999999</v>
      </c>
      <c r="FE52">
        <v>12.0047</v>
      </c>
      <c r="FF52">
        <v>4.9863499999999998</v>
      </c>
      <c r="FG52">
        <v>3.2844500000000001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1.8622799999999999</v>
      </c>
      <c r="FN52">
        <v>1.86432</v>
      </c>
      <c r="FO52">
        <v>1.8603700000000001</v>
      </c>
      <c r="FP52">
        <v>1.86111</v>
      </c>
      <c r="FQ52">
        <v>1.8602000000000001</v>
      </c>
      <c r="FR52">
        <v>1.8619399999999999</v>
      </c>
      <c r="FS52">
        <v>1.85846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-3.1139999999999999</v>
      </c>
      <c r="GH52">
        <v>0.18310000000000001</v>
      </c>
      <c r="GI52">
        <v>-2.6361240079568109</v>
      </c>
      <c r="GJ52">
        <v>-2.3075681364705448E-3</v>
      </c>
      <c r="GK52">
        <v>1.0095546511955911E-6</v>
      </c>
      <c r="GL52">
        <v>-2.6335145029951209E-10</v>
      </c>
      <c r="GM52">
        <v>-0.12866561632214321</v>
      </c>
      <c r="GN52">
        <v>3.0410185143115191E-3</v>
      </c>
      <c r="GO52">
        <v>4.3982203677445331E-4</v>
      </c>
      <c r="GP52">
        <v>-7.8719321042963501E-6</v>
      </c>
      <c r="GQ52">
        <v>4</v>
      </c>
      <c r="GR52">
        <v>2088</v>
      </c>
      <c r="GS52">
        <v>5</v>
      </c>
      <c r="GT52">
        <v>35</v>
      </c>
      <c r="GU52">
        <v>171.7</v>
      </c>
      <c r="GV52">
        <v>171.7</v>
      </c>
      <c r="GW52">
        <v>0.88012699999999999</v>
      </c>
      <c r="GX52">
        <v>2.6110799999999998</v>
      </c>
      <c r="GY52">
        <v>2.04834</v>
      </c>
      <c r="GZ52">
        <v>2.6037599999999999</v>
      </c>
      <c r="HA52">
        <v>2.1972700000000001</v>
      </c>
      <c r="HB52">
        <v>2.36084</v>
      </c>
      <c r="HC52">
        <v>42.643900000000002</v>
      </c>
      <c r="HD52">
        <v>15.7606</v>
      </c>
      <c r="HE52">
        <v>18</v>
      </c>
      <c r="HF52">
        <v>680.96699999999998</v>
      </c>
      <c r="HG52">
        <v>718.678</v>
      </c>
      <c r="HH52">
        <v>31</v>
      </c>
      <c r="HI52">
        <v>33.0625</v>
      </c>
      <c r="HJ52">
        <v>30.0002</v>
      </c>
      <c r="HK52">
        <v>32.889400000000002</v>
      </c>
      <c r="HL52">
        <v>32.874899999999997</v>
      </c>
      <c r="HM52">
        <v>17.654699999999998</v>
      </c>
      <c r="HN52">
        <v>22.988800000000001</v>
      </c>
      <c r="HO52">
        <v>53.75</v>
      </c>
      <c r="HP52">
        <v>31</v>
      </c>
      <c r="HQ52">
        <v>250.774</v>
      </c>
      <c r="HR52">
        <v>35.598399999999998</v>
      </c>
      <c r="HS52">
        <v>99.309299999999993</v>
      </c>
      <c r="HT52">
        <v>98.360500000000002</v>
      </c>
    </row>
    <row r="53" spans="1:228" x14ac:dyDescent="0.2">
      <c r="A53">
        <v>38</v>
      </c>
      <c r="B53">
        <v>1669830629.5999999</v>
      </c>
      <c r="C53">
        <v>148</v>
      </c>
      <c r="D53" t="s">
        <v>434</v>
      </c>
      <c r="E53" t="s">
        <v>435</v>
      </c>
      <c r="F53">
        <v>4</v>
      </c>
      <c r="G53">
        <v>1669830627.5999999</v>
      </c>
      <c r="H53">
        <f t="shared" si="0"/>
        <v>9.2061385930441064E-4</v>
      </c>
      <c r="I53">
        <f t="shared" si="1"/>
        <v>0.92061385930441064</v>
      </c>
      <c r="J53">
        <f t="shared" si="2"/>
        <v>2.4178057505296398</v>
      </c>
      <c r="K53">
        <f t="shared" si="3"/>
        <v>229.2592857142858</v>
      </c>
      <c r="L53">
        <f t="shared" si="4"/>
        <v>147.62518813758959</v>
      </c>
      <c r="M53">
        <f t="shared" si="5"/>
        <v>14.909070600173223</v>
      </c>
      <c r="N53">
        <f t="shared" si="6"/>
        <v>23.153520883400247</v>
      </c>
      <c r="O53">
        <f t="shared" si="7"/>
        <v>5.1124712689762923E-2</v>
      </c>
      <c r="P53">
        <f t="shared" si="8"/>
        <v>3.6701884439388985</v>
      </c>
      <c r="Q53">
        <f t="shared" si="9"/>
        <v>5.0732350009341426E-2</v>
      </c>
      <c r="R53">
        <f t="shared" si="10"/>
        <v>3.1742719800233431E-2</v>
      </c>
      <c r="S53">
        <f t="shared" si="11"/>
        <v>226.13141662121541</v>
      </c>
      <c r="T53">
        <f t="shared" si="12"/>
        <v>34.387687142740234</v>
      </c>
      <c r="U53">
        <f t="shared" si="13"/>
        <v>34.154971428571429</v>
      </c>
      <c r="V53">
        <f t="shared" si="14"/>
        <v>5.3893708010054109</v>
      </c>
      <c r="W53">
        <f t="shared" si="15"/>
        <v>70.00920501240418</v>
      </c>
      <c r="X53">
        <f t="shared" si="16"/>
        <v>3.6386208604040733</v>
      </c>
      <c r="Y53">
        <f t="shared" si="17"/>
        <v>5.197346348611422</v>
      </c>
      <c r="Z53">
        <f t="shared" si="18"/>
        <v>1.7507499406013376</v>
      </c>
      <c r="AA53">
        <f t="shared" si="19"/>
        <v>-40.599071195324512</v>
      </c>
      <c r="AB53">
        <f t="shared" si="20"/>
        <v>-128.53735939778318</v>
      </c>
      <c r="AC53">
        <f t="shared" si="21"/>
        <v>-8.0862443851921615</v>
      </c>
      <c r="AD53">
        <f t="shared" si="22"/>
        <v>48.908741642915544</v>
      </c>
      <c r="AE53">
        <f t="shared" si="23"/>
        <v>25.965992321906771</v>
      </c>
      <c r="AF53">
        <f t="shared" si="24"/>
        <v>1.2937219538982718</v>
      </c>
      <c r="AG53">
        <f t="shared" si="25"/>
        <v>2.4178057505296398</v>
      </c>
      <c r="AH53">
        <v>248.27123470043779</v>
      </c>
      <c r="AI53">
        <v>240.44109090909089</v>
      </c>
      <c r="AJ53">
        <v>1.74142585938674</v>
      </c>
      <c r="AK53">
        <v>64.037580212918243</v>
      </c>
      <c r="AL53">
        <f t="shared" si="26"/>
        <v>0.92061385930441064</v>
      </c>
      <c r="AM53">
        <v>35.519656338848662</v>
      </c>
      <c r="AN53">
        <v>36.011419411764678</v>
      </c>
      <c r="AO53">
        <v>-2.0486692209450472E-2</v>
      </c>
      <c r="AP53">
        <v>98.73987862557604</v>
      </c>
      <c r="AQ53">
        <v>10</v>
      </c>
      <c r="AR53">
        <v>2</v>
      </c>
      <c r="AS53">
        <f t="shared" si="27"/>
        <v>1</v>
      </c>
      <c r="AT53">
        <f t="shared" si="28"/>
        <v>0</v>
      </c>
      <c r="AU53">
        <f t="shared" si="29"/>
        <v>47074.582226981845</v>
      </c>
      <c r="AV53">
        <f t="shared" si="30"/>
        <v>1200.0842857142859</v>
      </c>
      <c r="AW53">
        <f t="shared" si="31"/>
        <v>1025.9972065394898</v>
      </c>
      <c r="AX53">
        <f t="shared" si="32"/>
        <v>0.85493762292605968</v>
      </c>
      <c r="AY53">
        <f t="shared" si="33"/>
        <v>0.18842961224729543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1669830627.5999999</v>
      </c>
      <c r="BF53">
        <v>229.2592857142858</v>
      </c>
      <c r="BG53">
        <v>240.16771428571431</v>
      </c>
      <c r="BH53">
        <v>36.028542857142853</v>
      </c>
      <c r="BI53">
        <v>35.510542857142859</v>
      </c>
      <c r="BJ53">
        <v>232.38042857142861</v>
      </c>
      <c r="BK53">
        <v>35.845657142857149</v>
      </c>
      <c r="BL53">
        <v>650.03857142857134</v>
      </c>
      <c r="BM53">
        <v>100.89271428571431</v>
      </c>
      <c r="BN53">
        <v>0.1000145857142857</v>
      </c>
      <c r="BO53">
        <v>33.505357142857143</v>
      </c>
      <c r="BP53">
        <v>34.154971428571429</v>
      </c>
      <c r="BQ53">
        <v>999.89999999999986</v>
      </c>
      <c r="BR53">
        <v>0</v>
      </c>
      <c r="BS53">
        <v>0</v>
      </c>
      <c r="BT53">
        <v>8988.3914285714291</v>
      </c>
      <c r="BU53">
        <v>0</v>
      </c>
      <c r="BV53">
        <v>200.23114285714291</v>
      </c>
      <c r="BW53">
        <v>-10.90835714285714</v>
      </c>
      <c r="BX53">
        <v>237.82785714285711</v>
      </c>
      <c r="BY53">
        <v>249.01014285714291</v>
      </c>
      <c r="BZ53">
        <v>0.51800157142857139</v>
      </c>
      <c r="CA53">
        <v>240.16771428571431</v>
      </c>
      <c r="CB53">
        <v>35.510542857142859</v>
      </c>
      <c r="CC53">
        <v>3.6350214285714291</v>
      </c>
      <c r="CD53">
        <v>3.5827585714285708</v>
      </c>
      <c r="CE53">
        <v>27.263928571428579</v>
      </c>
      <c r="CF53">
        <v>27.017099999999999</v>
      </c>
      <c r="CG53">
        <v>1200.0842857142859</v>
      </c>
      <c r="CH53">
        <v>0.49999614285714289</v>
      </c>
      <c r="CI53">
        <v>0.50000385714285722</v>
      </c>
      <c r="CJ53">
        <v>0</v>
      </c>
      <c r="CK53">
        <v>709.89728571428566</v>
      </c>
      <c r="CL53">
        <v>4.9990899999999998</v>
      </c>
      <c r="CM53">
        <v>7324.01</v>
      </c>
      <c r="CN53">
        <v>9558.5157142857151</v>
      </c>
      <c r="CO53">
        <v>43.75</v>
      </c>
      <c r="CP53">
        <v>46</v>
      </c>
      <c r="CQ53">
        <v>44.686999999999998</v>
      </c>
      <c r="CR53">
        <v>44.794285714285706</v>
      </c>
      <c r="CS53">
        <v>45.125</v>
      </c>
      <c r="CT53">
        <v>597.53857142857134</v>
      </c>
      <c r="CU53">
        <v>597.54714285714283</v>
      </c>
      <c r="CV53">
        <v>0</v>
      </c>
      <c r="CW53">
        <v>1669830638.5999999</v>
      </c>
      <c r="CX53">
        <v>0</v>
      </c>
      <c r="CY53">
        <v>1669820322</v>
      </c>
      <c r="CZ53" t="s">
        <v>356</v>
      </c>
      <c r="DA53">
        <v>1669820322</v>
      </c>
      <c r="DB53">
        <v>1669820322</v>
      </c>
      <c r="DC53">
        <v>1</v>
      </c>
      <c r="DD53">
        <v>-0.14899999999999999</v>
      </c>
      <c r="DE53">
        <v>5.0999999999999997E-2</v>
      </c>
      <c r="DF53">
        <v>-3.706</v>
      </c>
      <c r="DG53">
        <v>0.122</v>
      </c>
      <c r="DH53">
        <v>414</v>
      </c>
      <c r="DI53">
        <v>30</v>
      </c>
      <c r="DJ53">
        <v>0.26</v>
      </c>
      <c r="DK53">
        <v>0.21</v>
      </c>
      <c r="DL53">
        <v>-10.754167499999999</v>
      </c>
      <c r="DM53">
        <v>-1.0618615384615091</v>
      </c>
      <c r="DN53">
        <v>0.104035093568228</v>
      </c>
      <c r="DO53">
        <v>0</v>
      </c>
      <c r="DP53">
        <v>0.49294995000000003</v>
      </c>
      <c r="DQ53">
        <v>0.65382452532832958</v>
      </c>
      <c r="DR53">
        <v>7.4692121056691776E-2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3.29671</v>
      </c>
      <c r="EB53">
        <v>2.6250499999999999</v>
      </c>
      <c r="EC53">
        <v>6.3727300000000001E-2</v>
      </c>
      <c r="ED53">
        <v>6.4965300000000004E-2</v>
      </c>
      <c r="EE53">
        <v>0.144536</v>
      </c>
      <c r="EF53">
        <v>0.14169899999999999</v>
      </c>
      <c r="EG53">
        <v>28365.7</v>
      </c>
      <c r="EH53">
        <v>28837.8</v>
      </c>
      <c r="EI53">
        <v>28185.3</v>
      </c>
      <c r="EJ53">
        <v>29682.799999999999</v>
      </c>
      <c r="EK53">
        <v>33171.4</v>
      </c>
      <c r="EL53">
        <v>35352.699999999997</v>
      </c>
      <c r="EM53">
        <v>39778.6</v>
      </c>
      <c r="EN53">
        <v>42410.3</v>
      </c>
      <c r="EO53">
        <v>2.198</v>
      </c>
      <c r="EP53">
        <v>2.15645</v>
      </c>
      <c r="EQ53">
        <v>0.133105</v>
      </c>
      <c r="ER53">
        <v>0</v>
      </c>
      <c r="ES53">
        <v>32.006599999999999</v>
      </c>
      <c r="ET53">
        <v>999.9</v>
      </c>
      <c r="EU53">
        <v>61.5</v>
      </c>
      <c r="EV53">
        <v>39.200000000000003</v>
      </c>
      <c r="EW53">
        <v>43.297199999999997</v>
      </c>
      <c r="EX53">
        <v>57.462800000000001</v>
      </c>
      <c r="EY53">
        <v>-2.0552899999999998</v>
      </c>
      <c r="EZ53">
        <v>2</v>
      </c>
      <c r="FA53">
        <v>0.44438499999999997</v>
      </c>
      <c r="FB53">
        <v>0.54859500000000005</v>
      </c>
      <c r="FC53">
        <v>20.270900000000001</v>
      </c>
      <c r="FD53">
        <v>5.2181899999999999</v>
      </c>
      <c r="FE53">
        <v>12.0044</v>
      </c>
      <c r="FF53">
        <v>4.9862000000000002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1.8658600000000001</v>
      </c>
      <c r="FM53">
        <v>1.8622700000000001</v>
      </c>
      <c r="FN53">
        <v>1.86432</v>
      </c>
      <c r="FO53">
        <v>1.8603700000000001</v>
      </c>
      <c r="FP53">
        <v>1.86111</v>
      </c>
      <c r="FQ53">
        <v>1.8602000000000001</v>
      </c>
      <c r="FR53">
        <v>1.8619600000000001</v>
      </c>
      <c r="FS53">
        <v>1.8584400000000001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-3.1269999999999998</v>
      </c>
      <c r="GH53">
        <v>0.18279999999999999</v>
      </c>
      <c r="GI53">
        <v>-2.6361240079568109</v>
      </c>
      <c r="GJ53">
        <v>-2.3075681364705448E-3</v>
      </c>
      <c r="GK53">
        <v>1.0095546511955911E-6</v>
      </c>
      <c r="GL53">
        <v>-2.6335145029951209E-10</v>
      </c>
      <c r="GM53">
        <v>-0.12866561632214321</v>
      </c>
      <c r="GN53">
        <v>3.0410185143115191E-3</v>
      </c>
      <c r="GO53">
        <v>4.3982203677445331E-4</v>
      </c>
      <c r="GP53">
        <v>-7.8719321042963501E-6</v>
      </c>
      <c r="GQ53">
        <v>4</v>
      </c>
      <c r="GR53">
        <v>2088</v>
      </c>
      <c r="GS53">
        <v>5</v>
      </c>
      <c r="GT53">
        <v>35</v>
      </c>
      <c r="GU53">
        <v>171.8</v>
      </c>
      <c r="GV53">
        <v>171.8</v>
      </c>
      <c r="GW53">
        <v>0.89965799999999996</v>
      </c>
      <c r="GX53">
        <v>2.6147499999999999</v>
      </c>
      <c r="GY53">
        <v>2.04834</v>
      </c>
      <c r="GZ53">
        <v>2.6037599999999999</v>
      </c>
      <c r="HA53">
        <v>2.1972700000000001</v>
      </c>
      <c r="HB53">
        <v>2.35107</v>
      </c>
      <c r="HC53">
        <v>42.6706</v>
      </c>
      <c r="HD53">
        <v>15.751899999999999</v>
      </c>
      <c r="HE53">
        <v>18</v>
      </c>
      <c r="HF53">
        <v>680.93700000000001</v>
      </c>
      <c r="HG53">
        <v>718.64400000000001</v>
      </c>
      <c r="HH53">
        <v>31.000299999999999</v>
      </c>
      <c r="HI53">
        <v>33.065399999999997</v>
      </c>
      <c r="HJ53">
        <v>30.000399999999999</v>
      </c>
      <c r="HK53">
        <v>32.892299999999999</v>
      </c>
      <c r="HL53">
        <v>32.877899999999997</v>
      </c>
      <c r="HM53">
        <v>18.045300000000001</v>
      </c>
      <c r="HN53">
        <v>22.988800000000001</v>
      </c>
      <c r="HO53">
        <v>53.75</v>
      </c>
      <c r="HP53">
        <v>31</v>
      </c>
      <c r="HQ53">
        <v>257.45299999999997</v>
      </c>
      <c r="HR53">
        <v>35.598399999999998</v>
      </c>
      <c r="HS53">
        <v>99.308199999999999</v>
      </c>
      <c r="HT53">
        <v>98.361900000000006</v>
      </c>
    </row>
    <row r="54" spans="1:228" x14ac:dyDescent="0.2">
      <c r="A54">
        <v>39</v>
      </c>
      <c r="B54">
        <v>1669830633.5999999</v>
      </c>
      <c r="C54">
        <v>152</v>
      </c>
      <c r="D54" t="s">
        <v>436</v>
      </c>
      <c r="E54" t="s">
        <v>437</v>
      </c>
      <c r="F54">
        <v>4</v>
      </c>
      <c r="G54">
        <v>1669830631.2874999</v>
      </c>
      <c r="H54">
        <f t="shared" si="0"/>
        <v>9.7693500425938165E-4</v>
      </c>
      <c r="I54">
        <f t="shared" si="1"/>
        <v>0.97693500425938173</v>
      </c>
      <c r="J54">
        <f t="shared" si="2"/>
        <v>2.8748089264354175</v>
      </c>
      <c r="K54">
        <f t="shared" si="3"/>
        <v>235.43174999999999</v>
      </c>
      <c r="L54">
        <f t="shared" si="4"/>
        <v>144.3305709057357</v>
      </c>
      <c r="M54">
        <f t="shared" si="5"/>
        <v>14.576198465977518</v>
      </c>
      <c r="N54">
        <f t="shared" si="6"/>
        <v>23.776666936581947</v>
      </c>
      <c r="O54">
        <f t="shared" si="7"/>
        <v>5.4124618690397155E-2</v>
      </c>
      <c r="P54">
        <f t="shared" si="8"/>
        <v>3.6713103822889552</v>
      </c>
      <c r="Q54">
        <f t="shared" si="9"/>
        <v>5.3685205528342009E-2</v>
      </c>
      <c r="R54">
        <f t="shared" si="10"/>
        <v>3.3592435456457147E-2</v>
      </c>
      <c r="S54">
        <f t="shared" si="11"/>
        <v>226.10814711131098</v>
      </c>
      <c r="T54">
        <f t="shared" si="12"/>
        <v>34.381116773340395</v>
      </c>
      <c r="U54">
        <f t="shared" si="13"/>
        <v>34.1595625</v>
      </c>
      <c r="V54">
        <f t="shared" si="14"/>
        <v>5.3907495685470996</v>
      </c>
      <c r="W54">
        <f t="shared" si="15"/>
        <v>69.919104508169795</v>
      </c>
      <c r="X54">
        <f t="shared" si="16"/>
        <v>3.6350784955312103</v>
      </c>
      <c r="Y54">
        <f t="shared" si="17"/>
        <v>5.1989774770448678</v>
      </c>
      <c r="Z54">
        <f t="shared" si="18"/>
        <v>1.7556710730158893</v>
      </c>
      <c r="AA54">
        <f t="shared" si="19"/>
        <v>-43.082833687838729</v>
      </c>
      <c r="AB54">
        <f t="shared" si="20"/>
        <v>-128.37589670501384</v>
      </c>
      <c r="AC54">
        <f t="shared" si="21"/>
        <v>-8.0740212233782884</v>
      </c>
      <c r="AD54">
        <f t="shared" si="22"/>
        <v>46.57539549508013</v>
      </c>
      <c r="AE54">
        <f t="shared" si="23"/>
        <v>26.05945152379903</v>
      </c>
      <c r="AF54">
        <f t="shared" si="24"/>
        <v>1.2269478557187878</v>
      </c>
      <c r="AG54">
        <f t="shared" si="25"/>
        <v>2.8748089264354175</v>
      </c>
      <c r="AH54">
        <v>255.27843760232349</v>
      </c>
      <c r="AI54">
        <v>247.33847878787881</v>
      </c>
      <c r="AJ54">
        <v>1.71897960904086</v>
      </c>
      <c r="AK54">
        <v>64.037580212918243</v>
      </c>
      <c r="AL54">
        <f t="shared" si="26"/>
        <v>0.97693500425938173</v>
      </c>
      <c r="AM54">
        <v>35.508693447653798</v>
      </c>
      <c r="AN54">
        <v>35.982481764705867</v>
      </c>
      <c r="AO54">
        <v>-1.373629488606618E-2</v>
      </c>
      <c r="AP54">
        <v>98.73987862557604</v>
      </c>
      <c r="AQ54">
        <v>10</v>
      </c>
      <c r="AR54">
        <v>2</v>
      </c>
      <c r="AS54">
        <f t="shared" si="27"/>
        <v>1</v>
      </c>
      <c r="AT54">
        <f t="shared" si="28"/>
        <v>0</v>
      </c>
      <c r="AU54">
        <f t="shared" si="29"/>
        <v>47093.720033303347</v>
      </c>
      <c r="AV54">
        <f t="shared" si="30"/>
        <v>1199.9512500000001</v>
      </c>
      <c r="AW54">
        <f t="shared" si="31"/>
        <v>1025.8844010939436</v>
      </c>
      <c r="AX54">
        <f t="shared" si="32"/>
        <v>0.854938399450764</v>
      </c>
      <c r="AY54">
        <f t="shared" si="33"/>
        <v>0.18843111093997442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1669830631.2874999</v>
      </c>
      <c r="BF54">
        <v>235.43174999999999</v>
      </c>
      <c r="BG54">
        <v>246.37674999999999</v>
      </c>
      <c r="BH54">
        <v>35.993812499999997</v>
      </c>
      <c r="BI54">
        <v>35.502487500000001</v>
      </c>
      <c r="BJ54">
        <v>238.56450000000001</v>
      </c>
      <c r="BK54">
        <v>35.811037499999998</v>
      </c>
      <c r="BL54">
        <v>649.98125000000005</v>
      </c>
      <c r="BM54">
        <v>100.891875</v>
      </c>
      <c r="BN54">
        <v>9.9885612499999998E-2</v>
      </c>
      <c r="BO54">
        <v>33.510962499999998</v>
      </c>
      <c r="BP54">
        <v>34.1595625</v>
      </c>
      <c r="BQ54">
        <v>999.9</v>
      </c>
      <c r="BR54">
        <v>0</v>
      </c>
      <c r="BS54">
        <v>0</v>
      </c>
      <c r="BT54">
        <v>8992.34375</v>
      </c>
      <c r="BU54">
        <v>0</v>
      </c>
      <c r="BV54">
        <v>187.94225</v>
      </c>
      <c r="BW54">
        <v>-10.945225000000001</v>
      </c>
      <c r="BX54">
        <v>244.22212500000001</v>
      </c>
      <c r="BY54">
        <v>255.445875</v>
      </c>
      <c r="BZ54">
        <v>0.49131049999999998</v>
      </c>
      <c r="CA54">
        <v>246.37674999999999</v>
      </c>
      <c r="CB54">
        <v>35.502487500000001</v>
      </c>
      <c r="CC54">
        <v>3.6314825000000002</v>
      </c>
      <c r="CD54">
        <v>3.5819112500000001</v>
      </c>
      <c r="CE54">
        <v>27.247325</v>
      </c>
      <c r="CF54">
        <v>27.013075000000001</v>
      </c>
      <c r="CG54">
        <v>1199.9512500000001</v>
      </c>
      <c r="CH54">
        <v>0.49997000000000003</v>
      </c>
      <c r="CI54">
        <v>0.50002999999999997</v>
      </c>
      <c r="CJ54">
        <v>0</v>
      </c>
      <c r="CK54">
        <v>709.49</v>
      </c>
      <c r="CL54">
        <v>4.9990899999999998</v>
      </c>
      <c r="CM54">
        <v>7309.1324999999997</v>
      </c>
      <c r="CN54">
        <v>9557.3549999999996</v>
      </c>
      <c r="CO54">
        <v>43.75</v>
      </c>
      <c r="CP54">
        <v>46</v>
      </c>
      <c r="CQ54">
        <v>44.686999999999998</v>
      </c>
      <c r="CR54">
        <v>44.796499999999988</v>
      </c>
      <c r="CS54">
        <v>45.125</v>
      </c>
      <c r="CT54">
        <v>597.43999999999994</v>
      </c>
      <c r="CU54">
        <v>597.51125000000002</v>
      </c>
      <c r="CV54">
        <v>0</v>
      </c>
      <c r="CW54">
        <v>1669830642.8</v>
      </c>
      <c r="CX54">
        <v>0</v>
      </c>
      <c r="CY54">
        <v>1669820322</v>
      </c>
      <c r="CZ54" t="s">
        <v>356</v>
      </c>
      <c r="DA54">
        <v>1669820322</v>
      </c>
      <c r="DB54">
        <v>1669820322</v>
      </c>
      <c r="DC54">
        <v>1</v>
      </c>
      <c r="DD54">
        <v>-0.14899999999999999</v>
      </c>
      <c r="DE54">
        <v>5.0999999999999997E-2</v>
      </c>
      <c r="DF54">
        <v>-3.706</v>
      </c>
      <c r="DG54">
        <v>0.122</v>
      </c>
      <c r="DH54">
        <v>414</v>
      </c>
      <c r="DI54">
        <v>30</v>
      </c>
      <c r="DJ54">
        <v>0.26</v>
      </c>
      <c r="DK54">
        <v>0.21</v>
      </c>
      <c r="DL54">
        <v>-10.824137500000001</v>
      </c>
      <c r="DM54">
        <v>-0.92185778611629876</v>
      </c>
      <c r="DN54">
        <v>9.0396517320912348E-2</v>
      </c>
      <c r="DO54">
        <v>0</v>
      </c>
      <c r="DP54">
        <v>0.51840062499999995</v>
      </c>
      <c r="DQ54">
        <v>0.1170813771106932</v>
      </c>
      <c r="DR54">
        <v>4.261142547057508E-2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357</v>
      </c>
      <c r="EA54">
        <v>3.2967</v>
      </c>
      <c r="EB54">
        <v>2.6252599999999999</v>
      </c>
      <c r="EC54">
        <v>6.5268499999999993E-2</v>
      </c>
      <c r="ED54">
        <v>6.6474599999999995E-2</v>
      </c>
      <c r="EE54">
        <v>0.14446600000000001</v>
      </c>
      <c r="EF54">
        <v>0.141675</v>
      </c>
      <c r="EG54">
        <v>28318.799999999999</v>
      </c>
      <c r="EH54">
        <v>28790.7</v>
      </c>
      <c r="EI54">
        <v>28185.200000000001</v>
      </c>
      <c r="EJ54">
        <v>29682.3</v>
      </c>
      <c r="EK54">
        <v>33174.300000000003</v>
      </c>
      <c r="EL54">
        <v>35353.1</v>
      </c>
      <c r="EM54">
        <v>39778.800000000003</v>
      </c>
      <c r="EN54">
        <v>42409.5</v>
      </c>
      <c r="EO54">
        <v>2.1979299999999999</v>
      </c>
      <c r="EP54">
        <v>2.1565300000000001</v>
      </c>
      <c r="EQ54">
        <v>0.13370099999999999</v>
      </c>
      <c r="ER54">
        <v>0</v>
      </c>
      <c r="ES54">
        <v>31.997900000000001</v>
      </c>
      <c r="ET54">
        <v>999.9</v>
      </c>
      <c r="EU54">
        <v>61.5</v>
      </c>
      <c r="EV54">
        <v>39.200000000000003</v>
      </c>
      <c r="EW54">
        <v>43.294800000000002</v>
      </c>
      <c r="EX54">
        <v>57.162799999999997</v>
      </c>
      <c r="EY54">
        <v>-1.9992000000000001</v>
      </c>
      <c r="EZ54">
        <v>2</v>
      </c>
      <c r="FA54">
        <v>0.444822</v>
      </c>
      <c r="FB54">
        <v>0.54961599999999999</v>
      </c>
      <c r="FC54">
        <v>20.270900000000001</v>
      </c>
      <c r="FD54">
        <v>5.2196899999999999</v>
      </c>
      <c r="FE54">
        <v>12.004099999999999</v>
      </c>
      <c r="FF54">
        <v>4.9867999999999997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1.8623099999999999</v>
      </c>
      <c r="FN54">
        <v>1.86432</v>
      </c>
      <c r="FO54">
        <v>1.8603799999999999</v>
      </c>
      <c r="FP54">
        <v>1.86111</v>
      </c>
      <c r="FQ54">
        <v>1.8602000000000001</v>
      </c>
      <c r="FR54">
        <v>1.8619300000000001</v>
      </c>
      <c r="FS54">
        <v>1.8584099999999999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-3.14</v>
      </c>
      <c r="GH54">
        <v>0.1827</v>
      </c>
      <c r="GI54">
        <v>-2.6361240079568109</v>
      </c>
      <c r="GJ54">
        <v>-2.3075681364705448E-3</v>
      </c>
      <c r="GK54">
        <v>1.0095546511955911E-6</v>
      </c>
      <c r="GL54">
        <v>-2.6335145029951209E-10</v>
      </c>
      <c r="GM54">
        <v>-0.12866561632214321</v>
      </c>
      <c r="GN54">
        <v>3.0410185143115191E-3</v>
      </c>
      <c r="GO54">
        <v>4.3982203677445331E-4</v>
      </c>
      <c r="GP54">
        <v>-7.8719321042963501E-6</v>
      </c>
      <c r="GQ54">
        <v>4</v>
      </c>
      <c r="GR54">
        <v>2088</v>
      </c>
      <c r="GS54">
        <v>5</v>
      </c>
      <c r="GT54">
        <v>35</v>
      </c>
      <c r="GU54">
        <v>171.9</v>
      </c>
      <c r="GV54">
        <v>171.9</v>
      </c>
      <c r="GW54">
        <v>0.91918900000000003</v>
      </c>
      <c r="GX54">
        <v>2.6110799999999998</v>
      </c>
      <c r="GY54">
        <v>2.04834</v>
      </c>
      <c r="GZ54">
        <v>2.6037599999999999</v>
      </c>
      <c r="HA54">
        <v>2.1972700000000001</v>
      </c>
      <c r="HB54">
        <v>2.31812</v>
      </c>
      <c r="HC54">
        <v>42.6706</v>
      </c>
      <c r="HD54">
        <v>15.751899999999999</v>
      </c>
      <c r="HE54">
        <v>18</v>
      </c>
      <c r="HF54">
        <v>680.9</v>
      </c>
      <c r="HG54">
        <v>718.74199999999996</v>
      </c>
      <c r="HH54">
        <v>31.000299999999999</v>
      </c>
      <c r="HI54">
        <v>33.067599999999999</v>
      </c>
      <c r="HJ54">
        <v>30.000499999999999</v>
      </c>
      <c r="HK54">
        <v>32.894500000000001</v>
      </c>
      <c r="HL54">
        <v>32.880200000000002</v>
      </c>
      <c r="HM54">
        <v>18.437999999999999</v>
      </c>
      <c r="HN54">
        <v>22.701499999999999</v>
      </c>
      <c r="HO54">
        <v>53.3797</v>
      </c>
      <c r="HP54">
        <v>31</v>
      </c>
      <c r="HQ54">
        <v>264.13200000000001</v>
      </c>
      <c r="HR54">
        <v>35.614100000000001</v>
      </c>
      <c r="HS54">
        <v>99.308300000000003</v>
      </c>
      <c r="HT54">
        <v>98.360100000000003</v>
      </c>
    </row>
    <row r="55" spans="1:228" x14ac:dyDescent="0.2">
      <c r="A55">
        <v>40</v>
      </c>
      <c r="B55">
        <v>1669830637.5999999</v>
      </c>
      <c r="C55">
        <v>156</v>
      </c>
      <c r="D55" t="s">
        <v>438</v>
      </c>
      <c r="E55" t="s">
        <v>439</v>
      </c>
      <c r="F55">
        <v>4</v>
      </c>
      <c r="G55">
        <v>1669830635.5999999</v>
      </c>
      <c r="H55">
        <f t="shared" si="0"/>
        <v>1.0436766044708489E-3</v>
      </c>
      <c r="I55">
        <f t="shared" si="1"/>
        <v>1.043676604470849</v>
      </c>
      <c r="J55">
        <f t="shared" si="2"/>
        <v>2.6991340713756107</v>
      </c>
      <c r="K55">
        <f t="shared" si="3"/>
        <v>242.59614285714281</v>
      </c>
      <c r="L55">
        <f t="shared" si="4"/>
        <v>161.29011648403804</v>
      </c>
      <c r="M55">
        <f t="shared" si="5"/>
        <v>16.289289429775884</v>
      </c>
      <c r="N55">
        <f t="shared" si="6"/>
        <v>24.500687777346453</v>
      </c>
      <c r="O55">
        <f t="shared" si="7"/>
        <v>5.7689902646040798E-2</v>
      </c>
      <c r="P55">
        <f t="shared" si="8"/>
        <v>3.679822831952968</v>
      </c>
      <c r="Q55">
        <f t="shared" si="9"/>
        <v>5.7192124294683525E-2</v>
      </c>
      <c r="R55">
        <f t="shared" si="10"/>
        <v>3.5789442936163408E-2</v>
      </c>
      <c r="S55">
        <f t="shared" si="11"/>
        <v>226.1088501480836</v>
      </c>
      <c r="T55">
        <f t="shared" si="12"/>
        <v>34.369298367211286</v>
      </c>
      <c r="U55">
        <f t="shared" si="13"/>
        <v>34.167000000000002</v>
      </c>
      <c r="V55">
        <f t="shared" si="14"/>
        <v>5.3929838121370484</v>
      </c>
      <c r="W55">
        <f t="shared" si="15"/>
        <v>69.850619130014508</v>
      </c>
      <c r="X55">
        <f t="shared" si="16"/>
        <v>3.632338817147323</v>
      </c>
      <c r="Y55">
        <f t="shared" si="17"/>
        <v>5.2001526434380914</v>
      </c>
      <c r="Z55">
        <f t="shared" si="18"/>
        <v>1.7606449949897254</v>
      </c>
      <c r="AA55">
        <f t="shared" si="19"/>
        <v>-46.02613825716444</v>
      </c>
      <c r="AB55">
        <f t="shared" si="20"/>
        <v>-129.34806875259417</v>
      </c>
      <c r="AC55">
        <f t="shared" si="21"/>
        <v>-8.1168011307582155</v>
      </c>
      <c r="AD55">
        <f t="shared" si="22"/>
        <v>42.617842007566793</v>
      </c>
      <c r="AE55">
        <f t="shared" si="23"/>
        <v>26.104777556203224</v>
      </c>
      <c r="AF55">
        <f t="shared" si="24"/>
        <v>1.1609055378399051</v>
      </c>
      <c r="AG55">
        <f t="shared" si="25"/>
        <v>2.6991340713756107</v>
      </c>
      <c r="AH55">
        <v>262.15648965365102</v>
      </c>
      <c r="AI55">
        <v>254.24521212121209</v>
      </c>
      <c r="AJ55">
        <v>1.731171466587994</v>
      </c>
      <c r="AK55">
        <v>64.037580212918243</v>
      </c>
      <c r="AL55">
        <f t="shared" si="26"/>
        <v>1.043676604470849</v>
      </c>
      <c r="AM55">
        <v>35.500162638643367</v>
      </c>
      <c r="AN55">
        <v>35.95651676470586</v>
      </c>
      <c r="AO55">
        <v>-6.3939738602917986E-3</v>
      </c>
      <c r="AP55">
        <v>98.73987862557604</v>
      </c>
      <c r="AQ55">
        <v>10</v>
      </c>
      <c r="AR55">
        <v>2</v>
      </c>
      <c r="AS55">
        <f t="shared" si="27"/>
        <v>1</v>
      </c>
      <c r="AT55">
        <f t="shared" si="28"/>
        <v>0</v>
      </c>
      <c r="AU55">
        <f t="shared" si="29"/>
        <v>47244.923319299378</v>
      </c>
      <c r="AV55">
        <f t="shared" si="30"/>
        <v>1199.957142857143</v>
      </c>
      <c r="AW55">
        <f t="shared" si="31"/>
        <v>1025.8892280560019</v>
      </c>
      <c r="AX55">
        <f t="shared" si="32"/>
        <v>0.85493822355465232</v>
      </c>
      <c r="AY55">
        <f t="shared" si="33"/>
        <v>0.18843077146047896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1669830635.5999999</v>
      </c>
      <c r="BF55">
        <v>242.59614285714281</v>
      </c>
      <c r="BG55">
        <v>253.55614285714279</v>
      </c>
      <c r="BH55">
        <v>35.965985714285708</v>
      </c>
      <c r="BI55">
        <v>35.501128571428573</v>
      </c>
      <c r="BJ55">
        <v>245.74228571428571</v>
      </c>
      <c r="BK55">
        <v>35.783357142857142</v>
      </c>
      <c r="BL55">
        <v>650.03014285714289</v>
      </c>
      <c r="BM55">
        <v>100.8938571428572</v>
      </c>
      <c r="BN55">
        <v>9.9866371428571438E-2</v>
      </c>
      <c r="BO55">
        <v>33.515000000000001</v>
      </c>
      <c r="BP55">
        <v>34.167000000000002</v>
      </c>
      <c r="BQ55">
        <v>999.89999999999986</v>
      </c>
      <c r="BR55">
        <v>0</v>
      </c>
      <c r="BS55">
        <v>0</v>
      </c>
      <c r="BT55">
        <v>9021.6071428571431</v>
      </c>
      <c r="BU55">
        <v>0</v>
      </c>
      <c r="BV55">
        <v>173.29128571428569</v>
      </c>
      <c r="BW55">
        <v>-10.960014285714291</v>
      </c>
      <c r="BX55">
        <v>251.64685714285719</v>
      </c>
      <c r="BY55">
        <v>262.88900000000001</v>
      </c>
      <c r="BZ55">
        <v>0.46483271428571421</v>
      </c>
      <c r="CA55">
        <v>253.55614285714279</v>
      </c>
      <c r="CB55">
        <v>35.501128571428573</v>
      </c>
      <c r="CC55">
        <v>3.6287442857142862</v>
      </c>
      <c r="CD55">
        <v>3.5818457142857141</v>
      </c>
      <c r="CE55">
        <v>27.234457142857138</v>
      </c>
      <c r="CF55">
        <v>27.01275714285714</v>
      </c>
      <c r="CG55">
        <v>1199.957142857143</v>
      </c>
      <c r="CH55">
        <v>0.49997671428571422</v>
      </c>
      <c r="CI55">
        <v>0.50002357142857135</v>
      </c>
      <c r="CJ55">
        <v>0</v>
      </c>
      <c r="CK55">
        <v>709.2537142857143</v>
      </c>
      <c r="CL55">
        <v>4.9990899999999998</v>
      </c>
      <c r="CM55">
        <v>7290.2571428571437</v>
      </c>
      <c r="CN55">
        <v>9557.44</v>
      </c>
      <c r="CO55">
        <v>43.75</v>
      </c>
      <c r="CP55">
        <v>46</v>
      </c>
      <c r="CQ55">
        <v>44.686999999999998</v>
      </c>
      <c r="CR55">
        <v>44.794285714285706</v>
      </c>
      <c r="CS55">
        <v>45.125</v>
      </c>
      <c r="CT55">
        <v>597.45142857142855</v>
      </c>
      <c r="CU55">
        <v>597.50857142857137</v>
      </c>
      <c r="CV55">
        <v>0</v>
      </c>
      <c r="CW55">
        <v>1669830647</v>
      </c>
      <c r="CX55">
        <v>0</v>
      </c>
      <c r="CY55">
        <v>1669820322</v>
      </c>
      <c r="CZ55" t="s">
        <v>356</v>
      </c>
      <c r="DA55">
        <v>1669820322</v>
      </c>
      <c r="DB55">
        <v>1669820322</v>
      </c>
      <c r="DC55">
        <v>1</v>
      </c>
      <c r="DD55">
        <v>-0.14899999999999999</v>
      </c>
      <c r="DE55">
        <v>5.0999999999999997E-2</v>
      </c>
      <c r="DF55">
        <v>-3.706</v>
      </c>
      <c r="DG55">
        <v>0.122</v>
      </c>
      <c r="DH55">
        <v>414</v>
      </c>
      <c r="DI55">
        <v>30</v>
      </c>
      <c r="DJ55">
        <v>0.26</v>
      </c>
      <c r="DK55">
        <v>0.21</v>
      </c>
      <c r="DL55">
        <v>-10.8760625</v>
      </c>
      <c r="DM55">
        <v>-0.67619999999998992</v>
      </c>
      <c r="DN55">
        <v>6.7706988884087965E-2</v>
      </c>
      <c r="DO55">
        <v>0</v>
      </c>
      <c r="DP55">
        <v>0.52081362499999995</v>
      </c>
      <c r="DQ55">
        <v>-0.25992359099437268</v>
      </c>
      <c r="DR55">
        <v>3.7591615511100011E-2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357</v>
      </c>
      <c r="EA55">
        <v>3.2968099999999998</v>
      </c>
      <c r="EB55">
        <v>2.6252200000000001</v>
      </c>
      <c r="EC55">
        <v>6.6803799999999997E-2</v>
      </c>
      <c r="ED55">
        <v>6.7991499999999996E-2</v>
      </c>
      <c r="EE55">
        <v>0.1444</v>
      </c>
      <c r="EF55">
        <v>0.14171</v>
      </c>
      <c r="EG55">
        <v>28272.7</v>
      </c>
      <c r="EH55">
        <v>28743.7</v>
      </c>
      <c r="EI55">
        <v>28185.7</v>
      </c>
      <c r="EJ55">
        <v>29682.1</v>
      </c>
      <c r="EK55">
        <v>33177.300000000003</v>
      </c>
      <c r="EL55">
        <v>35351.599999999999</v>
      </c>
      <c r="EM55">
        <v>39779.199999999997</v>
      </c>
      <c r="EN55">
        <v>42409.3</v>
      </c>
      <c r="EO55">
        <v>2.1978800000000001</v>
      </c>
      <c r="EP55">
        <v>2.1562199999999998</v>
      </c>
      <c r="EQ55">
        <v>0.134297</v>
      </c>
      <c r="ER55">
        <v>0</v>
      </c>
      <c r="ES55">
        <v>31.991</v>
      </c>
      <c r="ET55">
        <v>999.9</v>
      </c>
      <c r="EU55">
        <v>61.4</v>
      </c>
      <c r="EV55">
        <v>39.200000000000003</v>
      </c>
      <c r="EW55">
        <v>43.226500000000001</v>
      </c>
      <c r="EX55">
        <v>57.192799999999998</v>
      </c>
      <c r="EY55">
        <v>-2.0432700000000001</v>
      </c>
      <c r="EZ55">
        <v>2</v>
      </c>
      <c r="FA55">
        <v>0.444855</v>
      </c>
      <c r="FB55">
        <v>0.54866300000000001</v>
      </c>
      <c r="FC55">
        <v>20.271000000000001</v>
      </c>
      <c r="FD55">
        <v>5.2189399999999999</v>
      </c>
      <c r="FE55">
        <v>12.004300000000001</v>
      </c>
      <c r="FF55">
        <v>4.9865000000000004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1.8623099999999999</v>
      </c>
      <c r="FN55">
        <v>1.86432</v>
      </c>
      <c r="FO55">
        <v>1.8603799999999999</v>
      </c>
      <c r="FP55">
        <v>1.86111</v>
      </c>
      <c r="FQ55">
        <v>1.8602000000000001</v>
      </c>
      <c r="FR55">
        <v>1.8619600000000001</v>
      </c>
      <c r="FS55">
        <v>1.8584499999999999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-3.153</v>
      </c>
      <c r="GH55">
        <v>0.18260000000000001</v>
      </c>
      <c r="GI55">
        <v>-2.6361240079568109</v>
      </c>
      <c r="GJ55">
        <v>-2.3075681364705448E-3</v>
      </c>
      <c r="GK55">
        <v>1.0095546511955911E-6</v>
      </c>
      <c r="GL55">
        <v>-2.6335145029951209E-10</v>
      </c>
      <c r="GM55">
        <v>-0.12866561632214321</v>
      </c>
      <c r="GN55">
        <v>3.0410185143115191E-3</v>
      </c>
      <c r="GO55">
        <v>4.3982203677445331E-4</v>
      </c>
      <c r="GP55">
        <v>-7.8719321042963501E-6</v>
      </c>
      <c r="GQ55">
        <v>4</v>
      </c>
      <c r="GR55">
        <v>2088</v>
      </c>
      <c r="GS55">
        <v>5</v>
      </c>
      <c r="GT55">
        <v>35</v>
      </c>
      <c r="GU55">
        <v>171.9</v>
      </c>
      <c r="GV55">
        <v>171.9</v>
      </c>
      <c r="GW55">
        <v>0.93872100000000003</v>
      </c>
      <c r="GX55">
        <v>2.6184099999999999</v>
      </c>
      <c r="GY55">
        <v>2.04834</v>
      </c>
      <c r="GZ55">
        <v>2.6037599999999999</v>
      </c>
      <c r="HA55">
        <v>2.1972700000000001</v>
      </c>
      <c r="HB55">
        <v>2.3132299999999999</v>
      </c>
      <c r="HC55">
        <v>42.6706</v>
      </c>
      <c r="HD55">
        <v>15.751899999999999</v>
      </c>
      <c r="HE55">
        <v>18</v>
      </c>
      <c r="HF55">
        <v>680.88300000000004</v>
      </c>
      <c r="HG55">
        <v>718.495</v>
      </c>
      <c r="HH55">
        <v>31</v>
      </c>
      <c r="HI55">
        <v>33.070599999999999</v>
      </c>
      <c r="HJ55">
        <v>30.0002</v>
      </c>
      <c r="HK55">
        <v>32.896700000000003</v>
      </c>
      <c r="HL55">
        <v>32.883000000000003</v>
      </c>
      <c r="HM55">
        <v>18.8276</v>
      </c>
      <c r="HN55">
        <v>22.701499999999999</v>
      </c>
      <c r="HO55">
        <v>53.3797</v>
      </c>
      <c r="HP55">
        <v>31</v>
      </c>
      <c r="HQ55">
        <v>270.81</v>
      </c>
      <c r="HR55">
        <v>35.637500000000003</v>
      </c>
      <c r="HS55">
        <v>99.3095</v>
      </c>
      <c r="HT55">
        <v>98.359499999999997</v>
      </c>
    </row>
    <row r="56" spans="1:228" x14ac:dyDescent="0.2">
      <c r="A56">
        <v>41</v>
      </c>
      <c r="B56">
        <v>1669830641.5999999</v>
      </c>
      <c r="C56">
        <v>160</v>
      </c>
      <c r="D56" t="s">
        <v>440</v>
      </c>
      <c r="E56" t="s">
        <v>441</v>
      </c>
      <c r="F56">
        <v>4</v>
      </c>
      <c r="G56">
        <v>1669830639.2874999</v>
      </c>
      <c r="H56">
        <f t="shared" si="0"/>
        <v>1.0054699951213791E-3</v>
      </c>
      <c r="I56">
        <f t="shared" si="1"/>
        <v>1.005469995121379</v>
      </c>
      <c r="J56">
        <f t="shared" si="2"/>
        <v>2.9269664348341706</v>
      </c>
      <c r="K56">
        <f t="shared" si="3"/>
        <v>248.75299999999999</v>
      </c>
      <c r="L56">
        <f t="shared" si="4"/>
        <v>157.76746896783132</v>
      </c>
      <c r="M56">
        <f t="shared" si="5"/>
        <v>15.9333737444201</v>
      </c>
      <c r="N56">
        <f t="shared" si="6"/>
        <v>25.122254574888839</v>
      </c>
      <c r="O56">
        <f t="shared" si="7"/>
        <v>5.5461122196513717E-2</v>
      </c>
      <c r="P56">
        <f t="shared" si="8"/>
        <v>3.6677350700779106</v>
      </c>
      <c r="Q56">
        <f t="shared" si="9"/>
        <v>5.49993943403786E-2</v>
      </c>
      <c r="R56">
        <f t="shared" si="10"/>
        <v>3.4415785304390586E-2</v>
      </c>
      <c r="S56">
        <f t="shared" si="11"/>
        <v>226.1224544851934</v>
      </c>
      <c r="T56">
        <f t="shared" si="12"/>
        <v>34.383565964135578</v>
      </c>
      <c r="U56">
        <f t="shared" si="13"/>
        <v>34.172812499999999</v>
      </c>
      <c r="V56">
        <f t="shared" si="14"/>
        <v>5.3947304621395622</v>
      </c>
      <c r="W56">
        <f t="shared" si="15"/>
        <v>69.809798438007263</v>
      </c>
      <c r="X56">
        <f t="shared" si="16"/>
        <v>3.6309349975059524</v>
      </c>
      <c r="Y56">
        <f t="shared" si="17"/>
        <v>5.2011824682896162</v>
      </c>
      <c r="Z56">
        <f t="shared" si="18"/>
        <v>1.7637954646336098</v>
      </c>
      <c r="AA56">
        <f t="shared" si="19"/>
        <v>-44.341226784852822</v>
      </c>
      <c r="AB56">
        <f t="shared" si="20"/>
        <v>-129.37302335272284</v>
      </c>
      <c r="AC56">
        <f t="shared" si="21"/>
        <v>-8.1454951557363131</v>
      </c>
      <c r="AD56">
        <f t="shared" si="22"/>
        <v>44.262709191881413</v>
      </c>
      <c r="AE56">
        <f t="shared" si="23"/>
        <v>26.244326393225769</v>
      </c>
      <c r="AF56">
        <f t="shared" si="24"/>
        <v>1.1061514163800643</v>
      </c>
      <c r="AG56">
        <f t="shared" si="25"/>
        <v>2.9269664348341706</v>
      </c>
      <c r="AH56">
        <v>269.16113805352478</v>
      </c>
      <c r="AI56">
        <v>261.16330909090908</v>
      </c>
      <c r="AJ56">
        <v>1.7281313162054519</v>
      </c>
      <c r="AK56">
        <v>64.037580212918243</v>
      </c>
      <c r="AL56">
        <f t="shared" si="26"/>
        <v>1.005469995121379</v>
      </c>
      <c r="AM56">
        <v>35.503787360745683</v>
      </c>
      <c r="AN56">
        <v>35.949858529411777</v>
      </c>
      <c r="AO56">
        <v>-7.2241277712014823E-3</v>
      </c>
      <c r="AP56">
        <v>98.73987862557604</v>
      </c>
      <c r="AQ56">
        <v>10</v>
      </c>
      <c r="AR56">
        <v>2</v>
      </c>
      <c r="AS56">
        <f t="shared" si="27"/>
        <v>1</v>
      </c>
      <c r="AT56">
        <f t="shared" si="28"/>
        <v>0</v>
      </c>
      <c r="AU56">
        <f t="shared" si="29"/>
        <v>47028.817330511141</v>
      </c>
      <c r="AV56">
        <f t="shared" si="30"/>
        <v>1200.0350000000001</v>
      </c>
      <c r="AW56">
        <f t="shared" si="31"/>
        <v>1025.9552385933646</v>
      </c>
      <c r="AX56">
        <f t="shared" si="32"/>
        <v>0.85493776314304537</v>
      </c>
      <c r="AY56">
        <f t="shared" si="33"/>
        <v>0.18842988286607756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1669830639.2874999</v>
      </c>
      <c r="BF56">
        <v>248.75299999999999</v>
      </c>
      <c r="BG56">
        <v>259.76887499999998</v>
      </c>
      <c r="BH56">
        <v>35.952425000000012</v>
      </c>
      <c r="BI56">
        <v>35.509462499999998</v>
      </c>
      <c r="BJ56">
        <v>251.91050000000001</v>
      </c>
      <c r="BK56">
        <v>35.769837499999987</v>
      </c>
      <c r="BL56">
        <v>649.99475000000007</v>
      </c>
      <c r="BM56">
        <v>100.892625</v>
      </c>
      <c r="BN56">
        <v>0.1001452375</v>
      </c>
      <c r="BO56">
        <v>33.518537499999987</v>
      </c>
      <c r="BP56">
        <v>34.172812499999999</v>
      </c>
      <c r="BQ56">
        <v>999.9</v>
      </c>
      <c r="BR56">
        <v>0</v>
      </c>
      <c r="BS56">
        <v>0</v>
      </c>
      <c r="BT56">
        <v>8979.9225000000006</v>
      </c>
      <c r="BU56">
        <v>0</v>
      </c>
      <c r="BV56">
        <v>165.36449999999999</v>
      </c>
      <c r="BW56">
        <v>-11.016075000000001</v>
      </c>
      <c r="BX56">
        <v>258.02974999999998</v>
      </c>
      <c r="BY56">
        <v>269.33274999999998</v>
      </c>
      <c r="BZ56">
        <v>0.44294162500000001</v>
      </c>
      <c r="CA56">
        <v>259.76887499999998</v>
      </c>
      <c r="CB56">
        <v>35.509462499999998</v>
      </c>
      <c r="CC56">
        <v>3.6273300000000002</v>
      </c>
      <c r="CD56">
        <v>3.58264</v>
      </c>
      <c r="CE56">
        <v>27.227812499999999</v>
      </c>
      <c r="CF56">
        <v>27.016549999999999</v>
      </c>
      <c r="CG56">
        <v>1200.0350000000001</v>
      </c>
      <c r="CH56">
        <v>0.49999049999999989</v>
      </c>
      <c r="CI56">
        <v>0.5000095</v>
      </c>
      <c r="CJ56">
        <v>0</v>
      </c>
      <c r="CK56">
        <v>709.08562500000005</v>
      </c>
      <c r="CL56">
        <v>4.9990899999999998</v>
      </c>
      <c r="CM56">
        <v>7283.18</v>
      </c>
      <c r="CN56">
        <v>9558.0862500000003</v>
      </c>
      <c r="CO56">
        <v>43.75</v>
      </c>
      <c r="CP56">
        <v>46</v>
      </c>
      <c r="CQ56">
        <v>44.686999999999998</v>
      </c>
      <c r="CR56">
        <v>44.780999999999999</v>
      </c>
      <c r="CS56">
        <v>45.125</v>
      </c>
      <c r="CT56">
        <v>597.50749999999994</v>
      </c>
      <c r="CU56">
        <v>597.52749999999992</v>
      </c>
      <c r="CV56">
        <v>0</v>
      </c>
      <c r="CW56">
        <v>1669830650.5999999</v>
      </c>
      <c r="CX56">
        <v>0</v>
      </c>
      <c r="CY56">
        <v>1669820322</v>
      </c>
      <c r="CZ56" t="s">
        <v>356</v>
      </c>
      <c r="DA56">
        <v>1669820322</v>
      </c>
      <c r="DB56">
        <v>1669820322</v>
      </c>
      <c r="DC56">
        <v>1</v>
      </c>
      <c r="DD56">
        <v>-0.14899999999999999</v>
      </c>
      <c r="DE56">
        <v>5.0999999999999997E-2</v>
      </c>
      <c r="DF56">
        <v>-3.706</v>
      </c>
      <c r="DG56">
        <v>0.122</v>
      </c>
      <c r="DH56">
        <v>414</v>
      </c>
      <c r="DI56">
        <v>30</v>
      </c>
      <c r="DJ56">
        <v>0.26</v>
      </c>
      <c r="DK56">
        <v>0.21</v>
      </c>
      <c r="DL56">
        <v>-10.920142500000001</v>
      </c>
      <c r="DM56">
        <v>-0.65104953095682616</v>
      </c>
      <c r="DN56">
        <v>6.5269146185238325E-2</v>
      </c>
      <c r="DO56">
        <v>0</v>
      </c>
      <c r="DP56">
        <v>0.50516572500000001</v>
      </c>
      <c r="DQ56">
        <v>-0.48079279924953228</v>
      </c>
      <c r="DR56">
        <v>4.6901374475055373E-2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357</v>
      </c>
      <c r="EA56">
        <v>3.2967599999999999</v>
      </c>
      <c r="EB56">
        <v>2.6254</v>
      </c>
      <c r="EC56">
        <v>6.8318599999999993E-2</v>
      </c>
      <c r="ED56">
        <v>6.9486900000000004E-2</v>
      </c>
      <c r="EE56">
        <v>0.144375</v>
      </c>
      <c r="EF56">
        <v>0.14169699999999999</v>
      </c>
      <c r="EG56">
        <v>28226</v>
      </c>
      <c r="EH56">
        <v>28697.200000000001</v>
      </c>
      <c r="EI56">
        <v>28184.799999999999</v>
      </c>
      <c r="EJ56">
        <v>29681.7</v>
      </c>
      <c r="EK56">
        <v>33177.599999999999</v>
      </c>
      <c r="EL56">
        <v>35351.9</v>
      </c>
      <c r="EM56">
        <v>39778.199999999997</v>
      </c>
      <c r="EN56">
        <v>42408.9</v>
      </c>
      <c r="EO56">
        <v>2.1978</v>
      </c>
      <c r="EP56">
        <v>2.15632</v>
      </c>
      <c r="EQ56">
        <v>0.13511600000000001</v>
      </c>
      <c r="ER56">
        <v>0</v>
      </c>
      <c r="ES56">
        <v>31.985299999999999</v>
      </c>
      <c r="ET56">
        <v>999.9</v>
      </c>
      <c r="EU56">
        <v>61.4</v>
      </c>
      <c r="EV56">
        <v>39.200000000000003</v>
      </c>
      <c r="EW56">
        <v>43.224400000000003</v>
      </c>
      <c r="EX56">
        <v>57.582799999999999</v>
      </c>
      <c r="EY56">
        <v>-2.1153900000000001</v>
      </c>
      <c r="EZ56">
        <v>2</v>
      </c>
      <c r="FA56">
        <v>0.44528499999999999</v>
      </c>
      <c r="FB56">
        <v>0.54864100000000005</v>
      </c>
      <c r="FC56">
        <v>20.270900000000001</v>
      </c>
      <c r="FD56">
        <v>5.2195400000000003</v>
      </c>
      <c r="FE56">
        <v>12.004099999999999</v>
      </c>
      <c r="FF56">
        <v>4.9865500000000003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1.8658600000000001</v>
      </c>
      <c r="FM56">
        <v>1.86232</v>
      </c>
      <c r="FN56">
        <v>1.86432</v>
      </c>
      <c r="FO56">
        <v>1.8604099999999999</v>
      </c>
      <c r="FP56">
        <v>1.86111</v>
      </c>
      <c r="FQ56">
        <v>1.8602000000000001</v>
      </c>
      <c r="FR56">
        <v>1.8619399999999999</v>
      </c>
      <c r="FS56">
        <v>1.85843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-3.165</v>
      </c>
      <c r="GH56">
        <v>0.18260000000000001</v>
      </c>
      <c r="GI56">
        <v>-2.6361240079568109</v>
      </c>
      <c r="GJ56">
        <v>-2.3075681364705448E-3</v>
      </c>
      <c r="GK56">
        <v>1.0095546511955911E-6</v>
      </c>
      <c r="GL56">
        <v>-2.6335145029951209E-10</v>
      </c>
      <c r="GM56">
        <v>-0.12866561632214321</v>
      </c>
      <c r="GN56">
        <v>3.0410185143115191E-3</v>
      </c>
      <c r="GO56">
        <v>4.3982203677445331E-4</v>
      </c>
      <c r="GP56">
        <v>-7.8719321042963501E-6</v>
      </c>
      <c r="GQ56">
        <v>4</v>
      </c>
      <c r="GR56">
        <v>2088</v>
      </c>
      <c r="GS56">
        <v>5</v>
      </c>
      <c r="GT56">
        <v>35</v>
      </c>
      <c r="GU56">
        <v>172</v>
      </c>
      <c r="GV56">
        <v>172</v>
      </c>
      <c r="GW56">
        <v>0.95703099999999997</v>
      </c>
      <c r="GX56">
        <v>2.6135299999999999</v>
      </c>
      <c r="GY56">
        <v>2.04834</v>
      </c>
      <c r="GZ56">
        <v>2.6037599999999999</v>
      </c>
      <c r="HA56">
        <v>2.1972700000000001</v>
      </c>
      <c r="HB56">
        <v>2.2900399999999999</v>
      </c>
      <c r="HC56">
        <v>42.6706</v>
      </c>
      <c r="HD56">
        <v>15.7431</v>
      </c>
      <c r="HE56">
        <v>18</v>
      </c>
      <c r="HF56">
        <v>680.84500000000003</v>
      </c>
      <c r="HG56">
        <v>718.62300000000005</v>
      </c>
      <c r="HH56">
        <v>31.0001</v>
      </c>
      <c r="HI56">
        <v>33.072800000000001</v>
      </c>
      <c r="HJ56">
        <v>30.000499999999999</v>
      </c>
      <c r="HK56">
        <v>32.898899999999998</v>
      </c>
      <c r="HL56">
        <v>32.885899999999999</v>
      </c>
      <c r="HM56">
        <v>19.216799999999999</v>
      </c>
      <c r="HN56">
        <v>22.408799999999999</v>
      </c>
      <c r="HO56">
        <v>53.3797</v>
      </c>
      <c r="HP56">
        <v>31</v>
      </c>
      <c r="HQ56">
        <v>277.488</v>
      </c>
      <c r="HR56">
        <v>35.663400000000003</v>
      </c>
      <c r="HS56">
        <v>99.306899999999999</v>
      </c>
      <c r="HT56">
        <v>98.358400000000003</v>
      </c>
    </row>
    <row r="57" spans="1:228" x14ac:dyDescent="0.2">
      <c r="A57">
        <v>42</v>
      </c>
      <c r="B57">
        <v>1669830645.5999999</v>
      </c>
      <c r="C57">
        <v>164</v>
      </c>
      <c r="D57" t="s">
        <v>442</v>
      </c>
      <c r="E57" t="s">
        <v>443</v>
      </c>
      <c r="F57">
        <v>4</v>
      </c>
      <c r="G57">
        <v>1669830643.5999999</v>
      </c>
      <c r="H57">
        <f t="shared" si="0"/>
        <v>1.0540875964145187E-3</v>
      </c>
      <c r="I57">
        <f t="shared" si="1"/>
        <v>1.0540875964145187</v>
      </c>
      <c r="J57">
        <f t="shared" si="2"/>
        <v>2.8650789960250962</v>
      </c>
      <c r="K57">
        <f t="shared" si="3"/>
        <v>255.94271428571429</v>
      </c>
      <c r="L57">
        <f t="shared" si="4"/>
        <v>170.35574475908024</v>
      </c>
      <c r="M57">
        <f t="shared" si="5"/>
        <v>17.204649279317461</v>
      </c>
      <c r="N57">
        <f t="shared" si="6"/>
        <v>25.848289654743567</v>
      </c>
      <c r="O57">
        <f t="shared" si="7"/>
        <v>5.8195952716308556E-2</v>
      </c>
      <c r="P57">
        <f t="shared" si="8"/>
        <v>3.6763273930884695</v>
      </c>
      <c r="Q57">
        <f t="shared" si="9"/>
        <v>5.7688967444904267E-2</v>
      </c>
      <c r="R57">
        <f t="shared" si="10"/>
        <v>3.6100786978892359E-2</v>
      </c>
      <c r="S57">
        <f t="shared" si="11"/>
        <v>226.10464295056752</v>
      </c>
      <c r="T57">
        <f t="shared" si="12"/>
        <v>34.371689481744099</v>
      </c>
      <c r="U57">
        <f t="shared" si="13"/>
        <v>34.165471428571429</v>
      </c>
      <c r="V57">
        <f t="shared" si="14"/>
        <v>5.3925245597346372</v>
      </c>
      <c r="W57">
        <f t="shared" si="15"/>
        <v>69.783475570935622</v>
      </c>
      <c r="X57">
        <f t="shared" si="16"/>
        <v>3.6296250341970815</v>
      </c>
      <c r="Y57">
        <f t="shared" si="17"/>
        <v>5.2012672119025227</v>
      </c>
      <c r="Z57">
        <f t="shared" si="18"/>
        <v>1.7628995255375557</v>
      </c>
      <c r="AA57">
        <f t="shared" si="19"/>
        <v>-46.485263001880277</v>
      </c>
      <c r="AB57">
        <f t="shared" si="20"/>
        <v>-128.16342602526927</v>
      </c>
      <c r="AC57">
        <f t="shared" si="21"/>
        <v>-8.0501999866220437</v>
      </c>
      <c r="AD57">
        <f t="shared" si="22"/>
        <v>43.405753936795946</v>
      </c>
      <c r="AE57">
        <f t="shared" si="23"/>
        <v>26.304127766396864</v>
      </c>
      <c r="AF57">
        <f t="shared" si="24"/>
        <v>1.0091793041000661</v>
      </c>
      <c r="AG57">
        <f t="shared" si="25"/>
        <v>2.8650789960250962</v>
      </c>
      <c r="AH57">
        <v>276.09241467382481</v>
      </c>
      <c r="AI57">
        <v>268.08993939393952</v>
      </c>
      <c r="AJ57">
        <v>1.736261878354296</v>
      </c>
      <c r="AK57">
        <v>64.037580212918243</v>
      </c>
      <c r="AL57">
        <f t="shared" si="26"/>
        <v>1.0540875964145187</v>
      </c>
      <c r="AM57">
        <v>35.507360229119243</v>
      </c>
      <c r="AN57">
        <v>35.93562205882354</v>
      </c>
      <c r="AO57">
        <v>-1.0252728033103709E-3</v>
      </c>
      <c r="AP57">
        <v>98.73987862557604</v>
      </c>
      <c r="AQ57">
        <v>10</v>
      </c>
      <c r="AR57">
        <v>2</v>
      </c>
      <c r="AS57">
        <f t="shared" si="27"/>
        <v>1</v>
      </c>
      <c r="AT57">
        <f t="shared" si="28"/>
        <v>0</v>
      </c>
      <c r="AU57">
        <f t="shared" si="29"/>
        <v>47181.979803847695</v>
      </c>
      <c r="AV57">
        <f t="shared" si="30"/>
        <v>1199.9328571428571</v>
      </c>
      <c r="AW57">
        <f t="shared" si="31"/>
        <v>1025.868656451071</v>
      </c>
      <c r="AX57">
        <f t="shared" si="32"/>
        <v>0.85493838288064905</v>
      </c>
      <c r="AY57">
        <f t="shared" si="33"/>
        <v>0.18843107895965283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1669830643.5999999</v>
      </c>
      <c r="BF57">
        <v>255.94271428571429</v>
      </c>
      <c r="BG57">
        <v>266.97585714285708</v>
      </c>
      <c r="BH57">
        <v>35.93955714285714</v>
      </c>
      <c r="BI57">
        <v>35.535442857142847</v>
      </c>
      <c r="BJ57">
        <v>259.11371428571431</v>
      </c>
      <c r="BK57">
        <v>35.757042857142856</v>
      </c>
      <c r="BL57">
        <v>650.02814285714283</v>
      </c>
      <c r="BM57">
        <v>100.8924285714286</v>
      </c>
      <c r="BN57">
        <v>0.1000522142857143</v>
      </c>
      <c r="BO57">
        <v>33.518828571428557</v>
      </c>
      <c r="BP57">
        <v>34.165471428571429</v>
      </c>
      <c r="BQ57">
        <v>999.89999999999986</v>
      </c>
      <c r="BR57">
        <v>0</v>
      </c>
      <c r="BS57">
        <v>0</v>
      </c>
      <c r="BT57">
        <v>9009.6414285714291</v>
      </c>
      <c r="BU57">
        <v>0</v>
      </c>
      <c r="BV57">
        <v>158.03585714285711</v>
      </c>
      <c r="BW57">
        <v>-11.03315714285714</v>
      </c>
      <c r="BX57">
        <v>265.48399999999998</v>
      </c>
      <c r="BY57">
        <v>276.81271428571432</v>
      </c>
      <c r="BZ57">
        <v>0.40411599999999998</v>
      </c>
      <c r="CA57">
        <v>266.97585714285708</v>
      </c>
      <c r="CB57">
        <v>35.535442857142847</v>
      </c>
      <c r="CC57">
        <v>3.6260328571428571</v>
      </c>
      <c r="CD57">
        <v>3.5852599999999999</v>
      </c>
      <c r="CE57">
        <v>27.221714285714281</v>
      </c>
      <c r="CF57">
        <v>27.028971428571431</v>
      </c>
      <c r="CG57">
        <v>1199.9328571428571</v>
      </c>
      <c r="CH57">
        <v>0.49997071428571432</v>
      </c>
      <c r="CI57">
        <v>0.50002928571428573</v>
      </c>
      <c r="CJ57">
        <v>0</v>
      </c>
      <c r="CK57">
        <v>708.86342857142859</v>
      </c>
      <c r="CL57">
        <v>4.9990899999999998</v>
      </c>
      <c r="CM57">
        <v>7277.1685714285713</v>
      </c>
      <c r="CN57">
        <v>9557.2128571428584</v>
      </c>
      <c r="CO57">
        <v>43.75</v>
      </c>
      <c r="CP57">
        <v>45.982000000000014</v>
      </c>
      <c r="CQ57">
        <v>44.686999999999998</v>
      </c>
      <c r="CR57">
        <v>44.785428571428582</v>
      </c>
      <c r="CS57">
        <v>45.125</v>
      </c>
      <c r="CT57">
        <v>597.43142857142846</v>
      </c>
      <c r="CU57">
        <v>597.50142857142862</v>
      </c>
      <c r="CV57">
        <v>0</v>
      </c>
      <c r="CW57">
        <v>1669830654.8</v>
      </c>
      <c r="CX57">
        <v>0</v>
      </c>
      <c r="CY57">
        <v>1669820322</v>
      </c>
      <c r="CZ57" t="s">
        <v>356</v>
      </c>
      <c r="DA57">
        <v>1669820322</v>
      </c>
      <c r="DB57">
        <v>1669820322</v>
      </c>
      <c r="DC57">
        <v>1</v>
      </c>
      <c r="DD57">
        <v>-0.14899999999999999</v>
      </c>
      <c r="DE57">
        <v>5.0999999999999997E-2</v>
      </c>
      <c r="DF57">
        <v>-3.706</v>
      </c>
      <c r="DG57">
        <v>0.122</v>
      </c>
      <c r="DH57">
        <v>414</v>
      </c>
      <c r="DI57">
        <v>30</v>
      </c>
      <c r="DJ57">
        <v>0.26</v>
      </c>
      <c r="DK57">
        <v>0.21</v>
      </c>
      <c r="DL57">
        <v>-10.962987500000001</v>
      </c>
      <c r="DM57">
        <v>-0.54524915572230503</v>
      </c>
      <c r="DN57">
        <v>5.4915586073081432E-2</v>
      </c>
      <c r="DO57">
        <v>0</v>
      </c>
      <c r="DP57">
        <v>0.4746283</v>
      </c>
      <c r="DQ57">
        <v>-0.40210106566604359</v>
      </c>
      <c r="DR57">
        <v>3.9290087324413019E-2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3.2969200000000001</v>
      </c>
      <c r="EB57">
        <v>2.6254499999999998</v>
      </c>
      <c r="EC57">
        <v>6.9825700000000004E-2</v>
      </c>
      <c r="ED57">
        <v>7.0960099999999998E-2</v>
      </c>
      <c r="EE57">
        <v>0.14435400000000001</v>
      </c>
      <c r="EF57">
        <v>0.14188700000000001</v>
      </c>
      <c r="EG57">
        <v>28180.7</v>
      </c>
      <c r="EH57">
        <v>28652.1</v>
      </c>
      <c r="EI57">
        <v>28185.200000000001</v>
      </c>
      <c r="EJ57">
        <v>29682.1</v>
      </c>
      <c r="EK57">
        <v>33178.699999999997</v>
      </c>
      <c r="EL57">
        <v>35344.5</v>
      </c>
      <c r="EM57">
        <v>39778.400000000001</v>
      </c>
      <c r="EN57">
        <v>42409.3</v>
      </c>
      <c r="EO57">
        <v>2.1981000000000002</v>
      </c>
      <c r="EP57">
        <v>2.1562000000000001</v>
      </c>
      <c r="EQ57">
        <v>0.134856</v>
      </c>
      <c r="ER57">
        <v>0</v>
      </c>
      <c r="ES57">
        <v>31.978200000000001</v>
      </c>
      <c r="ET57">
        <v>999.9</v>
      </c>
      <c r="EU57">
        <v>61.4</v>
      </c>
      <c r="EV57">
        <v>39.200000000000003</v>
      </c>
      <c r="EW57">
        <v>43.221499999999999</v>
      </c>
      <c r="EX57">
        <v>56.982799999999997</v>
      </c>
      <c r="EY57">
        <v>-2.1995200000000001</v>
      </c>
      <c r="EZ57">
        <v>2</v>
      </c>
      <c r="FA57">
        <v>0.445442</v>
      </c>
      <c r="FB57">
        <v>0.54969800000000002</v>
      </c>
      <c r="FC57">
        <v>20.271000000000001</v>
      </c>
      <c r="FD57">
        <v>5.2196899999999999</v>
      </c>
      <c r="FE57">
        <v>12.0047</v>
      </c>
      <c r="FF57">
        <v>4.9862500000000001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1.8623000000000001</v>
      </c>
      <c r="FN57">
        <v>1.86432</v>
      </c>
      <c r="FO57">
        <v>1.8604000000000001</v>
      </c>
      <c r="FP57">
        <v>1.86111</v>
      </c>
      <c r="FQ57">
        <v>1.8602000000000001</v>
      </c>
      <c r="FR57">
        <v>1.8619300000000001</v>
      </c>
      <c r="FS57">
        <v>1.85843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-3.177</v>
      </c>
      <c r="GH57">
        <v>0.1825</v>
      </c>
      <c r="GI57">
        <v>-2.6361240079568109</v>
      </c>
      <c r="GJ57">
        <v>-2.3075681364705448E-3</v>
      </c>
      <c r="GK57">
        <v>1.0095546511955911E-6</v>
      </c>
      <c r="GL57">
        <v>-2.6335145029951209E-10</v>
      </c>
      <c r="GM57">
        <v>-0.12866561632214321</v>
      </c>
      <c r="GN57">
        <v>3.0410185143115191E-3</v>
      </c>
      <c r="GO57">
        <v>4.3982203677445331E-4</v>
      </c>
      <c r="GP57">
        <v>-7.8719321042963501E-6</v>
      </c>
      <c r="GQ57">
        <v>4</v>
      </c>
      <c r="GR57">
        <v>2088</v>
      </c>
      <c r="GS57">
        <v>5</v>
      </c>
      <c r="GT57">
        <v>35</v>
      </c>
      <c r="GU57">
        <v>172.1</v>
      </c>
      <c r="GV57">
        <v>172.1</v>
      </c>
      <c r="GW57">
        <v>0.97656200000000004</v>
      </c>
      <c r="GX57">
        <v>2.6110799999999998</v>
      </c>
      <c r="GY57">
        <v>2.04834</v>
      </c>
      <c r="GZ57">
        <v>2.6037599999999999</v>
      </c>
      <c r="HA57">
        <v>2.1972700000000001</v>
      </c>
      <c r="HB57">
        <v>2.32056</v>
      </c>
      <c r="HC57">
        <v>42.697400000000002</v>
      </c>
      <c r="HD57">
        <v>15.751899999999999</v>
      </c>
      <c r="HE57">
        <v>18</v>
      </c>
      <c r="HF57">
        <v>681.12099999999998</v>
      </c>
      <c r="HG57">
        <v>718.53300000000002</v>
      </c>
      <c r="HH57">
        <v>31.0001</v>
      </c>
      <c r="HI57">
        <v>33.075699999999998</v>
      </c>
      <c r="HJ57">
        <v>30.000299999999999</v>
      </c>
      <c r="HK57">
        <v>32.901800000000001</v>
      </c>
      <c r="HL57">
        <v>32.888100000000001</v>
      </c>
      <c r="HM57">
        <v>19.607900000000001</v>
      </c>
      <c r="HN57">
        <v>22.408799999999999</v>
      </c>
      <c r="HO57">
        <v>53.3797</v>
      </c>
      <c r="HP57">
        <v>31</v>
      </c>
      <c r="HQ57">
        <v>284.16699999999997</v>
      </c>
      <c r="HR57">
        <v>35.673000000000002</v>
      </c>
      <c r="HS57">
        <v>99.307699999999997</v>
      </c>
      <c r="HT57">
        <v>98.359499999999997</v>
      </c>
    </row>
    <row r="58" spans="1:228" x14ac:dyDescent="0.2">
      <c r="A58">
        <v>43</v>
      </c>
      <c r="B58">
        <v>1669830649.5999999</v>
      </c>
      <c r="C58">
        <v>168</v>
      </c>
      <c r="D58" t="s">
        <v>444</v>
      </c>
      <c r="E58" t="s">
        <v>445</v>
      </c>
      <c r="F58">
        <v>4</v>
      </c>
      <c r="G58">
        <v>1669830647.2874999</v>
      </c>
      <c r="H58">
        <f t="shared" si="0"/>
        <v>9.7211886091394192E-4</v>
      </c>
      <c r="I58">
        <f t="shared" si="1"/>
        <v>0.97211886091394195</v>
      </c>
      <c r="J58">
        <f t="shared" si="2"/>
        <v>2.9542578173765426</v>
      </c>
      <c r="K58">
        <f t="shared" si="3"/>
        <v>262.10537499999998</v>
      </c>
      <c r="L58">
        <f t="shared" si="4"/>
        <v>167.23059317317896</v>
      </c>
      <c r="M58">
        <f t="shared" si="5"/>
        <v>16.889311952253344</v>
      </c>
      <c r="N58">
        <f t="shared" si="6"/>
        <v>26.47111009259595</v>
      </c>
      <c r="O58">
        <f t="shared" si="7"/>
        <v>5.3711171175005568E-2</v>
      </c>
      <c r="P58">
        <f t="shared" si="8"/>
        <v>3.6785553723951074</v>
      </c>
      <c r="Q58">
        <f t="shared" si="9"/>
        <v>5.3279261520801001E-2</v>
      </c>
      <c r="R58">
        <f t="shared" si="10"/>
        <v>3.3338054145040791E-2</v>
      </c>
      <c r="S58">
        <f t="shared" si="11"/>
        <v>226.11853528318915</v>
      </c>
      <c r="T58">
        <f t="shared" si="12"/>
        <v>34.382485136963957</v>
      </c>
      <c r="U58">
        <f t="shared" si="13"/>
        <v>34.159062499999997</v>
      </c>
      <c r="V58">
        <f t="shared" si="14"/>
        <v>5.3905993961741965</v>
      </c>
      <c r="W58">
        <f t="shared" si="15"/>
        <v>69.817418663395458</v>
      </c>
      <c r="X58">
        <f t="shared" si="16"/>
        <v>3.6301830354850186</v>
      </c>
      <c r="Y58">
        <f t="shared" si="17"/>
        <v>5.1995377442796888</v>
      </c>
      <c r="Z58">
        <f t="shared" si="18"/>
        <v>1.7604163606891778</v>
      </c>
      <c r="AA58">
        <f t="shared" si="19"/>
        <v>-42.870441766304836</v>
      </c>
      <c r="AB58">
        <f t="shared" si="20"/>
        <v>-128.1483127933345</v>
      </c>
      <c r="AC58">
        <f t="shared" si="21"/>
        <v>-8.0438898631799916</v>
      </c>
      <c r="AD58">
        <f t="shared" si="22"/>
        <v>47.055890860369828</v>
      </c>
      <c r="AE58">
        <f t="shared" si="23"/>
        <v>26.355201997327335</v>
      </c>
      <c r="AF58">
        <f t="shared" si="24"/>
        <v>0.90915773012431245</v>
      </c>
      <c r="AG58">
        <f t="shared" si="25"/>
        <v>2.9542578173765426</v>
      </c>
      <c r="AH58">
        <v>283.04075386149259</v>
      </c>
      <c r="AI58">
        <v>275.01666666666671</v>
      </c>
      <c r="AJ58">
        <v>1.7319298091640429</v>
      </c>
      <c r="AK58">
        <v>64.037580212918243</v>
      </c>
      <c r="AL58">
        <f t="shared" si="26"/>
        <v>0.97211886091394195</v>
      </c>
      <c r="AM58">
        <v>35.549688280753003</v>
      </c>
      <c r="AN58">
        <v>35.952588235294122</v>
      </c>
      <c r="AO58">
        <v>-2.2695179147554979E-3</v>
      </c>
      <c r="AP58">
        <v>98.73987862557604</v>
      </c>
      <c r="AQ58">
        <v>10</v>
      </c>
      <c r="AR58">
        <v>2</v>
      </c>
      <c r="AS58">
        <f t="shared" si="27"/>
        <v>1</v>
      </c>
      <c r="AT58">
        <f t="shared" si="28"/>
        <v>0</v>
      </c>
      <c r="AU58">
        <f t="shared" si="29"/>
        <v>47222.644440108132</v>
      </c>
      <c r="AV58">
        <f t="shared" si="30"/>
        <v>1200.0050000000001</v>
      </c>
      <c r="AW58">
        <f t="shared" si="31"/>
        <v>1025.9304887477665</v>
      </c>
      <c r="AX58">
        <f t="shared" si="32"/>
        <v>0.85493851171267321</v>
      </c>
      <c r="AY58">
        <f t="shared" si="33"/>
        <v>0.18843132760545925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1669830647.2874999</v>
      </c>
      <c r="BF58">
        <v>262.10537499999998</v>
      </c>
      <c r="BG58">
        <v>273.15112499999998</v>
      </c>
      <c r="BH58">
        <v>35.944487500000001</v>
      </c>
      <c r="BI58">
        <v>35.580437500000002</v>
      </c>
      <c r="BJ58">
        <v>265.28762499999999</v>
      </c>
      <c r="BK58">
        <v>35.761925000000012</v>
      </c>
      <c r="BL58">
        <v>650.04587500000002</v>
      </c>
      <c r="BM58">
        <v>100.89425</v>
      </c>
      <c r="BN58">
        <v>9.9902037499999999E-2</v>
      </c>
      <c r="BO58">
        <v>33.512887500000012</v>
      </c>
      <c r="BP58">
        <v>34.159062499999997</v>
      </c>
      <c r="BQ58">
        <v>999.9</v>
      </c>
      <c r="BR58">
        <v>0</v>
      </c>
      <c r="BS58">
        <v>0</v>
      </c>
      <c r="BT58">
        <v>9017.1862500000007</v>
      </c>
      <c r="BU58">
        <v>0</v>
      </c>
      <c r="BV58">
        <v>151.3065</v>
      </c>
      <c r="BW58">
        <v>-11.045612500000001</v>
      </c>
      <c r="BX58">
        <v>271.87812500000001</v>
      </c>
      <c r="BY58">
        <v>283.2285</v>
      </c>
      <c r="BZ58">
        <v>0.36405549999999998</v>
      </c>
      <c r="CA58">
        <v>273.15112499999998</v>
      </c>
      <c r="CB58">
        <v>35.580437500000002</v>
      </c>
      <c r="CC58">
        <v>3.6265937500000001</v>
      </c>
      <c r="CD58">
        <v>3.5898625000000002</v>
      </c>
      <c r="CE58">
        <v>27.224337500000001</v>
      </c>
      <c r="CF58">
        <v>27.050850000000001</v>
      </c>
      <c r="CG58">
        <v>1200.0050000000001</v>
      </c>
      <c r="CH58">
        <v>0.49996475000000001</v>
      </c>
      <c r="CI58">
        <v>0.50003524999999993</v>
      </c>
      <c r="CJ58">
        <v>0</v>
      </c>
      <c r="CK58">
        <v>708.61324999999999</v>
      </c>
      <c r="CL58">
        <v>4.9990899999999998</v>
      </c>
      <c r="CM58">
        <v>7273.3362500000003</v>
      </c>
      <c r="CN58">
        <v>9557.78125</v>
      </c>
      <c r="CO58">
        <v>43.75</v>
      </c>
      <c r="CP58">
        <v>45.984250000000003</v>
      </c>
      <c r="CQ58">
        <v>44.686999999999998</v>
      </c>
      <c r="CR58">
        <v>44.757750000000001</v>
      </c>
      <c r="CS58">
        <v>45.125</v>
      </c>
      <c r="CT58">
        <v>597.46375</v>
      </c>
      <c r="CU58">
        <v>597.54375000000005</v>
      </c>
      <c r="CV58">
        <v>0</v>
      </c>
      <c r="CW58">
        <v>1669830659</v>
      </c>
      <c r="CX58">
        <v>0</v>
      </c>
      <c r="CY58">
        <v>1669820322</v>
      </c>
      <c r="CZ58" t="s">
        <v>356</v>
      </c>
      <c r="DA58">
        <v>1669820322</v>
      </c>
      <c r="DB58">
        <v>1669820322</v>
      </c>
      <c r="DC58">
        <v>1</v>
      </c>
      <c r="DD58">
        <v>-0.14899999999999999</v>
      </c>
      <c r="DE58">
        <v>5.0999999999999997E-2</v>
      </c>
      <c r="DF58">
        <v>-3.706</v>
      </c>
      <c r="DG58">
        <v>0.122</v>
      </c>
      <c r="DH58">
        <v>414</v>
      </c>
      <c r="DI58">
        <v>30</v>
      </c>
      <c r="DJ58">
        <v>0.26</v>
      </c>
      <c r="DK58">
        <v>0.21</v>
      </c>
      <c r="DL58">
        <v>-10.992537499999999</v>
      </c>
      <c r="DM58">
        <v>-0.38949906191370143</v>
      </c>
      <c r="DN58">
        <v>4.1612904774240463E-2</v>
      </c>
      <c r="DO58">
        <v>0</v>
      </c>
      <c r="DP58">
        <v>0.44126189999999998</v>
      </c>
      <c r="DQ58">
        <v>-0.46711053658536628</v>
      </c>
      <c r="DR58">
        <v>4.6416803991011703E-2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3.2967499999999998</v>
      </c>
      <c r="EB58">
        <v>2.62514</v>
      </c>
      <c r="EC58">
        <v>7.1321099999999998E-2</v>
      </c>
      <c r="ED58">
        <v>7.2445099999999998E-2</v>
      </c>
      <c r="EE58">
        <v>0.14438999999999999</v>
      </c>
      <c r="EF58">
        <v>0.141901</v>
      </c>
      <c r="EG58">
        <v>28135.8</v>
      </c>
      <c r="EH58">
        <v>28606</v>
      </c>
      <c r="EI58">
        <v>28185.599999999999</v>
      </c>
      <c r="EJ58">
        <v>29681.9</v>
      </c>
      <c r="EK58">
        <v>33177.599999999999</v>
      </c>
      <c r="EL58">
        <v>35343.800000000003</v>
      </c>
      <c r="EM58">
        <v>39778.699999999997</v>
      </c>
      <c r="EN58">
        <v>42409</v>
      </c>
      <c r="EO58">
        <v>2.1978200000000001</v>
      </c>
      <c r="EP58">
        <v>2.1562000000000001</v>
      </c>
      <c r="EQ58">
        <v>0.13522799999999999</v>
      </c>
      <c r="ER58">
        <v>0</v>
      </c>
      <c r="ES58">
        <v>31.97</v>
      </c>
      <c r="ET58">
        <v>999.9</v>
      </c>
      <c r="EU58">
        <v>61.3</v>
      </c>
      <c r="EV58">
        <v>39.200000000000003</v>
      </c>
      <c r="EW58">
        <v>43.154000000000003</v>
      </c>
      <c r="EX58">
        <v>56.832799999999999</v>
      </c>
      <c r="EY58">
        <v>-2.2556099999999999</v>
      </c>
      <c r="EZ58">
        <v>2</v>
      </c>
      <c r="FA58">
        <v>0.44577499999999998</v>
      </c>
      <c r="FB58">
        <v>0.55046799999999996</v>
      </c>
      <c r="FC58">
        <v>20.271100000000001</v>
      </c>
      <c r="FD58">
        <v>5.2199900000000001</v>
      </c>
      <c r="FE58">
        <v>12.004300000000001</v>
      </c>
      <c r="FF58">
        <v>4.9866000000000001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1.8622799999999999</v>
      </c>
      <c r="FN58">
        <v>1.86432</v>
      </c>
      <c r="FO58">
        <v>1.8603799999999999</v>
      </c>
      <c r="FP58">
        <v>1.86111</v>
      </c>
      <c r="FQ58">
        <v>1.8602000000000001</v>
      </c>
      <c r="FR58">
        <v>1.8619600000000001</v>
      </c>
      <c r="FS58">
        <v>1.85846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-3.1890000000000001</v>
      </c>
      <c r="GH58">
        <v>0.18260000000000001</v>
      </c>
      <c r="GI58">
        <v>-2.6361240079568109</v>
      </c>
      <c r="GJ58">
        <v>-2.3075681364705448E-3</v>
      </c>
      <c r="GK58">
        <v>1.0095546511955911E-6</v>
      </c>
      <c r="GL58">
        <v>-2.6335145029951209E-10</v>
      </c>
      <c r="GM58">
        <v>-0.12866561632214321</v>
      </c>
      <c r="GN58">
        <v>3.0410185143115191E-3</v>
      </c>
      <c r="GO58">
        <v>4.3982203677445331E-4</v>
      </c>
      <c r="GP58">
        <v>-7.8719321042963501E-6</v>
      </c>
      <c r="GQ58">
        <v>4</v>
      </c>
      <c r="GR58">
        <v>2088</v>
      </c>
      <c r="GS58">
        <v>5</v>
      </c>
      <c r="GT58">
        <v>35</v>
      </c>
      <c r="GU58">
        <v>172.1</v>
      </c>
      <c r="GV58">
        <v>172.1</v>
      </c>
      <c r="GW58">
        <v>0.99609400000000003</v>
      </c>
      <c r="GX58">
        <v>2.5964399999999999</v>
      </c>
      <c r="GY58">
        <v>2.04834</v>
      </c>
      <c r="GZ58">
        <v>2.6037599999999999</v>
      </c>
      <c r="HA58">
        <v>2.1972700000000001</v>
      </c>
      <c r="HB58">
        <v>2.34619</v>
      </c>
      <c r="HC58">
        <v>42.697400000000002</v>
      </c>
      <c r="HD58">
        <v>15.769399999999999</v>
      </c>
      <c r="HE58">
        <v>18</v>
      </c>
      <c r="HF58">
        <v>680.92899999999997</v>
      </c>
      <c r="HG58">
        <v>718.56799999999998</v>
      </c>
      <c r="HH58">
        <v>31.0002</v>
      </c>
      <c r="HI58">
        <v>33.078699999999998</v>
      </c>
      <c r="HJ58">
        <v>30.000499999999999</v>
      </c>
      <c r="HK58">
        <v>32.904699999999998</v>
      </c>
      <c r="HL58">
        <v>32.890999999999998</v>
      </c>
      <c r="HM58">
        <v>19.993600000000001</v>
      </c>
      <c r="HN58">
        <v>22.408799999999999</v>
      </c>
      <c r="HO58">
        <v>53.3797</v>
      </c>
      <c r="HP58">
        <v>31</v>
      </c>
      <c r="HQ58">
        <v>290.84699999999998</v>
      </c>
      <c r="HR58">
        <v>35.679099999999998</v>
      </c>
      <c r="HS58">
        <v>99.308800000000005</v>
      </c>
      <c r="HT58">
        <v>98.358699999999999</v>
      </c>
    </row>
    <row r="59" spans="1:228" x14ac:dyDescent="0.2">
      <c r="A59">
        <v>44</v>
      </c>
      <c r="B59">
        <v>1669830653.5999999</v>
      </c>
      <c r="C59">
        <v>172</v>
      </c>
      <c r="D59" t="s">
        <v>446</v>
      </c>
      <c r="E59" t="s">
        <v>447</v>
      </c>
      <c r="F59">
        <v>4</v>
      </c>
      <c r="G59">
        <v>1669830651.5999999</v>
      </c>
      <c r="H59">
        <f t="shared" si="0"/>
        <v>1.0057000608134537E-3</v>
      </c>
      <c r="I59">
        <f t="shared" si="1"/>
        <v>1.0057000608134536</v>
      </c>
      <c r="J59">
        <f t="shared" si="2"/>
        <v>2.9994731399265548</v>
      </c>
      <c r="K59">
        <f t="shared" si="3"/>
        <v>269.32671428571427</v>
      </c>
      <c r="L59">
        <f t="shared" si="4"/>
        <v>176.0901707128595</v>
      </c>
      <c r="M59">
        <f t="shared" si="5"/>
        <v>17.783652332181333</v>
      </c>
      <c r="N59">
        <f t="shared" si="6"/>
        <v>27.199772884745705</v>
      </c>
      <c r="O59">
        <f t="shared" si="7"/>
        <v>5.5715608531772563E-2</v>
      </c>
      <c r="P59">
        <f t="shared" si="8"/>
        <v>3.6715320575137502</v>
      </c>
      <c r="Q59">
        <f t="shared" si="9"/>
        <v>5.5250130367983194E-2</v>
      </c>
      <c r="R59">
        <f t="shared" si="10"/>
        <v>3.4572828534478656E-2</v>
      </c>
      <c r="S59">
        <f t="shared" si="11"/>
        <v>226.12091366269848</v>
      </c>
      <c r="T59">
        <f t="shared" si="12"/>
        <v>34.363269351919094</v>
      </c>
      <c r="U59">
        <f t="shared" si="13"/>
        <v>34.147942857142858</v>
      </c>
      <c r="V59">
        <f t="shared" si="14"/>
        <v>5.3872606097360789</v>
      </c>
      <c r="W59">
        <f t="shared" si="15"/>
        <v>69.887313859148321</v>
      </c>
      <c r="X59">
        <f t="shared" si="16"/>
        <v>3.6310194260489403</v>
      </c>
      <c r="Y59">
        <f t="shared" si="17"/>
        <v>5.1955343903572224</v>
      </c>
      <c r="Z59">
        <f t="shared" si="18"/>
        <v>1.7562411836871386</v>
      </c>
      <c r="AA59">
        <f t="shared" si="19"/>
        <v>-44.351372681873308</v>
      </c>
      <c r="AB59">
        <f t="shared" si="20"/>
        <v>-128.42606373059138</v>
      </c>
      <c r="AC59">
        <f t="shared" si="21"/>
        <v>-8.0757627391062776</v>
      </c>
      <c r="AD59">
        <f t="shared" si="22"/>
        <v>45.267714511127537</v>
      </c>
      <c r="AE59">
        <f t="shared" si="23"/>
        <v>26.458921994890161</v>
      </c>
      <c r="AF59">
        <f t="shared" si="24"/>
        <v>0.93707949744471519</v>
      </c>
      <c r="AG59">
        <f t="shared" si="25"/>
        <v>2.9994731399265548</v>
      </c>
      <c r="AH59">
        <v>290.04829834041237</v>
      </c>
      <c r="AI59">
        <v>281.97858181818191</v>
      </c>
      <c r="AJ59">
        <v>1.7384395431367741</v>
      </c>
      <c r="AK59">
        <v>64.037580212918243</v>
      </c>
      <c r="AL59">
        <f t="shared" si="26"/>
        <v>1.0057000608134536</v>
      </c>
      <c r="AM59">
        <v>35.582243156462418</v>
      </c>
      <c r="AN59">
        <v>35.952442647058817</v>
      </c>
      <c r="AO59">
        <v>5.4124920539410561E-3</v>
      </c>
      <c r="AP59">
        <v>98.73987862557604</v>
      </c>
      <c r="AQ59">
        <v>10</v>
      </c>
      <c r="AR59">
        <v>2</v>
      </c>
      <c r="AS59">
        <f t="shared" si="27"/>
        <v>1</v>
      </c>
      <c r="AT59">
        <f t="shared" si="28"/>
        <v>0</v>
      </c>
      <c r="AU59">
        <f t="shared" si="29"/>
        <v>47099.490001005994</v>
      </c>
      <c r="AV59">
        <f t="shared" si="30"/>
        <v>1200.0342857142859</v>
      </c>
      <c r="AW59">
        <f t="shared" si="31"/>
        <v>1025.9538993070976</v>
      </c>
      <c r="AX59">
        <f t="shared" si="32"/>
        <v>0.8549371559800294</v>
      </c>
      <c r="AY59">
        <f t="shared" si="33"/>
        <v>0.18842871104145703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1669830651.5999999</v>
      </c>
      <c r="BF59">
        <v>269.32671428571427</v>
      </c>
      <c r="BG59">
        <v>280.42228571428569</v>
      </c>
      <c r="BH59">
        <v>35.953628571428567</v>
      </c>
      <c r="BI59">
        <v>35.57837142857143</v>
      </c>
      <c r="BJ59">
        <v>272.5221428571428</v>
      </c>
      <c r="BK59">
        <v>35.771057142857153</v>
      </c>
      <c r="BL59">
        <v>649.9937142857143</v>
      </c>
      <c r="BM59">
        <v>100.8917142857143</v>
      </c>
      <c r="BN59">
        <v>0.1000234142857143</v>
      </c>
      <c r="BO59">
        <v>33.499128571428571</v>
      </c>
      <c r="BP59">
        <v>34.147942857142858</v>
      </c>
      <c r="BQ59">
        <v>999.89999999999986</v>
      </c>
      <c r="BR59">
        <v>0</v>
      </c>
      <c r="BS59">
        <v>0</v>
      </c>
      <c r="BT59">
        <v>8993.1242857142861</v>
      </c>
      <c r="BU59">
        <v>0</v>
      </c>
      <c r="BV59">
        <v>144.2704285714286</v>
      </c>
      <c r="BW59">
        <v>-11.09554285714286</v>
      </c>
      <c r="BX59">
        <v>279.37099999999998</v>
      </c>
      <c r="BY59">
        <v>290.76742857142858</v>
      </c>
      <c r="BZ59">
        <v>0.3752752857142857</v>
      </c>
      <c r="CA59">
        <v>280.42228571428569</v>
      </c>
      <c r="CB59">
        <v>35.57837142857143</v>
      </c>
      <c r="CC59">
        <v>3.6274228571428568</v>
      </c>
      <c r="CD59">
        <v>3.5895614285714279</v>
      </c>
      <c r="CE59">
        <v>27.228271428571421</v>
      </c>
      <c r="CF59">
        <v>27.049414285714288</v>
      </c>
      <c r="CG59">
        <v>1200.0342857142859</v>
      </c>
      <c r="CH59">
        <v>0.50001171428571423</v>
      </c>
      <c r="CI59">
        <v>0.49998828571428572</v>
      </c>
      <c r="CJ59">
        <v>0</v>
      </c>
      <c r="CK59">
        <v>708.13542857142863</v>
      </c>
      <c r="CL59">
        <v>4.9990899999999998</v>
      </c>
      <c r="CM59">
        <v>7269.4457142857154</v>
      </c>
      <c r="CN59">
        <v>9558.1557142857164</v>
      </c>
      <c r="CO59">
        <v>43.776571428571437</v>
      </c>
      <c r="CP59">
        <v>45.973000000000013</v>
      </c>
      <c r="CQ59">
        <v>44.669285714285706</v>
      </c>
      <c r="CR59">
        <v>44.794285714285706</v>
      </c>
      <c r="CS59">
        <v>45.125</v>
      </c>
      <c r="CT59">
        <v>597.53142857142848</v>
      </c>
      <c r="CU59">
        <v>597.50285714285712</v>
      </c>
      <c r="CV59">
        <v>0</v>
      </c>
      <c r="CW59">
        <v>1669830662.5999999</v>
      </c>
      <c r="CX59">
        <v>0</v>
      </c>
      <c r="CY59">
        <v>1669820322</v>
      </c>
      <c r="CZ59" t="s">
        <v>356</v>
      </c>
      <c r="DA59">
        <v>1669820322</v>
      </c>
      <c r="DB59">
        <v>1669820322</v>
      </c>
      <c r="DC59">
        <v>1</v>
      </c>
      <c r="DD59">
        <v>-0.14899999999999999</v>
      </c>
      <c r="DE59">
        <v>5.0999999999999997E-2</v>
      </c>
      <c r="DF59">
        <v>-3.706</v>
      </c>
      <c r="DG59">
        <v>0.122</v>
      </c>
      <c r="DH59">
        <v>414</v>
      </c>
      <c r="DI59">
        <v>30</v>
      </c>
      <c r="DJ59">
        <v>0.26</v>
      </c>
      <c r="DK59">
        <v>0.21</v>
      </c>
      <c r="DL59">
        <v>-11.0220875</v>
      </c>
      <c r="DM59">
        <v>-0.47545103189491578</v>
      </c>
      <c r="DN59">
        <v>4.9442548414801522E-2</v>
      </c>
      <c r="DO59">
        <v>0</v>
      </c>
      <c r="DP59">
        <v>0.41662994999999992</v>
      </c>
      <c r="DQ59">
        <v>-0.42383293058161559</v>
      </c>
      <c r="DR59">
        <v>4.3342198057983859E-2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3.2967</v>
      </c>
      <c r="EB59">
        <v>2.6252499999999999</v>
      </c>
      <c r="EC59">
        <v>7.2799000000000003E-2</v>
      </c>
      <c r="ED59">
        <v>7.3893799999999996E-2</v>
      </c>
      <c r="EE59">
        <v>0.14438699999999999</v>
      </c>
      <c r="EF59">
        <v>0.14188899999999999</v>
      </c>
      <c r="EG59">
        <v>28090.6</v>
      </c>
      <c r="EH59">
        <v>28561.3</v>
      </c>
      <c r="EI59">
        <v>28185.200000000001</v>
      </c>
      <c r="EJ59">
        <v>29681.9</v>
      </c>
      <c r="EK59">
        <v>33177.1</v>
      </c>
      <c r="EL59">
        <v>35344.400000000001</v>
      </c>
      <c r="EM59">
        <v>39777.9</v>
      </c>
      <c r="EN59">
        <v>42409.1</v>
      </c>
      <c r="EO59">
        <v>2.1979000000000002</v>
      </c>
      <c r="EP59">
        <v>2.1563500000000002</v>
      </c>
      <c r="EQ59">
        <v>0.13489300000000001</v>
      </c>
      <c r="ER59">
        <v>0</v>
      </c>
      <c r="ES59">
        <v>31.9575</v>
      </c>
      <c r="ET59">
        <v>999.9</v>
      </c>
      <c r="EU59">
        <v>61.3</v>
      </c>
      <c r="EV59">
        <v>39.200000000000003</v>
      </c>
      <c r="EW59">
        <v>43.153300000000002</v>
      </c>
      <c r="EX59">
        <v>57.222799999999999</v>
      </c>
      <c r="EY59">
        <v>-2.1033599999999999</v>
      </c>
      <c r="EZ59">
        <v>2</v>
      </c>
      <c r="FA59">
        <v>0.44611800000000001</v>
      </c>
      <c r="FB59">
        <v>0.55146200000000001</v>
      </c>
      <c r="FC59">
        <v>20.270800000000001</v>
      </c>
      <c r="FD59">
        <v>5.2192400000000001</v>
      </c>
      <c r="FE59">
        <v>12.0044</v>
      </c>
      <c r="FF59">
        <v>4.9861000000000004</v>
      </c>
      <c r="FG59">
        <v>3.2844799999999998</v>
      </c>
      <c r="FH59">
        <v>9999</v>
      </c>
      <c r="FI59">
        <v>9999</v>
      </c>
      <c r="FJ59">
        <v>9999</v>
      </c>
      <c r="FK59">
        <v>999.9</v>
      </c>
      <c r="FL59">
        <v>1.86585</v>
      </c>
      <c r="FM59">
        <v>1.86229</v>
      </c>
      <c r="FN59">
        <v>1.86432</v>
      </c>
      <c r="FO59">
        <v>1.86039</v>
      </c>
      <c r="FP59">
        <v>1.86111</v>
      </c>
      <c r="FQ59">
        <v>1.8602000000000001</v>
      </c>
      <c r="FR59">
        <v>1.8620000000000001</v>
      </c>
      <c r="FS59">
        <v>1.85843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-3.2010000000000001</v>
      </c>
      <c r="GH59">
        <v>0.18260000000000001</v>
      </c>
      <c r="GI59">
        <v>-2.6361240079568109</v>
      </c>
      <c r="GJ59">
        <v>-2.3075681364705448E-3</v>
      </c>
      <c r="GK59">
        <v>1.0095546511955911E-6</v>
      </c>
      <c r="GL59">
        <v>-2.6335145029951209E-10</v>
      </c>
      <c r="GM59">
        <v>-0.12866561632214321</v>
      </c>
      <c r="GN59">
        <v>3.0410185143115191E-3</v>
      </c>
      <c r="GO59">
        <v>4.3982203677445331E-4</v>
      </c>
      <c r="GP59">
        <v>-7.8719321042963501E-6</v>
      </c>
      <c r="GQ59">
        <v>4</v>
      </c>
      <c r="GR59">
        <v>2088</v>
      </c>
      <c r="GS59">
        <v>5</v>
      </c>
      <c r="GT59">
        <v>35</v>
      </c>
      <c r="GU59">
        <v>172.2</v>
      </c>
      <c r="GV59">
        <v>172.2</v>
      </c>
      <c r="GW59">
        <v>1.01562</v>
      </c>
      <c r="GX59">
        <v>2.6037599999999999</v>
      </c>
      <c r="GY59">
        <v>2.04834</v>
      </c>
      <c r="GZ59">
        <v>2.6049799999999999</v>
      </c>
      <c r="HA59">
        <v>2.1972700000000001</v>
      </c>
      <c r="HB59">
        <v>2.36206</v>
      </c>
      <c r="HC59">
        <v>42.697400000000002</v>
      </c>
      <c r="HD59">
        <v>15.769399999999999</v>
      </c>
      <c r="HE59">
        <v>18</v>
      </c>
      <c r="HF59">
        <v>681.02200000000005</v>
      </c>
      <c r="HG59">
        <v>718.73400000000004</v>
      </c>
      <c r="HH59">
        <v>31.0002</v>
      </c>
      <c r="HI59">
        <v>33.081600000000002</v>
      </c>
      <c r="HJ59">
        <v>30.000499999999999</v>
      </c>
      <c r="HK59">
        <v>32.907600000000002</v>
      </c>
      <c r="HL59">
        <v>32.8932</v>
      </c>
      <c r="HM59">
        <v>20.382000000000001</v>
      </c>
      <c r="HN59">
        <v>22.138300000000001</v>
      </c>
      <c r="HO59">
        <v>53.3797</v>
      </c>
      <c r="HP59">
        <v>31</v>
      </c>
      <c r="HQ59">
        <v>297.52600000000001</v>
      </c>
      <c r="HR59">
        <v>35.692100000000003</v>
      </c>
      <c r="HS59">
        <v>99.307000000000002</v>
      </c>
      <c r="HT59">
        <v>98.358900000000006</v>
      </c>
    </row>
    <row r="60" spans="1:228" x14ac:dyDescent="0.2">
      <c r="A60">
        <v>45</v>
      </c>
      <c r="B60">
        <v>1669830657.5999999</v>
      </c>
      <c r="C60">
        <v>176</v>
      </c>
      <c r="D60" t="s">
        <v>448</v>
      </c>
      <c r="E60" t="s">
        <v>449</v>
      </c>
      <c r="F60">
        <v>4</v>
      </c>
      <c r="G60">
        <v>1669830655.2874999</v>
      </c>
      <c r="H60">
        <f t="shared" si="0"/>
        <v>9.3912702579398391E-4</v>
      </c>
      <c r="I60">
        <f t="shared" si="1"/>
        <v>0.93912702579398388</v>
      </c>
      <c r="J60">
        <f t="shared" si="2"/>
        <v>3.3976447306812148</v>
      </c>
      <c r="K60">
        <f t="shared" si="3"/>
        <v>275.467375</v>
      </c>
      <c r="L60">
        <f t="shared" si="4"/>
        <v>164.01314065480159</v>
      </c>
      <c r="M60">
        <f t="shared" si="5"/>
        <v>16.563955135755336</v>
      </c>
      <c r="N60">
        <f t="shared" si="6"/>
        <v>27.819900421684356</v>
      </c>
      <c r="O60">
        <f t="shared" si="7"/>
        <v>5.2087016717774895E-2</v>
      </c>
      <c r="P60">
        <f t="shared" si="8"/>
        <v>3.6705350299991726</v>
      </c>
      <c r="Q60">
        <f t="shared" si="9"/>
        <v>5.1679845996213447E-2</v>
      </c>
      <c r="R60">
        <f t="shared" si="10"/>
        <v>3.2336220930821294E-2</v>
      </c>
      <c r="S60">
        <f t="shared" si="11"/>
        <v>226.11420369757482</v>
      </c>
      <c r="T60">
        <f t="shared" si="12"/>
        <v>34.369319693399021</v>
      </c>
      <c r="U60">
        <f t="shared" si="13"/>
        <v>34.137912499999999</v>
      </c>
      <c r="V60">
        <f t="shared" si="14"/>
        <v>5.3842504351751819</v>
      </c>
      <c r="W60">
        <f t="shared" si="15"/>
        <v>69.917515084330859</v>
      </c>
      <c r="X60">
        <f t="shared" si="16"/>
        <v>3.6309408695749195</v>
      </c>
      <c r="Y60">
        <f t="shared" si="17"/>
        <v>5.1931777970018924</v>
      </c>
      <c r="Z60">
        <f t="shared" si="18"/>
        <v>1.7533095656002624</v>
      </c>
      <c r="AA60">
        <f t="shared" si="19"/>
        <v>-41.415501837514689</v>
      </c>
      <c r="AB60">
        <f t="shared" si="20"/>
        <v>-128.00990513363229</v>
      </c>
      <c r="AC60">
        <f t="shared" si="21"/>
        <v>-8.0510662745289814</v>
      </c>
      <c r="AD60">
        <f t="shared" si="22"/>
        <v>48.637730451898875</v>
      </c>
      <c r="AE60">
        <f t="shared" si="23"/>
        <v>26.483926507185661</v>
      </c>
      <c r="AF60">
        <f t="shared" si="24"/>
        <v>0.88162410857338991</v>
      </c>
      <c r="AG60">
        <f t="shared" si="25"/>
        <v>3.3976447306812148</v>
      </c>
      <c r="AH60">
        <v>296.95289583888541</v>
      </c>
      <c r="AI60">
        <v>288.834496969697</v>
      </c>
      <c r="AJ60">
        <v>1.706887228726399</v>
      </c>
      <c r="AK60">
        <v>64.037580212918243</v>
      </c>
      <c r="AL60">
        <f t="shared" si="26"/>
        <v>0.93912702579398388</v>
      </c>
      <c r="AM60">
        <v>35.575428435876759</v>
      </c>
      <c r="AN60">
        <v>35.954672058823512</v>
      </c>
      <c r="AO60">
        <v>-5.2681157158363477E-4</v>
      </c>
      <c r="AP60">
        <v>98.73987862557604</v>
      </c>
      <c r="AQ60">
        <v>10</v>
      </c>
      <c r="AR60">
        <v>2</v>
      </c>
      <c r="AS60">
        <f t="shared" si="27"/>
        <v>1</v>
      </c>
      <c r="AT60">
        <f t="shared" si="28"/>
        <v>0</v>
      </c>
      <c r="AU60">
        <f t="shared" si="29"/>
        <v>47082.956013228904</v>
      </c>
      <c r="AV60">
        <f t="shared" si="30"/>
        <v>1199.9862499999999</v>
      </c>
      <c r="AW60">
        <f t="shared" si="31"/>
        <v>1025.9140449210231</v>
      </c>
      <c r="AX60">
        <f t="shared" si="32"/>
        <v>0.85493816693401548</v>
      </c>
      <c r="AY60">
        <f t="shared" si="33"/>
        <v>0.18843066218264987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1669830655.2874999</v>
      </c>
      <c r="BF60">
        <v>275.467375</v>
      </c>
      <c r="BG60">
        <v>286.56937499999998</v>
      </c>
      <c r="BH60">
        <v>35.952887500000003</v>
      </c>
      <c r="BI60">
        <v>35.5998375</v>
      </c>
      <c r="BJ60">
        <v>278.67399999999998</v>
      </c>
      <c r="BK60">
        <v>35.770299999999999</v>
      </c>
      <c r="BL60">
        <v>649.99387499999989</v>
      </c>
      <c r="BM60">
        <v>100.891625</v>
      </c>
      <c r="BN60">
        <v>0.1000093875</v>
      </c>
      <c r="BO60">
        <v>33.491025</v>
      </c>
      <c r="BP60">
        <v>34.137912499999999</v>
      </c>
      <c r="BQ60">
        <v>999.9</v>
      </c>
      <c r="BR60">
        <v>0</v>
      </c>
      <c r="BS60">
        <v>0</v>
      </c>
      <c r="BT60">
        <v>8989.6862500000007</v>
      </c>
      <c r="BU60">
        <v>0</v>
      </c>
      <c r="BV60">
        <v>139.50524999999999</v>
      </c>
      <c r="BW60">
        <v>-11.1020875</v>
      </c>
      <c r="BX60">
        <v>285.74037499999997</v>
      </c>
      <c r="BY60">
        <v>297.147875</v>
      </c>
      <c r="BZ60">
        <v>0.353071625</v>
      </c>
      <c r="CA60">
        <v>286.56937499999998</v>
      </c>
      <c r="CB60">
        <v>35.5998375</v>
      </c>
      <c r="CC60">
        <v>3.627345</v>
      </c>
      <c r="CD60">
        <v>3.5917237499999999</v>
      </c>
      <c r="CE60">
        <v>27.227887500000001</v>
      </c>
      <c r="CF60">
        <v>27.059674999999999</v>
      </c>
      <c r="CG60">
        <v>1199.9862499999999</v>
      </c>
      <c r="CH60">
        <v>0.49997675000000003</v>
      </c>
      <c r="CI60">
        <v>0.50002324999999992</v>
      </c>
      <c r="CJ60">
        <v>0</v>
      </c>
      <c r="CK60">
        <v>707.95074999999997</v>
      </c>
      <c r="CL60">
        <v>4.9990899999999998</v>
      </c>
      <c r="CM60">
        <v>7265.24125</v>
      </c>
      <c r="CN60">
        <v>9557.66</v>
      </c>
      <c r="CO60">
        <v>43.811999999999998</v>
      </c>
      <c r="CP60">
        <v>45.936999999999998</v>
      </c>
      <c r="CQ60">
        <v>44.663749999999993</v>
      </c>
      <c r="CR60">
        <v>44.811999999999998</v>
      </c>
      <c r="CS60">
        <v>45.125</v>
      </c>
      <c r="CT60">
        <v>597.46749999999997</v>
      </c>
      <c r="CU60">
        <v>597.52</v>
      </c>
      <c r="CV60">
        <v>0</v>
      </c>
      <c r="CW60">
        <v>1669830666.8</v>
      </c>
      <c r="CX60">
        <v>0</v>
      </c>
      <c r="CY60">
        <v>1669820322</v>
      </c>
      <c r="CZ60" t="s">
        <v>356</v>
      </c>
      <c r="DA60">
        <v>1669820322</v>
      </c>
      <c r="DB60">
        <v>1669820322</v>
      </c>
      <c r="DC60">
        <v>1</v>
      </c>
      <c r="DD60">
        <v>-0.14899999999999999</v>
      </c>
      <c r="DE60">
        <v>5.0999999999999997E-2</v>
      </c>
      <c r="DF60">
        <v>-3.706</v>
      </c>
      <c r="DG60">
        <v>0.122</v>
      </c>
      <c r="DH60">
        <v>414</v>
      </c>
      <c r="DI60">
        <v>30</v>
      </c>
      <c r="DJ60">
        <v>0.26</v>
      </c>
      <c r="DK60">
        <v>0.21</v>
      </c>
      <c r="DL60">
        <v>-11.049569999999999</v>
      </c>
      <c r="DM60">
        <v>-0.33090506566601618</v>
      </c>
      <c r="DN60">
        <v>3.7663159718748937E-2</v>
      </c>
      <c r="DO60">
        <v>0</v>
      </c>
      <c r="DP60">
        <v>0.39421022500000003</v>
      </c>
      <c r="DQ60">
        <v>-0.3239789380863049</v>
      </c>
      <c r="DR60">
        <v>3.5514847943844199E-2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3.2967499999999998</v>
      </c>
      <c r="EB60">
        <v>2.6251899999999999</v>
      </c>
      <c r="EC60">
        <v>7.4254799999999996E-2</v>
      </c>
      <c r="ED60">
        <v>7.5341500000000006E-2</v>
      </c>
      <c r="EE60">
        <v>0.14439199999999999</v>
      </c>
      <c r="EF60">
        <v>0.14202100000000001</v>
      </c>
      <c r="EG60">
        <v>28046</v>
      </c>
      <c r="EH60">
        <v>28516.1</v>
      </c>
      <c r="EI60">
        <v>28184.7</v>
      </c>
      <c r="EJ60">
        <v>29681.3</v>
      </c>
      <c r="EK60">
        <v>33176.6</v>
      </c>
      <c r="EL60">
        <v>35338.400000000001</v>
      </c>
      <c r="EM60">
        <v>39777.4</v>
      </c>
      <c r="EN60">
        <v>42408.2</v>
      </c>
      <c r="EO60">
        <v>2.1980200000000001</v>
      </c>
      <c r="EP60">
        <v>2.1562999999999999</v>
      </c>
      <c r="EQ60">
        <v>0.13492999999999999</v>
      </c>
      <c r="ER60">
        <v>0</v>
      </c>
      <c r="ES60">
        <v>31.9434</v>
      </c>
      <c r="ET60">
        <v>999.9</v>
      </c>
      <c r="EU60">
        <v>61.3</v>
      </c>
      <c r="EV60">
        <v>39.200000000000003</v>
      </c>
      <c r="EW60">
        <v>43.151000000000003</v>
      </c>
      <c r="EX60">
        <v>57.282800000000002</v>
      </c>
      <c r="EY60">
        <v>-2.0472800000000002</v>
      </c>
      <c r="EZ60">
        <v>2</v>
      </c>
      <c r="FA60">
        <v>0.44622000000000001</v>
      </c>
      <c r="FB60">
        <v>0.55100800000000005</v>
      </c>
      <c r="FC60">
        <v>20.270700000000001</v>
      </c>
      <c r="FD60">
        <v>5.2187900000000003</v>
      </c>
      <c r="FE60">
        <v>12.004099999999999</v>
      </c>
      <c r="FF60">
        <v>4.9865500000000003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1.8623000000000001</v>
      </c>
      <c r="FN60">
        <v>1.86432</v>
      </c>
      <c r="FO60">
        <v>1.8603799999999999</v>
      </c>
      <c r="FP60">
        <v>1.86111</v>
      </c>
      <c r="FQ60">
        <v>1.8602000000000001</v>
      </c>
      <c r="FR60">
        <v>1.8619600000000001</v>
      </c>
      <c r="FS60">
        <v>1.85843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-3.2130000000000001</v>
      </c>
      <c r="GH60">
        <v>0.18260000000000001</v>
      </c>
      <c r="GI60">
        <v>-2.6361240079568109</v>
      </c>
      <c r="GJ60">
        <v>-2.3075681364705448E-3</v>
      </c>
      <c r="GK60">
        <v>1.0095546511955911E-6</v>
      </c>
      <c r="GL60">
        <v>-2.6335145029951209E-10</v>
      </c>
      <c r="GM60">
        <v>-0.12866561632214321</v>
      </c>
      <c r="GN60">
        <v>3.0410185143115191E-3</v>
      </c>
      <c r="GO60">
        <v>4.3982203677445331E-4</v>
      </c>
      <c r="GP60">
        <v>-7.8719321042963501E-6</v>
      </c>
      <c r="GQ60">
        <v>4</v>
      </c>
      <c r="GR60">
        <v>2088</v>
      </c>
      <c r="GS60">
        <v>5</v>
      </c>
      <c r="GT60">
        <v>35</v>
      </c>
      <c r="GU60">
        <v>172.3</v>
      </c>
      <c r="GV60">
        <v>172.3</v>
      </c>
      <c r="GW60">
        <v>1.0351600000000001</v>
      </c>
      <c r="GX60">
        <v>2.6086399999999998</v>
      </c>
      <c r="GY60">
        <v>2.04834</v>
      </c>
      <c r="GZ60">
        <v>2.6037599999999999</v>
      </c>
      <c r="HA60">
        <v>2.1972700000000001</v>
      </c>
      <c r="HB60">
        <v>2.34863</v>
      </c>
      <c r="HC60">
        <v>42.697400000000002</v>
      </c>
      <c r="HD60">
        <v>15.751899999999999</v>
      </c>
      <c r="HE60">
        <v>18</v>
      </c>
      <c r="HF60">
        <v>681.14800000000002</v>
      </c>
      <c r="HG60">
        <v>718.70699999999999</v>
      </c>
      <c r="HH60">
        <v>31.0001</v>
      </c>
      <c r="HI60">
        <v>33.083799999999997</v>
      </c>
      <c r="HJ60">
        <v>30.000299999999999</v>
      </c>
      <c r="HK60">
        <v>32.909799999999997</v>
      </c>
      <c r="HL60">
        <v>32.894799999999996</v>
      </c>
      <c r="HM60">
        <v>20.765899999999998</v>
      </c>
      <c r="HN60">
        <v>22.138300000000001</v>
      </c>
      <c r="HO60">
        <v>53.3797</v>
      </c>
      <c r="HP60">
        <v>31</v>
      </c>
      <c r="HQ60">
        <v>304.20400000000001</v>
      </c>
      <c r="HR60">
        <v>35.705100000000002</v>
      </c>
      <c r="HS60">
        <v>99.305599999999998</v>
      </c>
      <c r="HT60">
        <v>98.356800000000007</v>
      </c>
    </row>
    <row r="61" spans="1:228" x14ac:dyDescent="0.2">
      <c r="A61">
        <v>46</v>
      </c>
      <c r="B61">
        <v>1669830661.5999999</v>
      </c>
      <c r="C61">
        <v>180</v>
      </c>
      <c r="D61" t="s">
        <v>450</v>
      </c>
      <c r="E61" t="s">
        <v>451</v>
      </c>
      <c r="F61">
        <v>4</v>
      </c>
      <c r="G61">
        <v>1669830659.5999999</v>
      </c>
      <c r="H61">
        <f t="shared" si="0"/>
        <v>8.7135053096730529E-4</v>
      </c>
      <c r="I61">
        <f t="shared" si="1"/>
        <v>0.8713505309673053</v>
      </c>
      <c r="J61">
        <f t="shared" si="2"/>
        <v>3.7381026310422785</v>
      </c>
      <c r="K61">
        <f t="shared" si="3"/>
        <v>282.59671428571431</v>
      </c>
      <c r="L61">
        <f t="shared" si="4"/>
        <v>152.06303016157744</v>
      </c>
      <c r="M61">
        <f t="shared" si="5"/>
        <v>15.356973726802558</v>
      </c>
      <c r="N61">
        <f t="shared" si="6"/>
        <v>28.539680630821803</v>
      </c>
      <c r="O61">
        <f t="shared" si="7"/>
        <v>4.8442244657286838E-2</v>
      </c>
      <c r="P61">
        <f t="shared" si="8"/>
        <v>3.6745874623893529</v>
      </c>
      <c r="Q61">
        <f t="shared" si="9"/>
        <v>4.80902410867503E-2</v>
      </c>
      <c r="R61">
        <f t="shared" si="10"/>
        <v>3.008781340197525E-2</v>
      </c>
      <c r="S61">
        <f t="shared" si="11"/>
        <v>226.11258266332121</v>
      </c>
      <c r="T61">
        <f t="shared" si="12"/>
        <v>34.369766311404902</v>
      </c>
      <c r="U61">
        <f t="shared" si="13"/>
        <v>34.122900000000001</v>
      </c>
      <c r="V61">
        <f t="shared" si="14"/>
        <v>5.3797478201925664</v>
      </c>
      <c r="W61">
        <f t="shared" si="15"/>
        <v>69.979059065986959</v>
      </c>
      <c r="X61">
        <f t="shared" si="16"/>
        <v>3.6315254240251797</v>
      </c>
      <c r="Y61">
        <f t="shared" si="17"/>
        <v>5.1894459178149601</v>
      </c>
      <c r="Z61">
        <f t="shared" si="18"/>
        <v>1.7482223961673866</v>
      </c>
      <c r="AA61">
        <f t="shared" si="19"/>
        <v>-38.426558415658164</v>
      </c>
      <c r="AB61">
        <f t="shared" si="20"/>
        <v>-127.72071048515113</v>
      </c>
      <c r="AC61">
        <f t="shared" si="21"/>
        <v>-8.0229261631114923</v>
      </c>
      <c r="AD61">
        <f t="shared" si="22"/>
        <v>51.942387599400433</v>
      </c>
      <c r="AE61">
        <f t="shared" si="23"/>
        <v>26.871087784466887</v>
      </c>
      <c r="AF61">
        <f t="shared" si="24"/>
        <v>0.8357813091048264</v>
      </c>
      <c r="AG61">
        <f t="shared" si="25"/>
        <v>3.7381026310422785</v>
      </c>
      <c r="AH61">
        <v>303.99557772464988</v>
      </c>
      <c r="AI61">
        <v>295.70706666666678</v>
      </c>
      <c r="AJ61">
        <v>1.7129528498584941</v>
      </c>
      <c r="AK61">
        <v>64.037580212918243</v>
      </c>
      <c r="AL61">
        <f t="shared" si="26"/>
        <v>0.8713505309673053</v>
      </c>
      <c r="AM61">
        <v>35.614323572988049</v>
      </c>
      <c r="AN61">
        <v>35.962459411764698</v>
      </c>
      <c r="AO61">
        <v>1.2929770471856931E-4</v>
      </c>
      <c r="AP61">
        <v>98.73987862557604</v>
      </c>
      <c r="AQ61">
        <v>10</v>
      </c>
      <c r="AR61">
        <v>2</v>
      </c>
      <c r="AS61">
        <f t="shared" si="27"/>
        <v>1</v>
      </c>
      <c r="AT61">
        <f t="shared" si="28"/>
        <v>0</v>
      </c>
      <c r="AU61">
        <f t="shared" si="29"/>
        <v>47157.193400904405</v>
      </c>
      <c r="AV61">
        <f t="shared" si="30"/>
        <v>1199.985714285714</v>
      </c>
      <c r="AW61">
        <f t="shared" si="31"/>
        <v>1025.9127993074201</v>
      </c>
      <c r="AX61">
        <f t="shared" si="32"/>
        <v>0.8549375105836905</v>
      </c>
      <c r="AY61">
        <f t="shared" si="33"/>
        <v>0.18842939542652279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1669830659.5999999</v>
      </c>
      <c r="BF61">
        <v>282.59671428571431</v>
      </c>
      <c r="BG61">
        <v>293.85614285714291</v>
      </c>
      <c r="BH61">
        <v>35.958957142857138</v>
      </c>
      <c r="BI61">
        <v>35.624285714285712</v>
      </c>
      <c r="BJ61">
        <v>285.81599999999997</v>
      </c>
      <c r="BK61">
        <v>35.776328571428571</v>
      </c>
      <c r="BL61">
        <v>650.02985714285717</v>
      </c>
      <c r="BM61">
        <v>100.89100000000001</v>
      </c>
      <c r="BN61">
        <v>9.9843799999999996E-2</v>
      </c>
      <c r="BO61">
        <v>33.478185714285708</v>
      </c>
      <c r="BP61">
        <v>34.122900000000001</v>
      </c>
      <c r="BQ61">
        <v>999.89999999999986</v>
      </c>
      <c r="BR61">
        <v>0</v>
      </c>
      <c r="BS61">
        <v>0</v>
      </c>
      <c r="BT61">
        <v>9003.7514285714278</v>
      </c>
      <c r="BU61">
        <v>0</v>
      </c>
      <c r="BV61">
        <v>135.0501428571429</v>
      </c>
      <c r="BW61">
        <v>-11.25952857142857</v>
      </c>
      <c r="BX61">
        <v>293.13757142857139</v>
      </c>
      <c r="BY61">
        <v>304.7114285714286</v>
      </c>
      <c r="BZ61">
        <v>0.33466228571428569</v>
      </c>
      <c r="CA61">
        <v>293.85614285714291</v>
      </c>
      <c r="CB61">
        <v>35.624285714285712</v>
      </c>
      <c r="CC61">
        <v>3.6279428571428571</v>
      </c>
      <c r="CD61">
        <v>3.594178571428571</v>
      </c>
      <c r="CE61">
        <v>27.230699999999999</v>
      </c>
      <c r="CF61">
        <v>27.071314285714291</v>
      </c>
      <c r="CG61">
        <v>1199.985714285714</v>
      </c>
      <c r="CH61">
        <v>0.49999985714285711</v>
      </c>
      <c r="CI61">
        <v>0.50000014285714289</v>
      </c>
      <c r="CJ61">
        <v>0</v>
      </c>
      <c r="CK61">
        <v>707.7120000000001</v>
      </c>
      <c r="CL61">
        <v>4.9990899999999998</v>
      </c>
      <c r="CM61">
        <v>7261.2971428571427</v>
      </c>
      <c r="CN61">
        <v>9557.738571428572</v>
      </c>
      <c r="CO61">
        <v>43.794285714285721</v>
      </c>
      <c r="CP61">
        <v>45.936999999999998</v>
      </c>
      <c r="CQ61">
        <v>44.651571428571437</v>
      </c>
      <c r="CR61">
        <v>44.803142857142859</v>
      </c>
      <c r="CS61">
        <v>45.125</v>
      </c>
      <c r="CT61">
        <v>597.49285714285713</v>
      </c>
      <c r="CU61">
        <v>597.49285714285713</v>
      </c>
      <c r="CV61">
        <v>0</v>
      </c>
      <c r="CW61">
        <v>1669830671</v>
      </c>
      <c r="CX61">
        <v>0</v>
      </c>
      <c r="CY61">
        <v>1669820322</v>
      </c>
      <c r="CZ61" t="s">
        <v>356</v>
      </c>
      <c r="DA61">
        <v>1669820322</v>
      </c>
      <c r="DB61">
        <v>1669820322</v>
      </c>
      <c r="DC61">
        <v>1</v>
      </c>
      <c r="DD61">
        <v>-0.14899999999999999</v>
      </c>
      <c r="DE61">
        <v>5.0999999999999997E-2</v>
      </c>
      <c r="DF61">
        <v>-3.706</v>
      </c>
      <c r="DG61">
        <v>0.122</v>
      </c>
      <c r="DH61">
        <v>414</v>
      </c>
      <c r="DI61">
        <v>30</v>
      </c>
      <c r="DJ61">
        <v>0.26</v>
      </c>
      <c r="DK61">
        <v>0.21</v>
      </c>
      <c r="DL61">
        <v>-11.0921325</v>
      </c>
      <c r="DM61">
        <v>-0.63174146341463056</v>
      </c>
      <c r="DN61">
        <v>7.1823555980959283E-2</v>
      </c>
      <c r="DO61">
        <v>0</v>
      </c>
      <c r="DP61">
        <v>0.37165609999999999</v>
      </c>
      <c r="DQ61">
        <v>-0.28238719699812442</v>
      </c>
      <c r="DR61">
        <v>3.1792329297174807E-2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3.2967599999999999</v>
      </c>
      <c r="EB61">
        <v>2.6251799999999998</v>
      </c>
      <c r="EC61">
        <v>7.5686199999999995E-2</v>
      </c>
      <c r="ED61">
        <v>7.6773099999999997E-2</v>
      </c>
      <c r="EE61">
        <v>0.14441999999999999</v>
      </c>
      <c r="EF61">
        <v>0.14199800000000001</v>
      </c>
      <c r="EG61">
        <v>28002.3</v>
      </c>
      <c r="EH61">
        <v>28471.7</v>
      </c>
      <c r="EI61">
        <v>28184.400000000001</v>
      </c>
      <c r="EJ61">
        <v>29681.1</v>
      </c>
      <c r="EK61">
        <v>33175.699999999997</v>
      </c>
      <c r="EL61">
        <v>35339.1</v>
      </c>
      <c r="EM61">
        <v>39777.5</v>
      </c>
      <c r="EN61">
        <v>42407.9</v>
      </c>
      <c r="EO61">
        <v>2.19807</v>
      </c>
      <c r="EP61">
        <v>2.1562199999999998</v>
      </c>
      <c r="EQ61">
        <v>0.13500499999999999</v>
      </c>
      <c r="ER61">
        <v>0</v>
      </c>
      <c r="ES61">
        <v>31.9253</v>
      </c>
      <c r="ET61">
        <v>999.9</v>
      </c>
      <c r="EU61">
        <v>61.2</v>
      </c>
      <c r="EV61">
        <v>39.200000000000003</v>
      </c>
      <c r="EW61">
        <v>43.082799999999999</v>
      </c>
      <c r="EX61">
        <v>57.072800000000001</v>
      </c>
      <c r="EY61">
        <v>-2.1234000000000002</v>
      </c>
      <c r="EZ61">
        <v>2</v>
      </c>
      <c r="FA61">
        <v>0.446631</v>
      </c>
      <c r="FB61">
        <v>0.55008699999999999</v>
      </c>
      <c r="FC61">
        <v>20.270900000000001</v>
      </c>
      <c r="FD61">
        <v>5.2189399999999999</v>
      </c>
      <c r="FE61">
        <v>12.004099999999999</v>
      </c>
      <c r="FF61">
        <v>4.9863999999999997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1.86585</v>
      </c>
      <c r="FM61">
        <v>1.86229</v>
      </c>
      <c r="FN61">
        <v>1.86432</v>
      </c>
      <c r="FO61">
        <v>1.8603799999999999</v>
      </c>
      <c r="FP61">
        <v>1.86111</v>
      </c>
      <c r="FQ61">
        <v>1.8602000000000001</v>
      </c>
      <c r="FR61">
        <v>1.86195</v>
      </c>
      <c r="FS61">
        <v>1.8584400000000001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-3.226</v>
      </c>
      <c r="GH61">
        <v>0.1827</v>
      </c>
      <c r="GI61">
        <v>-2.6361240079568109</v>
      </c>
      <c r="GJ61">
        <v>-2.3075681364705448E-3</v>
      </c>
      <c r="GK61">
        <v>1.0095546511955911E-6</v>
      </c>
      <c r="GL61">
        <v>-2.6335145029951209E-10</v>
      </c>
      <c r="GM61">
        <v>-0.12866561632214321</v>
      </c>
      <c r="GN61">
        <v>3.0410185143115191E-3</v>
      </c>
      <c r="GO61">
        <v>4.3982203677445331E-4</v>
      </c>
      <c r="GP61">
        <v>-7.8719321042963501E-6</v>
      </c>
      <c r="GQ61">
        <v>4</v>
      </c>
      <c r="GR61">
        <v>2088</v>
      </c>
      <c r="GS61">
        <v>5</v>
      </c>
      <c r="GT61">
        <v>35</v>
      </c>
      <c r="GU61">
        <v>172.3</v>
      </c>
      <c r="GV61">
        <v>172.3</v>
      </c>
      <c r="GW61">
        <v>1.0534699999999999</v>
      </c>
      <c r="GX61">
        <v>2.6122999999999998</v>
      </c>
      <c r="GY61">
        <v>2.04834</v>
      </c>
      <c r="GZ61">
        <v>2.6049799999999999</v>
      </c>
      <c r="HA61">
        <v>2.1972700000000001</v>
      </c>
      <c r="HB61">
        <v>2.2766099999999998</v>
      </c>
      <c r="HC61">
        <v>42.697400000000002</v>
      </c>
      <c r="HD61">
        <v>15.7431</v>
      </c>
      <c r="HE61">
        <v>18</v>
      </c>
      <c r="HF61">
        <v>681.22</v>
      </c>
      <c r="HG61">
        <v>718.66899999999998</v>
      </c>
      <c r="HH61">
        <v>30.9999</v>
      </c>
      <c r="HI61">
        <v>33.086799999999997</v>
      </c>
      <c r="HJ61">
        <v>30.000399999999999</v>
      </c>
      <c r="HK61">
        <v>32.912799999999997</v>
      </c>
      <c r="HL61">
        <v>32.897500000000001</v>
      </c>
      <c r="HM61">
        <v>21.151499999999999</v>
      </c>
      <c r="HN61">
        <v>22.138300000000001</v>
      </c>
      <c r="HO61">
        <v>53.3797</v>
      </c>
      <c r="HP61">
        <v>31</v>
      </c>
      <c r="HQ61">
        <v>310.88600000000002</v>
      </c>
      <c r="HR61">
        <v>35.702300000000001</v>
      </c>
      <c r="HS61">
        <v>99.305300000000003</v>
      </c>
      <c r="HT61">
        <v>98.356099999999998</v>
      </c>
    </row>
    <row r="62" spans="1:228" x14ac:dyDescent="0.2">
      <c r="A62">
        <v>47</v>
      </c>
      <c r="B62">
        <v>1669830665.5999999</v>
      </c>
      <c r="C62">
        <v>184</v>
      </c>
      <c r="D62" t="s">
        <v>452</v>
      </c>
      <c r="E62" t="s">
        <v>453</v>
      </c>
      <c r="F62">
        <v>4</v>
      </c>
      <c r="G62">
        <v>1669830663.2874999</v>
      </c>
      <c r="H62">
        <f t="shared" si="0"/>
        <v>8.8000220915373053E-4</v>
      </c>
      <c r="I62">
        <f t="shared" si="1"/>
        <v>0.88000220915373051</v>
      </c>
      <c r="J62">
        <f t="shared" si="2"/>
        <v>3.3967186805559635</v>
      </c>
      <c r="K62">
        <f t="shared" si="3"/>
        <v>288.72362500000003</v>
      </c>
      <c r="L62">
        <f t="shared" si="4"/>
        <v>170.70080517341398</v>
      </c>
      <c r="M62">
        <f t="shared" si="5"/>
        <v>17.239226888976503</v>
      </c>
      <c r="N62">
        <f t="shared" si="6"/>
        <v>29.158456953535076</v>
      </c>
      <c r="O62">
        <f t="shared" si="7"/>
        <v>4.9098146251484981E-2</v>
      </c>
      <c r="P62">
        <f t="shared" si="8"/>
        <v>3.6810713221424551</v>
      </c>
      <c r="Q62">
        <f t="shared" si="9"/>
        <v>4.8737216178836099E-2</v>
      </c>
      <c r="R62">
        <f t="shared" si="10"/>
        <v>3.0492966890553613E-2</v>
      </c>
      <c r="S62">
        <f t="shared" si="11"/>
        <v>226.11986207284025</v>
      </c>
      <c r="T62">
        <f t="shared" si="12"/>
        <v>34.354271387929273</v>
      </c>
      <c r="U62">
        <f t="shared" si="13"/>
        <v>34.106012499999999</v>
      </c>
      <c r="V62">
        <f t="shared" si="14"/>
        <v>5.3746867603586992</v>
      </c>
      <c r="W62">
        <f t="shared" si="15"/>
        <v>70.045980604724917</v>
      </c>
      <c r="X62">
        <f t="shared" si="16"/>
        <v>3.6325061127289779</v>
      </c>
      <c r="Y62">
        <f t="shared" si="17"/>
        <v>5.1858880143708763</v>
      </c>
      <c r="Z62">
        <f t="shared" si="18"/>
        <v>1.7421806476297212</v>
      </c>
      <c r="AA62">
        <f t="shared" si="19"/>
        <v>-38.808097423679513</v>
      </c>
      <c r="AB62">
        <f t="shared" si="20"/>
        <v>-127.02539100016334</v>
      </c>
      <c r="AC62">
        <f t="shared" si="21"/>
        <v>-7.9640594516593204</v>
      </c>
      <c r="AD62">
        <f t="shared" si="22"/>
        <v>52.322314197338059</v>
      </c>
      <c r="AE62">
        <f t="shared" si="23"/>
        <v>27.013610533271709</v>
      </c>
      <c r="AF62">
        <f t="shared" si="24"/>
        <v>0.8786457174192589</v>
      </c>
      <c r="AG62">
        <f t="shared" si="25"/>
        <v>3.3967186805559635</v>
      </c>
      <c r="AH62">
        <v>310.9505010030698</v>
      </c>
      <c r="AI62">
        <v>302.66475757575751</v>
      </c>
      <c r="AJ62">
        <v>1.7497033657494141</v>
      </c>
      <c r="AK62">
        <v>64.037580212918243</v>
      </c>
      <c r="AL62">
        <f t="shared" si="26"/>
        <v>0.88000220915373051</v>
      </c>
      <c r="AM62">
        <v>35.622529555764508</v>
      </c>
      <c r="AN62">
        <v>35.972145294117631</v>
      </c>
      <c r="AO62">
        <v>4.6382851921793612E-4</v>
      </c>
      <c r="AP62">
        <v>98.73987862557604</v>
      </c>
      <c r="AQ62">
        <v>10</v>
      </c>
      <c r="AR62">
        <v>2</v>
      </c>
      <c r="AS62">
        <f t="shared" si="27"/>
        <v>1</v>
      </c>
      <c r="AT62">
        <f t="shared" si="28"/>
        <v>0</v>
      </c>
      <c r="AU62">
        <f t="shared" si="29"/>
        <v>47274.740120460643</v>
      </c>
      <c r="AV62">
        <f t="shared" si="30"/>
        <v>1200.02125</v>
      </c>
      <c r="AW62">
        <f t="shared" si="31"/>
        <v>1025.9434824211608</v>
      </c>
      <c r="AX62">
        <f t="shared" si="32"/>
        <v>0.8549377624947565</v>
      </c>
      <c r="AY62">
        <f t="shared" si="33"/>
        <v>0.18842988161487995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1669830663.2874999</v>
      </c>
      <c r="BF62">
        <v>288.72362500000003</v>
      </c>
      <c r="BG62">
        <v>300.0505</v>
      </c>
      <c r="BH62">
        <v>35.968649999999997</v>
      </c>
      <c r="BI62">
        <v>35.616787500000001</v>
      </c>
      <c r="BJ62">
        <v>291.95400000000001</v>
      </c>
      <c r="BK62">
        <v>35.785987499999997</v>
      </c>
      <c r="BL62">
        <v>649.97362500000008</v>
      </c>
      <c r="BM62">
        <v>100.891125</v>
      </c>
      <c r="BN62">
        <v>9.9768812499999998E-2</v>
      </c>
      <c r="BO62">
        <v>33.465937500000003</v>
      </c>
      <c r="BP62">
        <v>34.106012499999999</v>
      </c>
      <c r="BQ62">
        <v>999.9</v>
      </c>
      <c r="BR62">
        <v>0</v>
      </c>
      <c r="BS62">
        <v>0</v>
      </c>
      <c r="BT62">
        <v>9026.1725000000006</v>
      </c>
      <c r="BU62">
        <v>0</v>
      </c>
      <c r="BV62">
        <v>132.494</v>
      </c>
      <c r="BW62">
        <v>-11.3270125</v>
      </c>
      <c r="BX62">
        <v>299.49599999999998</v>
      </c>
      <c r="BY62">
        <v>311.13225</v>
      </c>
      <c r="BZ62">
        <v>0.35186675000000001</v>
      </c>
      <c r="CA62">
        <v>300.0505</v>
      </c>
      <c r="CB62">
        <v>35.616787500000001</v>
      </c>
      <c r="CC62">
        <v>3.6289162500000001</v>
      </c>
      <c r="CD62">
        <v>3.5934162500000002</v>
      </c>
      <c r="CE62">
        <v>27.235262500000001</v>
      </c>
      <c r="CF62">
        <v>27.067687500000002</v>
      </c>
      <c r="CG62">
        <v>1200.02125</v>
      </c>
      <c r="CH62">
        <v>0.49999049999999989</v>
      </c>
      <c r="CI62">
        <v>0.5000095</v>
      </c>
      <c r="CJ62">
        <v>0</v>
      </c>
      <c r="CK62">
        <v>707.52125000000001</v>
      </c>
      <c r="CL62">
        <v>4.9990899999999998</v>
      </c>
      <c r="CM62">
        <v>7258.24</v>
      </c>
      <c r="CN62">
        <v>9558.0074999999997</v>
      </c>
      <c r="CO62">
        <v>43.804250000000003</v>
      </c>
      <c r="CP62">
        <v>45.929250000000003</v>
      </c>
      <c r="CQ62">
        <v>44.648249999999997</v>
      </c>
      <c r="CR62">
        <v>44.780999999999999</v>
      </c>
      <c r="CS62">
        <v>45.125</v>
      </c>
      <c r="CT62">
        <v>597.50125000000003</v>
      </c>
      <c r="CU62">
        <v>597.52125000000001</v>
      </c>
      <c r="CV62">
        <v>0</v>
      </c>
      <c r="CW62">
        <v>1669830674.5999999</v>
      </c>
      <c r="CX62">
        <v>0</v>
      </c>
      <c r="CY62">
        <v>1669820322</v>
      </c>
      <c r="CZ62" t="s">
        <v>356</v>
      </c>
      <c r="DA62">
        <v>1669820322</v>
      </c>
      <c r="DB62">
        <v>1669820322</v>
      </c>
      <c r="DC62">
        <v>1</v>
      </c>
      <c r="DD62">
        <v>-0.14899999999999999</v>
      </c>
      <c r="DE62">
        <v>5.0999999999999997E-2</v>
      </c>
      <c r="DF62">
        <v>-3.706</v>
      </c>
      <c r="DG62">
        <v>0.122</v>
      </c>
      <c r="DH62">
        <v>414</v>
      </c>
      <c r="DI62">
        <v>30</v>
      </c>
      <c r="DJ62">
        <v>0.26</v>
      </c>
      <c r="DK62">
        <v>0.21</v>
      </c>
      <c r="DL62">
        <v>-11.14855</v>
      </c>
      <c r="DM62">
        <v>-1.038128330206364</v>
      </c>
      <c r="DN62">
        <v>0.10723565638349961</v>
      </c>
      <c r="DO62">
        <v>0</v>
      </c>
      <c r="DP62">
        <v>0.356252175</v>
      </c>
      <c r="DQ62">
        <v>-0.11108040900562979</v>
      </c>
      <c r="DR62">
        <v>1.6094503723146459E-2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357</v>
      </c>
      <c r="EA62">
        <v>3.2967599999999999</v>
      </c>
      <c r="EB62">
        <v>2.6254</v>
      </c>
      <c r="EC62">
        <v>7.7140100000000003E-2</v>
      </c>
      <c r="ED62">
        <v>7.8203300000000003E-2</v>
      </c>
      <c r="EE62">
        <v>0.14443700000000001</v>
      </c>
      <c r="EF62">
        <v>0.14197899999999999</v>
      </c>
      <c r="EG62">
        <v>27958.2</v>
      </c>
      <c r="EH62">
        <v>28427.8</v>
      </c>
      <c r="EI62">
        <v>28184.400000000001</v>
      </c>
      <c r="EJ62">
        <v>29681.3</v>
      </c>
      <c r="EK62">
        <v>33174.9</v>
      </c>
      <c r="EL62">
        <v>35340.6</v>
      </c>
      <c r="EM62">
        <v>39777.199999999997</v>
      </c>
      <c r="EN62">
        <v>42408.5</v>
      </c>
      <c r="EO62">
        <v>2.1978</v>
      </c>
      <c r="EP62">
        <v>2.1563500000000002</v>
      </c>
      <c r="EQ62">
        <v>0.13511600000000001</v>
      </c>
      <c r="ER62">
        <v>0</v>
      </c>
      <c r="ES62">
        <v>31.907599999999999</v>
      </c>
      <c r="ET62">
        <v>999.9</v>
      </c>
      <c r="EU62">
        <v>61.2</v>
      </c>
      <c r="EV62">
        <v>39.299999999999997</v>
      </c>
      <c r="EW62">
        <v>43.320099999999996</v>
      </c>
      <c r="EX62">
        <v>56.982799999999997</v>
      </c>
      <c r="EY62">
        <v>-2.2556099999999999</v>
      </c>
      <c r="EZ62">
        <v>2</v>
      </c>
      <c r="FA62">
        <v>0.446662</v>
      </c>
      <c r="FB62">
        <v>0.54869000000000001</v>
      </c>
      <c r="FC62">
        <v>20.270800000000001</v>
      </c>
      <c r="FD62">
        <v>5.2186399999999997</v>
      </c>
      <c r="FE62">
        <v>12.0046</v>
      </c>
      <c r="FF62">
        <v>4.9860499999999996</v>
      </c>
      <c r="FG62">
        <v>3.2844500000000001</v>
      </c>
      <c r="FH62">
        <v>9999</v>
      </c>
      <c r="FI62">
        <v>9999</v>
      </c>
      <c r="FJ62">
        <v>9999</v>
      </c>
      <c r="FK62">
        <v>999.9</v>
      </c>
      <c r="FL62">
        <v>1.86585</v>
      </c>
      <c r="FM62">
        <v>1.8622700000000001</v>
      </c>
      <c r="FN62">
        <v>1.86432</v>
      </c>
      <c r="FO62">
        <v>1.86039</v>
      </c>
      <c r="FP62">
        <v>1.86111</v>
      </c>
      <c r="FQ62">
        <v>1.8602000000000001</v>
      </c>
      <c r="FR62">
        <v>1.86191</v>
      </c>
      <c r="FS62">
        <v>1.8584099999999999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-3.2370000000000001</v>
      </c>
      <c r="GH62">
        <v>0.18260000000000001</v>
      </c>
      <c r="GI62">
        <v>-2.6361240079568109</v>
      </c>
      <c r="GJ62">
        <v>-2.3075681364705448E-3</v>
      </c>
      <c r="GK62">
        <v>1.0095546511955911E-6</v>
      </c>
      <c r="GL62">
        <v>-2.6335145029951209E-10</v>
      </c>
      <c r="GM62">
        <v>-0.12866561632214321</v>
      </c>
      <c r="GN62">
        <v>3.0410185143115191E-3</v>
      </c>
      <c r="GO62">
        <v>4.3982203677445331E-4</v>
      </c>
      <c r="GP62">
        <v>-7.8719321042963501E-6</v>
      </c>
      <c r="GQ62">
        <v>4</v>
      </c>
      <c r="GR62">
        <v>2088</v>
      </c>
      <c r="GS62">
        <v>5</v>
      </c>
      <c r="GT62">
        <v>35</v>
      </c>
      <c r="GU62">
        <v>172.4</v>
      </c>
      <c r="GV62">
        <v>172.4</v>
      </c>
      <c r="GW62">
        <v>1.073</v>
      </c>
      <c r="GX62">
        <v>2.6025399999999999</v>
      </c>
      <c r="GY62">
        <v>2.04834</v>
      </c>
      <c r="GZ62">
        <v>2.6037599999999999</v>
      </c>
      <c r="HA62">
        <v>2.1972700000000001</v>
      </c>
      <c r="HB62">
        <v>2.3120099999999999</v>
      </c>
      <c r="HC62">
        <v>42.697400000000002</v>
      </c>
      <c r="HD62">
        <v>15.7606</v>
      </c>
      <c r="HE62">
        <v>18</v>
      </c>
      <c r="HF62">
        <v>681.01199999999994</v>
      </c>
      <c r="HG62">
        <v>718.80399999999997</v>
      </c>
      <c r="HH62">
        <v>30.9998</v>
      </c>
      <c r="HI62">
        <v>33.089100000000002</v>
      </c>
      <c r="HJ62">
        <v>30.000299999999999</v>
      </c>
      <c r="HK62">
        <v>32.914200000000001</v>
      </c>
      <c r="HL62">
        <v>32.899000000000001</v>
      </c>
      <c r="HM62">
        <v>21.533799999999999</v>
      </c>
      <c r="HN62">
        <v>22.138300000000001</v>
      </c>
      <c r="HO62">
        <v>53.3797</v>
      </c>
      <c r="HP62">
        <v>31</v>
      </c>
      <c r="HQ62">
        <v>317.59899999999999</v>
      </c>
      <c r="HR62">
        <v>35.705599999999997</v>
      </c>
      <c r="HS62">
        <v>99.3048</v>
      </c>
      <c r="HT62">
        <v>98.357399999999998</v>
      </c>
    </row>
    <row r="63" spans="1:228" x14ac:dyDescent="0.2">
      <c r="A63">
        <v>48</v>
      </c>
      <c r="B63">
        <v>1669830669.5999999</v>
      </c>
      <c r="C63">
        <v>188</v>
      </c>
      <c r="D63" t="s">
        <v>454</v>
      </c>
      <c r="E63" t="s">
        <v>455</v>
      </c>
      <c r="F63">
        <v>4</v>
      </c>
      <c r="G63">
        <v>1669830667.5999999</v>
      </c>
      <c r="H63">
        <f t="shared" si="0"/>
        <v>9.0227205689513896E-4</v>
      </c>
      <c r="I63">
        <f t="shared" si="1"/>
        <v>0.90227205689513901</v>
      </c>
      <c r="J63">
        <f t="shared" si="2"/>
        <v>3.8439800430571802</v>
      </c>
      <c r="K63">
        <f t="shared" si="3"/>
        <v>295.92614285714291</v>
      </c>
      <c r="L63">
        <f t="shared" si="4"/>
        <v>166.89480989567005</v>
      </c>
      <c r="M63">
        <f t="shared" si="5"/>
        <v>16.855178877570328</v>
      </c>
      <c r="N63">
        <f t="shared" si="6"/>
        <v>29.886418130825181</v>
      </c>
      <c r="O63">
        <f t="shared" si="7"/>
        <v>5.0583875814703798E-2</v>
      </c>
      <c r="P63">
        <f t="shared" si="8"/>
        <v>3.6724840243932593</v>
      </c>
      <c r="Q63">
        <f t="shared" si="9"/>
        <v>5.0199975152706043E-2</v>
      </c>
      <c r="R63">
        <f t="shared" si="10"/>
        <v>3.1409233374148832E-2</v>
      </c>
      <c r="S63">
        <f t="shared" si="11"/>
        <v>226.10941080683511</v>
      </c>
      <c r="T63">
        <f t="shared" si="12"/>
        <v>34.342161523499364</v>
      </c>
      <c r="U63">
        <f t="shared" si="13"/>
        <v>34.08164285714286</v>
      </c>
      <c r="V63">
        <f t="shared" si="14"/>
        <v>5.3673906553874113</v>
      </c>
      <c r="W63">
        <f t="shared" si="15"/>
        <v>70.093660288489673</v>
      </c>
      <c r="X63">
        <f t="shared" si="16"/>
        <v>3.6330756076189701</v>
      </c>
      <c r="Y63">
        <f t="shared" si="17"/>
        <v>5.183172904177141</v>
      </c>
      <c r="Z63">
        <f t="shared" si="18"/>
        <v>1.7343150477684413</v>
      </c>
      <c r="AA63">
        <f t="shared" si="19"/>
        <v>-39.790197709075628</v>
      </c>
      <c r="AB63">
        <f t="shared" si="20"/>
        <v>-123.75566297100256</v>
      </c>
      <c r="AC63">
        <f t="shared" si="21"/>
        <v>-7.7759188866155347</v>
      </c>
      <c r="AD63">
        <f t="shared" si="22"/>
        <v>54.787631240141408</v>
      </c>
      <c r="AE63">
        <f t="shared" si="23"/>
        <v>27.12876396486838</v>
      </c>
      <c r="AF63">
        <f t="shared" si="24"/>
        <v>0.9181779253707445</v>
      </c>
      <c r="AG63">
        <f t="shared" si="25"/>
        <v>3.8439800430571802</v>
      </c>
      <c r="AH63">
        <v>317.92740810889268</v>
      </c>
      <c r="AI63">
        <v>309.55412727272721</v>
      </c>
      <c r="AJ63">
        <v>1.7227912260114491</v>
      </c>
      <c r="AK63">
        <v>64.037580212918243</v>
      </c>
      <c r="AL63">
        <f t="shared" si="26"/>
        <v>0.90227205689513901</v>
      </c>
      <c r="AM63">
        <v>35.614922694320768</v>
      </c>
      <c r="AN63">
        <v>35.975405000000002</v>
      </c>
      <c r="AO63">
        <v>1.362482335991895E-4</v>
      </c>
      <c r="AP63">
        <v>98.73987862557604</v>
      </c>
      <c r="AQ63">
        <v>10</v>
      </c>
      <c r="AR63">
        <v>2</v>
      </c>
      <c r="AS63">
        <f t="shared" si="27"/>
        <v>1</v>
      </c>
      <c r="AT63">
        <f t="shared" si="28"/>
        <v>0</v>
      </c>
      <c r="AU63">
        <f t="shared" si="29"/>
        <v>47123.012250341912</v>
      </c>
      <c r="AV63">
        <f t="shared" si="30"/>
        <v>1199.964285714286</v>
      </c>
      <c r="AW63">
        <f t="shared" si="31"/>
        <v>1025.8949278791893</v>
      </c>
      <c r="AX63">
        <f t="shared" si="32"/>
        <v>0.85493788447921948</v>
      </c>
      <c r="AY63">
        <f t="shared" si="33"/>
        <v>0.18843011704489365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1669830667.5999999</v>
      </c>
      <c r="BF63">
        <v>295.92614285714291</v>
      </c>
      <c r="BG63">
        <v>307.30771428571433</v>
      </c>
      <c r="BH63">
        <v>35.973599999999998</v>
      </c>
      <c r="BI63">
        <v>35.605928571428578</v>
      </c>
      <c r="BJ63">
        <v>299.16928571428571</v>
      </c>
      <c r="BK63">
        <v>35.79091428571428</v>
      </c>
      <c r="BL63">
        <v>650.00942857142866</v>
      </c>
      <c r="BM63">
        <v>100.8925714285714</v>
      </c>
      <c r="BN63">
        <v>0.10025685714285711</v>
      </c>
      <c r="BO63">
        <v>33.456585714285708</v>
      </c>
      <c r="BP63">
        <v>34.08164285714286</v>
      </c>
      <c r="BQ63">
        <v>999.89999999999986</v>
      </c>
      <c r="BR63">
        <v>0</v>
      </c>
      <c r="BS63">
        <v>0</v>
      </c>
      <c r="BT63">
        <v>8996.3385714285723</v>
      </c>
      <c r="BU63">
        <v>0</v>
      </c>
      <c r="BV63">
        <v>130.3244285714286</v>
      </c>
      <c r="BW63">
        <v>-11.381628571428569</v>
      </c>
      <c r="BX63">
        <v>306.96871428571433</v>
      </c>
      <c r="BY63">
        <v>318.65371428571422</v>
      </c>
      <c r="BZ63">
        <v>0.36768171428571422</v>
      </c>
      <c r="CA63">
        <v>307.30771428571433</v>
      </c>
      <c r="CB63">
        <v>35.605928571428578</v>
      </c>
      <c r="CC63">
        <v>3.62947</v>
      </c>
      <c r="CD63">
        <v>3.5923728571428568</v>
      </c>
      <c r="CE63">
        <v>27.237871428571431</v>
      </c>
      <c r="CF63">
        <v>27.062757142857141</v>
      </c>
      <c r="CG63">
        <v>1199.964285714286</v>
      </c>
      <c r="CH63">
        <v>0.49998599999999999</v>
      </c>
      <c r="CI63">
        <v>0.50001400000000007</v>
      </c>
      <c r="CJ63">
        <v>0</v>
      </c>
      <c r="CK63">
        <v>707.16185714285712</v>
      </c>
      <c r="CL63">
        <v>4.9990899999999998</v>
      </c>
      <c r="CM63">
        <v>7254.4285714285716</v>
      </c>
      <c r="CN63">
        <v>9557.5185714285708</v>
      </c>
      <c r="CO63">
        <v>43.785428571428582</v>
      </c>
      <c r="CP63">
        <v>45.928142857142859</v>
      </c>
      <c r="CQ63">
        <v>44.625</v>
      </c>
      <c r="CR63">
        <v>44.758857142857153</v>
      </c>
      <c r="CS63">
        <v>45.125</v>
      </c>
      <c r="CT63">
        <v>597.46714285714279</v>
      </c>
      <c r="CU63">
        <v>597.49714285714276</v>
      </c>
      <c r="CV63">
        <v>0</v>
      </c>
      <c r="CW63">
        <v>1669830678.8</v>
      </c>
      <c r="CX63">
        <v>0</v>
      </c>
      <c r="CY63">
        <v>1669820322</v>
      </c>
      <c r="CZ63" t="s">
        <v>356</v>
      </c>
      <c r="DA63">
        <v>1669820322</v>
      </c>
      <c r="DB63">
        <v>1669820322</v>
      </c>
      <c r="DC63">
        <v>1</v>
      </c>
      <c r="DD63">
        <v>-0.14899999999999999</v>
      </c>
      <c r="DE63">
        <v>5.0999999999999997E-2</v>
      </c>
      <c r="DF63">
        <v>-3.706</v>
      </c>
      <c r="DG63">
        <v>0.122</v>
      </c>
      <c r="DH63">
        <v>414</v>
      </c>
      <c r="DI63">
        <v>30</v>
      </c>
      <c r="DJ63">
        <v>0.26</v>
      </c>
      <c r="DK63">
        <v>0.21</v>
      </c>
      <c r="DL63">
        <v>-11.2137875</v>
      </c>
      <c r="DM63">
        <v>-1.13104052532832</v>
      </c>
      <c r="DN63">
        <v>0.1148124540010796</v>
      </c>
      <c r="DO63">
        <v>0</v>
      </c>
      <c r="DP63">
        <v>0.35583255000000003</v>
      </c>
      <c r="DQ63">
        <v>-5.0106664165103697E-2</v>
      </c>
      <c r="DR63">
        <v>1.5611782334105871E-2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391</v>
      </c>
      <c r="EA63">
        <v>3.2967</v>
      </c>
      <c r="EB63">
        <v>2.6255099999999998</v>
      </c>
      <c r="EC63">
        <v>7.8559599999999993E-2</v>
      </c>
      <c r="ED63">
        <v>7.9615099999999994E-2</v>
      </c>
      <c r="EE63">
        <v>0.14444799999999999</v>
      </c>
      <c r="EF63">
        <v>0.14194799999999999</v>
      </c>
      <c r="EG63">
        <v>27915.1</v>
      </c>
      <c r="EH63">
        <v>28383.9</v>
      </c>
      <c r="EI63">
        <v>28184.400000000001</v>
      </c>
      <c r="EJ63">
        <v>29680.9</v>
      </c>
      <c r="EK63">
        <v>33174.699999999997</v>
      </c>
      <c r="EL63">
        <v>35341.300000000003</v>
      </c>
      <c r="EM63">
        <v>39777.4</v>
      </c>
      <c r="EN63">
        <v>42407.8</v>
      </c>
      <c r="EO63">
        <v>2.19807</v>
      </c>
      <c r="EP63">
        <v>2.1564199999999998</v>
      </c>
      <c r="EQ63">
        <v>0.13466900000000001</v>
      </c>
      <c r="ER63">
        <v>0</v>
      </c>
      <c r="ES63">
        <v>31.8888</v>
      </c>
      <c r="ET63">
        <v>999.9</v>
      </c>
      <c r="EU63">
        <v>61.2</v>
      </c>
      <c r="EV63">
        <v>39.200000000000003</v>
      </c>
      <c r="EW63">
        <v>43.082599999999999</v>
      </c>
      <c r="EX63">
        <v>57.492800000000003</v>
      </c>
      <c r="EY63">
        <v>-2.14744</v>
      </c>
      <c r="EZ63">
        <v>2</v>
      </c>
      <c r="FA63">
        <v>0.446905</v>
      </c>
      <c r="FB63">
        <v>0.54639199999999999</v>
      </c>
      <c r="FC63">
        <v>20.270900000000001</v>
      </c>
      <c r="FD63">
        <v>5.2186399999999997</v>
      </c>
      <c r="FE63">
        <v>12.0053</v>
      </c>
      <c r="FF63">
        <v>4.9864499999999996</v>
      </c>
      <c r="FG63">
        <v>3.2844799999999998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1.86229</v>
      </c>
      <c r="FN63">
        <v>1.86432</v>
      </c>
      <c r="FO63">
        <v>1.86039</v>
      </c>
      <c r="FP63">
        <v>1.86111</v>
      </c>
      <c r="FQ63">
        <v>1.8602000000000001</v>
      </c>
      <c r="FR63">
        <v>1.8619300000000001</v>
      </c>
      <c r="FS63">
        <v>1.8584000000000001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-3.2490000000000001</v>
      </c>
      <c r="GH63">
        <v>0.1827</v>
      </c>
      <c r="GI63">
        <v>-2.6361240079568109</v>
      </c>
      <c r="GJ63">
        <v>-2.3075681364705448E-3</v>
      </c>
      <c r="GK63">
        <v>1.0095546511955911E-6</v>
      </c>
      <c r="GL63">
        <v>-2.6335145029951209E-10</v>
      </c>
      <c r="GM63">
        <v>-0.12866561632214321</v>
      </c>
      <c r="GN63">
        <v>3.0410185143115191E-3</v>
      </c>
      <c r="GO63">
        <v>4.3982203677445331E-4</v>
      </c>
      <c r="GP63">
        <v>-7.8719321042963501E-6</v>
      </c>
      <c r="GQ63">
        <v>4</v>
      </c>
      <c r="GR63">
        <v>2088</v>
      </c>
      <c r="GS63">
        <v>5</v>
      </c>
      <c r="GT63">
        <v>35</v>
      </c>
      <c r="GU63">
        <v>172.5</v>
      </c>
      <c r="GV63">
        <v>172.5</v>
      </c>
      <c r="GW63">
        <v>1.09131</v>
      </c>
      <c r="GX63">
        <v>2.5927699999999998</v>
      </c>
      <c r="GY63">
        <v>2.04834</v>
      </c>
      <c r="GZ63">
        <v>2.6037599999999999</v>
      </c>
      <c r="HA63">
        <v>2.1972700000000001</v>
      </c>
      <c r="HB63">
        <v>2.34619</v>
      </c>
      <c r="HC63">
        <v>42.724200000000003</v>
      </c>
      <c r="HD63">
        <v>15.7606</v>
      </c>
      <c r="HE63">
        <v>18</v>
      </c>
      <c r="HF63">
        <v>681.25199999999995</v>
      </c>
      <c r="HG63">
        <v>718.89400000000001</v>
      </c>
      <c r="HH63">
        <v>30.999600000000001</v>
      </c>
      <c r="HI63">
        <v>33.091200000000001</v>
      </c>
      <c r="HJ63">
        <v>30.000299999999999</v>
      </c>
      <c r="HK63">
        <v>32.915700000000001</v>
      </c>
      <c r="HL63">
        <v>32.900599999999997</v>
      </c>
      <c r="HM63">
        <v>21.901700000000002</v>
      </c>
      <c r="HN63">
        <v>21.8416</v>
      </c>
      <c r="HO63">
        <v>53.3797</v>
      </c>
      <c r="HP63">
        <v>31</v>
      </c>
      <c r="HQ63">
        <v>324.31</v>
      </c>
      <c r="HR63">
        <v>35.7134</v>
      </c>
      <c r="HS63">
        <v>99.305099999999996</v>
      </c>
      <c r="HT63">
        <v>98.355800000000002</v>
      </c>
    </row>
    <row r="64" spans="1:228" x14ac:dyDescent="0.2">
      <c r="A64">
        <v>49</v>
      </c>
      <c r="B64">
        <v>1669830673.5999999</v>
      </c>
      <c r="C64">
        <v>192</v>
      </c>
      <c r="D64" t="s">
        <v>456</v>
      </c>
      <c r="E64" t="s">
        <v>457</v>
      </c>
      <c r="F64">
        <v>4</v>
      </c>
      <c r="G64">
        <v>1669830671.2874999</v>
      </c>
      <c r="H64">
        <f t="shared" si="0"/>
        <v>9.6235553064061871E-4</v>
      </c>
      <c r="I64">
        <f t="shared" si="1"/>
        <v>0.96235553064061874</v>
      </c>
      <c r="J64">
        <f t="shared" si="2"/>
        <v>3.6396346158744932</v>
      </c>
      <c r="K64">
        <f t="shared" si="3"/>
        <v>302.09050000000002</v>
      </c>
      <c r="L64">
        <f t="shared" si="4"/>
        <v>186.73338475863747</v>
      </c>
      <c r="M64">
        <f t="shared" si="5"/>
        <v>18.858543352167274</v>
      </c>
      <c r="N64">
        <f t="shared" si="6"/>
        <v>30.50866773443612</v>
      </c>
      <c r="O64">
        <f t="shared" si="7"/>
        <v>5.4118993118529399E-2</v>
      </c>
      <c r="P64">
        <f t="shared" si="8"/>
        <v>3.6876360132972312</v>
      </c>
      <c r="Q64">
        <f t="shared" si="9"/>
        <v>5.3681598867682118E-2</v>
      </c>
      <c r="R64">
        <f t="shared" si="10"/>
        <v>3.3590002595596094E-2</v>
      </c>
      <c r="S64">
        <f t="shared" si="11"/>
        <v>226.1106506107088</v>
      </c>
      <c r="T64">
        <f t="shared" si="12"/>
        <v>34.318852574647934</v>
      </c>
      <c r="U64">
        <f t="shared" si="13"/>
        <v>34.068725000000001</v>
      </c>
      <c r="V64">
        <f t="shared" si="14"/>
        <v>5.3635266308277911</v>
      </c>
      <c r="W64">
        <f t="shared" si="15"/>
        <v>70.134233823852682</v>
      </c>
      <c r="X64">
        <f t="shared" si="16"/>
        <v>3.6336829604648879</v>
      </c>
      <c r="Y64">
        <f t="shared" si="17"/>
        <v>5.1810403598207859</v>
      </c>
      <c r="Z64">
        <f t="shared" si="18"/>
        <v>1.7298436703629032</v>
      </c>
      <c r="AA64">
        <f t="shared" si="19"/>
        <v>-42.439878901251284</v>
      </c>
      <c r="AB64">
        <f t="shared" si="20"/>
        <v>-123.15896729002165</v>
      </c>
      <c r="AC64">
        <f t="shared" si="21"/>
        <v>-7.7058668755593178</v>
      </c>
      <c r="AD64">
        <f t="shared" si="22"/>
        <v>52.805937543876553</v>
      </c>
      <c r="AE64">
        <f t="shared" si="23"/>
        <v>27.019058489951792</v>
      </c>
      <c r="AF64">
        <f t="shared" si="24"/>
        <v>0.72678889599571495</v>
      </c>
      <c r="AG64">
        <f t="shared" si="25"/>
        <v>3.6396346158744932</v>
      </c>
      <c r="AH64">
        <v>324.85382749260458</v>
      </c>
      <c r="AI64">
        <v>316.51410303030292</v>
      </c>
      <c r="AJ64">
        <v>1.736731219046098</v>
      </c>
      <c r="AK64">
        <v>64.037580212918243</v>
      </c>
      <c r="AL64">
        <f t="shared" si="26"/>
        <v>0.96235553064061874</v>
      </c>
      <c r="AM64">
        <v>35.601383356974452</v>
      </c>
      <c r="AN64">
        <v>35.987116176470579</v>
      </c>
      <c r="AO64">
        <v>-6.3823207487056848E-5</v>
      </c>
      <c r="AP64">
        <v>98.73987862557604</v>
      </c>
      <c r="AQ64">
        <v>10</v>
      </c>
      <c r="AR64">
        <v>2</v>
      </c>
      <c r="AS64">
        <f t="shared" si="27"/>
        <v>1</v>
      </c>
      <c r="AT64">
        <f t="shared" si="28"/>
        <v>0</v>
      </c>
      <c r="AU64">
        <f t="shared" si="29"/>
        <v>47394.465577874347</v>
      </c>
      <c r="AV64">
        <f t="shared" si="30"/>
        <v>1199.96875</v>
      </c>
      <c r="AW64">
        <f t="shared" si="31"/>
        <v>1025.8989510936317</v>
      </c>
      <c r="AX64">
        <f t="shared" si="32"/>
        <v>0.85493805658991673</v>
      </c>
      <c r="AY64">
        <f t="shared" si="33"/>
        <v>0.18843044921853908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1669830671.2874999</v>
      </c>
      <c r="BF64">
        <v>302.09050000000002</v>
      </c>
      <c r="BG64">
        <v>313.40462500000001</v>
      </c>
      <c r="BH64">
        <v>35.979975000000003</v>
      </c>
      <c r="BI64">
        <v>35.688949999999998</v>
      </c>
      <c r="BJ64">
        <v>305.34449999999998</v>
      </c>
      <c r="BK64">
        <v>35.797300000000007</v>
      </c>
      <c r="BL64">
        <v>650.02162500000009</v>
      </c>
      <c r="BM64">
        <v>100.892</v>
      </c>
      <c r="BN64">
        <v>9.9814487499999993E-2</v>
      </c>
      <c r="BO64">
        <v>33.449237500000002</v>
      </c>
      <c r="BP64">
        <v>34.068725000000001</v>
      </c>
      <c r="BQ64">
        <v>999.9</v>
      </c>
      <c r="BR64">
        <v>0</v>
      </c>
      <c r="BS64">
        <v>0</v>
      </c>
      <c r="BT64">
        <v>9048.8274999999994</v>
      </c>
      <c r="BU64">
        <v>0</v>
      </c>
      <c r="BV64">
        <v>129.32662500000001</v>
      </c>
      <c r="BW64">
        <v>-11.3142125</v>
      </c>
      <c r="BX64">
        <v>313.3655</v>
      </c>
      <c r="BY64">
        <v>325.00400000000002</v>
      </c>
      <c r="BZ64">
        <v>0.2910585</v>
      </c>
      <c r="CA64">
        <v>313.40462500000001</v>
      </c>
      <c r="CB64">
        <v>35.688949999999998</v>
      </c>
      <c r="CC64">
        <v>3.6300924999999999</v>
      </c>
      <c r="CD64">
        <v>3.6007262500000001</v>
      </c>
      <c r="CE64">
        <v>27.2408</v>
      </c>
      <c r="CF64">
        <v>27.1023125</v>
      </c>
      <c r="CG64">
        <v>1199.96875</v>
      </c>
      <c r="CH64">
        <v>0.49998199999999998</v>
      </c>
      <c r="CI64">
        <v>0.50001800000000007</v>
      </c>
      <c r="CJ64">
        <v>0</v>
      </c>
      <c r="CK64">
        <v>706.89937499999996</v>
      </c>
      <c r="CL64">
        <v>4.9990899999999998</v>
      </c>
      <c r="CM64">
        <v>7251.8137499999993</v>
      </c>
      <c r="CN64">
        <v>9557.5462499999994</v>
      </c>
      <c r="CO64">
        <v>43.773249999999997</v>
      </c>
      <c r="CP64">
        <v>45.875</v>
      </c>
      <c r="CQ64">
        <v>44.625</v>
      </c>
      <c r="CR64">
        <v>44.773249999999997</v>
      </c>
      <c r="CS64">
        <v>45.125</v>
      </c>
      <c r="CT64">
        <v>597.46249999999998</v>
      </c>
      <c r="CU64">
        <v>597.50624999999991</v>
      </c>
      <c r="CV64">
        <v>0</v>
      </c>
      <c r="CW64">
        <v>1669830683</v>
      </c>
      <c r="CX64">
        <v>0</v>
      </c>
      <c r="CY64">
        <v>1669820322</v>
      </c>
      <c r="CZ64" t="s">
        <v>356</v>
      </c>
      <c r="DA64">
        <v>1669820322</v>
      </c>
      <c r="DB64">
        <v>1669820322</v>
      </c>
      <c r="DC64">
        <v>1</v>
      </c>
      <c r="DD64">
        <v>-0.14899999999999999</v>
      </c>
      <c r="DE64">
        <v>5.0999999999999997E-2</v>
      </c>
      <c r="DF64">
        <v>-3.706</v>
      </c>
      <c r="DG64">
        <v>0.122</v>
      </c>
      <c r="DH64">
        <v>414</v>
      </c>
      <c r="DI64">
        <v>30</v>
      </c>
      <c r="DJ64">
        <v>0.26</v>
      </c>
      <c r="DK64">
        <v>0.21</v>
      </c>
      <c r="DL64">
        <v>-11.267863414634149</v>
      </c>
      <c r="DM64">
        <v>-0.94286759581884327</v>
      </c>
      <c r="DN64">
        <v>0.11169454810394799</v>
      </c>
      <c r="DO64">
        <v>0</v>
      </c>
      <c r="DP64">
        <v>0.34488758536585368</v>
      </c>
      <c r="DQ64">
        <v>-0.1085742020905922</v>
      </c>
      <c r="DR64">
        <v>3.1875907344312573E-2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3.2966099999999998</v>
      </c>
      <c r="EB64">
        <v>2.62554</v>
      </c>
      <c r="EC64">
        <v>7.9974699999999996E-2</v>
      </c>
      <c r="ED64">
        <v>8.0938700000000002E-2</v>
      </c>
      <c r="EE64">
        <v>0.144514</v>
      </c>
      <c r="EF64">
        <v>0.142593</v>
      </c>
      <c r="EG64">
        <v>27872.400000000001</v>
      </c>
      <c r="EH64">
        <v>28342.3</v>
      </c>
      <c r="EI64">
        <v>28184.5</v>
      </c>
      <c r="EJ64">
        <v>29680.1</v>
      </c>
      <c r="EK64">
        <v>33172</v>
      </c>
      <c r="EL64">
        <v>35314.1</v>
      </c>
      <c r="EM64">
        <v>39777.1</v>
      </c>
      <c r="EN64">
        <v>42407</v>
      </c>
      <c r="EO64">
        <v>2.1978200000000001</v>
      </c>
      <c r="EP64">
        <v>2.15672</v>
      </c>
      <c r="EQ64">
        <v>0.135712</v>
      </c>
      <c r="ER64">
        <v>0</v>
      </c>
      <c r="ES64">
        <v>31.8718</v>
      </c>
      <c r="ET64">
        <v>999.9</v>
      </c>
      <c r="EU64">
        <v>61.2</v>
      </c>
      <c r="EV64">
        <v>39.299999999999997</v>
      </c>
      <c r="EW64">
        <v>43.313000000000002</v>
      </c>
      <c r="EX64">
        <v>57.552799999999998</v>
      </c>
      <c r="EY64">
        <v>-2.0793300000000001</v>
      </c>
      <c r="EZ64">
        <v>2</v>
      </c>
      <c r="FA64">
        <v>0.44715700000000003</v>
      </c>
      <c r="FB64">
        <v>0.54405999999999999</v>
      </c>
      <c r="FC64">
        <v>20.270900000000001</v>
      </c>
      <c r="FD64">
        <v>5.2190899999999996</v>
      </c>
      <c r="FE64">
        <v>12.004099999999999</v>
      </c>
      <c r="FF64">
        <v>4.9863999999999997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1.86585</v>
      </c>
      <c r="FM64">
        <v>1.8622700000000001</v>
      </c>
      <c r="FN64">
        <v>1.86432</v>
      </c>
      <c r="FO64">
        <v>1.86036</v>
      </c>
      <c r="FP64">
        <v>1.86111</v>
      </c>
      <c r="FQ64">
        <v>1.8602000000000001</v>
      </c>
      <c r="FR64">
        <v>1.8619300000000001</v>
      </c>
      <c r="FS64">
        <v>1.8584099999999999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-3.2610000000000001</v>
      </c>
      <c r="GH64">
        <v>0.18279999999999999</v>
      </c>
      <c r="GI64">
        <v>-2.6361240079568109</v>
      </c>
      <c r="GJ64">
        <v>-2.3075681364705448E-3</v>
      </c>
      <c r="GK64">
        <v>1.0095546511955911E-6</v>
      </c>
      <c r="GL64">
        <v>-2.6335145029951209E-10</v>
      </c>
      <c r="GM64">
        <v>-0.12866561632214321</v>
      </c>
      <c r="GN64">
        <v>3.0410185143115191E-3</v>
      </c>
      <c r="GO64">
        <v>4.3982203677445331E-4</v>
      </c>
      <c r="GP64">
        <v>-7.8719321042963501E-6</v>
      </c>
      <c r="GQ64">
        <v>4</v>
      </c>
      <c r="GR64">
        <v>2088</v>
      </c>
      <c r="GS64">
        <v>5</v>
      </c>
      <c r="GT64">
        <v>35</v>
      </c>
      <c r="GU64">
        <v>172.5</v>
      </c>
      <c r="GV64">
        <v>172.5</v>
      </c>
      <c r="GW64">
        <v>1.1096200000000001</v>
      </c>
      <c r="GX64">
        <v>2.6000999999999999</v>
      </c>
      <c r="GY64">
        <v>2.04834</v>
      </c>
      <c r="GZ64">
        <v>2.6037599999999999</v>
      </c>
      <c r="HA64">
        <v>2.1972700000000001</v>
      </c>
      <c r="HB64">
        <v>2.3596200000000001</v>
      </c>
      <c r="HC64">
        <v>42.724200000000003</v>
      </c>
      <c r="HD64">
        <v>15.769399999999999</v>
      </c>
      <c r="HE64">
        <v>18</v>
      </c>
      <c r="HF64">
        <v>681.07899999999995</v>
      </c>
      <c r="HG64">
        <v>719.21199999999999</v>
      </c>
      <c r="HH64">
        <v>30.999400000000001</v>
      </c>
      <c r="HI64">
        <v>33.092700000000001</v>
      </c>
      <c r="HJ64">
        <v>30.000299999999999</v>
      </c>
      <c r="HK64">
        <v>32.918599999999998</v>
      </c>
      <c r="HL64">
        <v>32.9039</v>
      </c>
      <c r="HM64">
        <v>22.2729</v>
      </c>
      <c r="HN64">
        <v>22.139800000000001</v>
      </c>
      <c r="HO64">
        <v>53.3797</v>
      </c>
      <c r="HP64">
        <v>31</v>
      </c>
      <c r="HQ64">
        <v>331.01499999999999</v>
      </c>
      <c r="HR64">
        <v>35.700299999999999</v>
      </c>
      <c r="HS64">
        <v>99.304699999999997</v>
      </c>
      <c r="HT64">
        <v>98.3536</v>
      </c>
    </row>
    <row r="65" spans="1:228" x14ac:dyDescent="0.2">
      <c r="A65">
        <v>50</v>
      </c>
      <c r="B65">
        <v>1669830677.5999999</v>
      </c>
      <c r="C65">
        <v>196</v>
      </c>
      <c r="D65" t="s">
        <v>458</v>
      </c>
      <c r="E65" t="s">
        <v>459</v>
      </c>
      <c r="F65">
        <v>4</v>
      </c>
      <c r="G65">
        <v>1669830675.5999999</v>
      </c>
      <c r="H65">
        <f t="shared" si="0"/>
        <v>8.654976711237113E-4</v>
      </c>
      <c r="I65">
        <f t="shared" si="1"/>
        <v>0.86549767112371134</v>
      </c>
      <c r="J65">
        <f t="shared" si="2"/>
        <v>3.7523417364047926</v>
      </c>
      <c r="K65">
        <f t="shared" si="3"/>
        <v>309.18585714285717</v>
      </c>
      <c r="L65">
        <f t="shared" si="4"/>
        <v>178.51287866199598</v>
      </c>
      <c r="M65">
        <f t="shared" si="5"/>
        <v>18.02840314968326</v>
      </c>
      <c r="N65">
        <f t="shared" si="6"/>
        <v>31.225350924434412</v>
      </c>
      <c r="O65">
        <f t="shared" si="7"/>
        <v>4.8835372901764713E-2</v>
      </c>
      <c r="P65">
        <f t="shared" si="8"/>
        <v>3.677813746734961</v>
      </c>
      <c r="Q65">
        <f t="shared" si="9"/>
        <v>4.8477966934136738E-2</v>
      </c>
      <c r="R65">
        <f t="shared" si="10"/>
        <v>3.0330622616135006E-2</v>
      </c>
      <c r="S65">
        <f t="shared" si="11"/>
        <v>226.1148180927714</v>
      </c>
      <c r="T65">
        <f t="shared" si="12"/>
        <v>34.338053964578833</v>
      </c>
      <c r="U65">
        <f t="shared" si="13"/>
        <v>34.066871428571417</v>
      </c>
      <c r="V65">
        <f t="shared" si="14"/>
        <v>5.3629723839956736</v>
      </c>
      <c r="W65">
        <f t="shared" si="15"/>
        <v>70.274587201062843</v>
      </c>
      <c r="X65">
        <f t="shared" si="16"/>
        <v>3.6402858840152761</v>
      </c>
      <c r="Y65">
        <f t="shared" si="17"/>
        <v>5.1800886052877733</v>
      </c>
      <c r="Z65">
        <f t="shared" si="18"/>
        <v>1.7226864999803975</v>
      </c>
      <c r="AA65">
        <f t="shared" si="19"/>
        <v>-38.168447296555669</v>
      </c>
      <c r="AB65">
        <f t="shared" si="20"/>
        <v>-123.11382573497302</v>
      </c>
      <c r="AC65">
        <f t="shared" si="21"/>
        <v>-7.7234209495958579</v>
      </c>
      <c r="AD65">
        <f t="shared" si="22"/>
        <v>57.109124111646864</v>
      </c>
      <c r="AE65">
        <f t="shared" si="23"/>
        <v>26.611059080012577</v>
      </c>
      <c r="AF65">
        <f t="shared" si="24"/>
        <v>0.55222569407962951</v>
      </c>
      <c r="AG65">
        <f t="shared" si="25"/>
        <v>3.7523417364047926</v>
      </c>
      <c r="AH65">
        <v>331.49598476854379</v>
      </c>
      <c r="AI65">
        <v>323.2842969696971</v>
      </c>
      <c r="AJ65">
        <v>1.69133165626306</v>
      </c>
      <c r="AK65">
        <v>64.037580212918243</v>
      </c>
      <c r="AL65">
        <f t="shared" si="26"/>
        <v>0.86549767112371134</v>
      </c>
      <c r="AM65">
        <v>35.74356879847916</v>
      </c>
      <c r="AN65">
        <v>36.083146176470557</v>
      </c>
      <c r="AO65">
        <v>1.1574525491945451E-3</v>
      </c>
      <c r="AP65">
        <v>98.73987862557604</v>
      </c>
      <c r="AQ65">
        <v>10</v>
      </c>
      <c r="AR65">
        <v>2</v>
      </c>
      <c r="AS65">
        <f t="shared" si="27"/>
        <v>1</v>
      </c>
      <c r="AT65">
        <f t="shared" si="28"/>
        <v>0</v>
      </c>
      <c r="AU65">
        <f t="shared" si="29"/>
        <v>47219.711335100961</v>
      </c>
      <c r="AV65">
        <f t="shared" si="30"/>
        <v>1199.991428571429</v>
      </c>
      <c r="AW65">
        <f t="shared" si="31"/>
        <v>1025.9182850221614</v>
      </c>
      <c r="AX65">
        <f t="shared" si="32"/>
        <v>0.85493801088521204</v>
      </c>
      <c r="AY65">
        <f t="shared" si="33"/>
        <v>0.1884303610084595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1669830675.5999999</v>
      </c>
      <c r="BF65">
        <v>309.18585714285717</v>
      </c>
      <c r="BG65">
        <v>320.31042857142859</v>
      </c>
      <c r="BH65">
        <v>36.045228571428567</v>
      </c>
      <c r="BI65">
        <v>35.824114285714288</v>
      </c>
      <c r="BJ65">
        <v>312.45257142857139</v>
      </c>
      <c r="BK65">
        <v>35.862242857142853</v>
      </c>
      <c r="BL65">
        <v>650.01028571428571</v>
      </c>
      <c r="BM65">
        <v>100.892</v>
      </c>
      <c r="BN65">
        <v>0.10017089999999999</v>
      </c>
      <c r="BO65">
        <v>33.445957142857139</v>
      </c>
      <c r="BP65">
        <v>34.066871428571417</v>
      </c>
      <c r="BQ65">
        <v>999.89999999999986</v>
      </c>
      <c r="BR65">
        <v>0</v>
      </c>
      <c r="BS65">
        <v>0</v>
      </c>
      <c r="BT65">
        <v>9014.8214285714294</v>
      </c>
      <c r="BU65">
        <v>0</v>
      </c>
      <c r="BV65">
        <v>128.72028571428569</v>
      </c>
      <c r="BW65">
        <v>-11.124585714285709</v>
      </c>
      <c r="BX65">
        <v>320.74742857142849</v>
      </c>
      <c r="BY65">
        <v>332.2115714285714</v>
      </c>
      <c r="BZ65">
        <v>0.22110314285714289</v>
      </c>
      <c r="CA65">
        <v>320.31042857142859</v>
      </c>
      <c r="CB65">
        <v>35.824114285714288</v>
      </c>
      <c r="CC65">
        <v>3.636678571428571</v>
      </c>
      <c r="CD65">
        <v>3.6143685714285709</v>
      </c>
      <c r="CE65">
        <v>27.271714285714289</v>
      </c>
      <c r="CF65">
        <v>27.166785714285709</v>
      </c>
      <c r="CG65">
        <v>1199.991428571429</v>
      </c>
      <c r="CH65">
        <v>0.49998257142857139</v>
      </c>
      <c r="CI65">
        <v>0.50001742857142861</v>
      </c>
      <c r="CJ65">
        <v>0</v>
      </c>
      <c r="CK65">
        <v>706.82728571428572</v>
      </c>
      <c r="CL65">
        <v>4.9990899999999998</v>
      </c>
      <c r="CM65">
        <v>7249.3114285714273</v>
      </c>
      <c r="CN65">
        <v>9557.7114285714306</v>
      </c>
      <c r="CO65">
        <v>43.785428571428568</v>
      </c>
      <c r="CP65">
        <v>45.875</v>
      </c>
      <c r="CQ65">
        <v>44.625</v>
      </c>
      <c r="CR65">
        <v>44.75</v>
      </c>
      <c r="CS65">
        <v>45.125</v>
      </c>
      <c r="CT65">
        <v>597.47571428571428</v>
      </c>
      <c r="CU65">
        <v>597.51571428571435</v>
      </c>
      <c r="CV65">
        <v>0</v>
      </c>
      <c r="CW65">
        <v>1669830686.5999999</v>
      </c>
      <c r="CX65">
        <v>0</v>
      </c>
      <c r="CY65">
        <v>1669820322</v>
      </c>
      <c r="CZ65" t="s">
        <v>356</v>
      </c>
      <c r="DA65">
        <v>1669820322</v>
      </c>
      <c r="DB65">
        <v>1669820322</v>
      </c>
      <c r="DC65">
        <v>1</v>
      </c>
      <c r="DD65">
        <v>-0.14899999999999999</v>
      </c>
      <c r="DE65">
        <v>5.0999999999999997E-2</v>
      </c>
      <c r="DF65">
        <v>-3.706</v>
      </c>
      <c r="DG65">
        <v>0.122</v>
      </c>
      <c r="DH65">
        <v>414</v>
      </c>
      <c r="DI65">
        <v>30</v>
      </c>
      <c r="DJ65">
        <v>0.26</v>
      </c>
      <c r="DK65">
        <v>0.21</v>
      </c>
      <c r="DL65">
        <v>-11.2777025</v>
      </c>
      <c r="DM65">
        <v>0.17661951219512889</v>
      </c>
      <c r="DN65">
        <v>0.10060560493208121</v>
      </c>
      <c r="DO65">
        <v>0</v>
      </c>
      <c r="DP65">
        <v>0.31229167499999999</v>
      </c>
      <c r="DQ65">
        <v>-0.45445030018761767</v>
      </c>
      <c r="DR65">
        <v>6.98747433867873E-2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3.2968500000000001</v>
      </c>
      <c r="EB65">
        <v>2.6254</v>
      </c>
      <c r="EC65">
        <v>8.1332100000000004E-2</v>
      </c>
      <c r="ED65">
        <v>8.2299999999999998E-2</v>
      </c>
      <c r="EE65">
        <v>0.14473</v>
      </c>
      <c r="EF65">
        <v>0.142209</v>
      </c>
      <c r="EG65">
        <v>27830.7</v>
      </c>
      <c r="EH65">
        <v>28300.9</v>
      </c>
      <c r="EI65">
        <v>28183.9</v>
      </c>
      <c r="EJ65">
        <v>29680.799999999999</v>
      </c>
      <c r="EK65">
        <v>33162.800000000003</v>
      </c>
      <c r="EL65">
        <v>35330.9</v>
      </c>
      <c r="EM65">
        <v>39776</v>
      </c>
      <c r="EN65">
        <v>42408.1</v>
      </c>
      <c r="EO65">
        <v>2.1980200000000001</v>
      </c>
      <c r="EP65">
        <v>2.1559499999999998</v>
      </c>
      <c r="EQ65">
        <v>0.136383</v>
      </c>
      <c r="ER65">
        <v>0</v>
      </c>
      <c r="ES65">
        <v>31.854900000000001</v>
      </c>
      <c r="ET65">
        <v>999.9</v>
      </c>
      <c r="EU65">
        <v>61.1</v>
      </c>
      <c r="EV65">
        <v>39.299999999999997</v>
      </c>
      <c r="EW65">
        <v>43.246899999999997</v>
      </c>
      <c r="EX65">
        <v>56.742800000000003</v>
      </c>
      <c r="EY65">
        <v>-2.0552899999999998</v>
      </c>
      <c r="EZ65">
        <v>2</v>
      </c>
      <c r="FA65">
        <v>0.44719500000000001</v>
      </c>
      <c r="FB65">
        <v>0.54076000000000002</v>
      </c>
      <c r="FC65">
        <v>20.271100000000001</v>
      </c>
      <c r="FD65">
        <v>5.2190899999999996</v>
      </c>
      <c r="FE65">
        <v>12.0047</v>
      </c>
      <c r="FF65">
        <v>4.9863</v>
      </c>
      <c r="FG65">
        <v>3.2845800000000001</v>
      </c>
      <c r="FH65">
        <v>9999</v>
      </c>
      <c r="FI65">
        <v>9999</v>
      </c>
      <c r="FJ65">
        <v>9999</v>
      </c>
      <c r="FK65">
        <v>999.9</v>
      </c>
      <c r="FL65">
        <v>1.86585</v>
      </c>
      <c r="FM65">
        <v>1.8622799999999999</v>
      </c>
      <c r="FN65">
        <v>1.86432</v>
      </c>
      <c r="FO65">
        <v>1.86036</v>
      </c>
      <c r="FP65">
        <v>1.86111</v>
      </c>
      <c r="FQ65">
        <v>1.8602000000000001</v>
      </c>
      <c r="FR65">
        <v>1.8619699999999999</v>
      </c>
      <c r="FS65">
        <v>1.8584400000000001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-3.2719999999999998</v>
      </c>
      <c r="GH65">
        <v>0.1832</v>
      </c>
      <c r="GI65">
        <v>-2.6361240079568109</v>
      </c>
      <c r="GJ65">
        <v>-2.3075681364705448E-3</v>
      </c>
      <c r="GK65">
        <v>1.0095546511955911E-6</v>
      </c>
      <c r="GL65">
        <v>-2.6335145029951209E-10</v>
      </c>
      <c r="GM65">
        <v>-0.12866561632214321</v>
      </c>
      <c r="GN65">
        <v>3.0410185143115191E-3</v>
      </c>
      <c r="GO65">
        <v>4.3982203677445331E-4</v>
      </c>
      <c r="GP65">
        <v>-7.8719321042963501E-6</v>
      </c>
      <c r="GQ65">
        <v>4</v>
      </c>
      <c r="GR65">
        <v>2088</v>
      </c>
      <c r="GS65">
        <v>5</v>
      </c>
      <c r="GT65">
        <v>35</v>
      </c>
      <c r="GU65">
        <v>172.6</v>
      </c>
      <c r="GV65">
        <v>172.6</v>
      </c>
      <c r="GW65">
        <v>1.1279300000000001</v>
      </c>
      <c r="GX65">
        <v>2.6013199999999999</v>
      </c>
      <c r="GY65">
        <v>2.04834</v>
      </c>
      <c r="GZ65">
        <v>2.6037599999999999</v>
      </c>
      <c r="HA65">
        <v>2.1972700000000001</v>
      </c>
      <c r="HB65">
        <v>2.3547400000000001</v>
      </c>
      <c r="HC65">
        <v>42.724200000000003</v>
      </c>
      <c r="HD65">
        <v>15.7606</v>
      </c>
      <c r="HE65">
        <v>18</v>
      </c>
      <c r="HF65">
        <v>681.26599999999996</v>
      </c>
      <c r="HG65">
        <v>718.50599999999997</v>
      </c>
      <c r="HH65">
        <v>30.999199999999998</v>
      </c>
      <c r="HI65">
        <v>33.094900000000003</v>
      </c>
      <c r="HJ65">
        <v>30.0002</v>
      </c>
      <c r="HK65">
        <v>32.9208</v>
      </c>
      <c r="HL65">
        <v>32.905099999999997</v>
      </c>
      <c r="HM65">
        <v>22.6401</v>
      </c>
      <c r="HN65">
        <v>22.139800000000001</v>
      </c>
      <c r="HO65">
        <v>53.3797</v>
      </c>
      <c r="HP65">
        <v>31</v>
      </c>
      <c r="HQ65">
        <v>337.69499999999999</v>
      </c>
      <c r="HR65">
        <v>35.665599999999998</v>
      </c>
      <c r="HS65">
        <v>99.302300000000002</v>
      </c>
      <c r="HT65">
        <v>98.355999999999995</v>
      </c>
    </row>
    <row r="66" spans="1:228" x14ac:dyDescent="0.2">
      <c r="A66">
        <v>51</v>
      </c>
      <c r="B66">
        <v>1669830681.5999999</v>
      </c>
      <c r="C66">
        <v>200</v>
      </c>
      <c r="D66" t="s">
        <v>460</v>
      </c>
      <c r="E66" t="s">
        <v>461</v>
      </c>
      <c r="F66">
        <v>4</v>
      </c>
      <c r="G66">
        <v>1669830679.2874999</v>
      </c>
      <c r="H66">
        <f t="shared" si="0"/>
        <v>1.1102075016338701E-3</v>
      </c>
      <c r="I66">
        <f t="shared" si="1"/>
        <v>1.1102075016338702</v>
      </c>
      <c r="J66">
        <f t="shared" si="2"/>
        <v>4.0746091126077433</v>
      </c>
      <c r="K66">
        <f t="shared" si="3"/>
        <v>315.17</v>
      </c>
      <c r="L66">
        <f t="shared" si="4"/>
        <v>203.49946863229945</v>
      </c>
      <c r="M66">
        <f t="shared" si="5"/>
        <v>20.551693883469401</v>
      </c>
      <c r="N66">
        <f t="shared" si="6"/>
        <v>31.829455893846873</v>
      </c>
      <c r="O66">
        <f t="shared" si="7"/>
        <v>6.3015511066734531E-2</v>
      </c>
      <c r="P66">
        <f t="shared" si="8"/>
        <v>3.6724955212598198</v>
      </c>
      <c r="Q66">
        <f t="shared" si="9"/>
        <v>6.2420924540229641E-2</v>
      </c>
      <c r="R66">
        <f t="shared" si="10"/>
        <v>3.9066031357146126E-2</v>
      </c>
      <c r="S66">
        <f t="shared" si="11"/>
        <v>226.1096354856534</v>
      </c>
      <c r="T66">
        <f t="shared" si="12"/>
        <v>34.287894772287586</v>
      </c>
      <c r="U66">
        <f t="shared" si="13"/>
        <v>34.054250000000003</v>
      </c>
      <c r="V66">
        <f t="shared" si="14"/>
        <v>5.3591997035384429</v>
      </c>
      <c r="W66">
        <f t="shared" si="15"/>
        <v>70.327996892711397</v>
      </c>
      <c r="X66">
        <f t="shared" si="16"/>
        <v>3.6430408944358939</v>
      </c>
      <c r="Y66">
        <f t="shared" si="17"/>
        <v>5.1800720273513843</v>
      </c>
      <c r="Z66">
        <f t="shared" si="18"/>
        <v>1.716158809102549</v>
      </c>
      <c r="AA66">
        <f t="shared" si="19"/>
        <v>-48.96015082205367</v>
      </c>
      <c r="AB66">
        <f t="shared" si="20"/>
        <v>-120.44817680612299</v>
      </c>
      <c r="AC66">
        <f t="shared" si="21"/>
        <v>-7.5666670303329138</v>
      </c>
      <c r="AD66">
        <f t="shared" si="22"/>
        <v>49.134640827143826</v>
      </c>
      <c r="AE66">
        <f t="shared" si="23"/>
        <v>26.87239673652817</v>
      </c>
      <c r="AF66">
        <f t="shared" si="24"/>
        <v>1.126058599913619</v>
      </c>
      <c r="AG66">
        <f t="shared" si="25"/>
        <v>4.0746091126077433</v>
      </c>
      <c r="AH66">
        <v>338.36873753124053</v>
      </c>
      <c r="AI66">
        <v>330.02553939393931</v>
      </c>
      <c r="AJ66">
        <v>1.689580313446005</v>
      </c>
      <c r="AK66">
        <v>64.037580212918243</v>
      </c>
      <c r="AL66">
        <f t="shared" si="26"/>
        <v>1.1102075016338702</v>
      </c>
      <c r="AM66">
        <v>35.800202068517791</v>
      </c>
      <c r="AN66">
        <v>36.054520294117637</v>
      </c>
      <c r="AO66">
        <v>3.1635813529755571E-2</v>
      </c>
      <c r="AP66">
        <v>98.73987862557604</v>
      </c>
      <c r="AQ66">
        <v>10</v>
      </c>
      <c r="AR66">
        <v>2</v>
      </c>
      <c r="AS66">
        <f t="shared" si="27"/>
        <v>1</v>
      </c>
      <c r="AT66">
        <f t="shared" si="28"/>
        <v>0</v>
      </c>
      <c r="AU66">
        <f t="shared" si="29"/>
        <v>47124.852052107097</v>
      </c>
      <c r="AV66">
        <f t="shared" si="30"/>
        <v>1199.9637499999999</v>
      </c>
      <c r="AW66">
        <f t="shared" si="31"/>
        <v>1025.8946385936026</v>
      </c>
      <c r="AX66">
        <f t="shared" si="32"/>
        <v>0.85493802508084327</v>
      </c>
      <c r="AY66">
        <f t="shared" si="33"/>
        <v>0.1884303884060276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1669830679.2874999</v>
      </c>
      <c r="BF66">
        <v>315.17</v>
      </c>
      <c r="BG66">
        <v>326.47949999999997</v>
      </c>
      <c r="BH66">
        <v>36.072787499999997</v>
      </c>
      <c r="BI66">
        <v>35.621924999999997</v>
      </c>
      <c r="BJ66">
        <v>318.44725000000011</v>
      </c>
      <c r="BK66">
        <v>35.889687500000001</v>
      </c>
      <c r="BL66">
        <v>650.01724999999999</v>
      </c>
      <c r="BM66">
        <v>100.891375</v>
      </c>
      <c r="BN66">
        <v>0.1000134375</v>
      </c>
      <c r="BO66">
        <v>33.445900000000002</v>
      </c>
      <c r="BP66">
        <v>34.054250000000003</v>
      </c>
      <c r="BQ66">
        <v>999.9</v>
      </c>
      <c r="BR66">
        <v>0</v>
      </c>
      <c r="BS66">
        <v>0</v>
      </c>
      <c r="BT66">
        <v>8996.4850000000006</v>
      </c>
      <c r="BU66">
        <v>0</v>
      </c>
      <c r="BV66">
        <v>128.024125</v>
      </c>
      <c r="BW66">
        <v>-11.30955</v>
      </c>
      <c r="BX66">
        <v>326.96462500000001</v>
      </c>
      <c r="BY66">
        <v>338.53874999999999</v>
      </c>
      <c r="BZ66">
        <v>0.45084574999999999</v>
      </c>
      <c r="CA66">
        <v>326.47949999999997</v>
      </c>
      <c r="CB66">
        <v>35.621924999999997</v>
      </c>
      <c r="CC66">
        <v>3.6394350000000002</v>
      </c>
      <c r="CD66">
        <v>3.59394875</v>
      </c>
      <c r="CE66">
        <v>27.2846625</v>
      </c>
      <c r="CF66">
        <v>27.0702</v>
      </c>
      <c r="CG66">
        <v>1199.9637499999999</v>
      </c>
      <c r="CH66">
        <v>0.49998212499999989</v>
      </c>
      <c r="CI66">
        <v>0.50001787499999995</v>
      </c>
      <c r="CJ66">
        <v>0</v>
      </c>
      <c r="CK66">
        <v>706.34175000000005</v>
      </c>
      <c r="CL66">
        <v>4.9990899999999998</v>
      </c>
      <c r="CM66">
        <v>7247.4612500000003</v>
      </c>
      <c r="CN66">
        <v>9557.5012500000012</v>
      </c>
      <c r="CO66">
        <v>43.75</v>
      </c>
      <c r="CP66">
        <v>45.875</v>
      </c>
      <c r="CQ66">
        <v>44.625</v>
      </c>
      <c r="CR66">
        <v>44.75</v>
      </c>
      <c r="CS66">
        <v>45.125</v>
      </c>
      <c r="CT66">
        <v>597.46124999999995</v>
      </c>
      <c r="CU66">
        <v>597.50250000000005</v>
      </c>
      <c r="CV66">
        <v>0</v>
      </c>
      <c r="CW66">
        <v>1669830690.8</v>
      </c>
      <c r="CX66">
        <v>0</v>
      </c>
      <c r="CY66">
        <v>1669820322</v>
      </c>
      <c r="CZ66" t="s">
        <v>356</v>
      </c>
      <c r="DA66">
        <v>1669820322</v>
      </c>
      <c r="DB66">
        <v>1669820322</v>
      </c>
      <c r="DC66">
        <v>1</v>
      </c>
      <c r="DD66">
        <v>-0.14899999999999999</v>
      </c>
      <c r="DE66">
        <v>5.0999999999999997E-2</v>
      </c>
      <c r="DF66">
        <v>-3.706</v>
      </c>
      <c r="DG66">
        <v>0.122</v>
      </c>
      <c r="DH66">
        <v>414</v>
      </c>
      <c r="DI66">
        <v>30</v>
      </c>
      <c r="DJ66">
        <v>0.26</v>
      </c>
      <c r="DK66">
        <v>0.21</v>
      </c>
      <c r="DL66">
        <v>-11.28996829268293</v>
      </c>
      <c r="DM66">
        <v>0.38799930313589531</v>
      </c>
      <c r="DN66">
        <v>9.8256368102504377E-2</v>
      </c>
      <c r="DO66">
        <v>0</v>
      </c>
      <c r="DP66">
        <v>0.33275926829268287</v>
      </c>
      <c r="DQ66">
        <v>2.190620905923344E-2</v>
      </c>
      <c r="DR66">
        <v>8.8923417256572823E-2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391</v>
      </c>
      <c r="EA66">
        <v>3.2967300000000002</v>
      </c>
      <c r="EB66">
        <v>2.6252</v>
      </c>
      <c r="EC66">
        <v>8.2690700000000006E-2</v>
      </c>
      <c r="ED66">
        <v>8.3658200000000002E-2</v>
      </c>
      <c r="EE66">
        <v>0.144649</v>
      </c>
      <c r="EF66">
        <v>0.14189099999999999</v>
      </c>
      <c r="EG66">
        <v>27789.7</v>
      </c>
      <c r="EH66">
        <v>28259.4</v>
      </c>
      <c r="EI66">
        <v>28184.1</v>
      </c>
      <c r="EJ66">
        <v>29681.200000000001</v>
      </c>
      <c r="EK66">
        <v>33166.300000000003</v>
      </c>
      <c r="EL66">
        <v>35344.300000000003</v>
      </c>
      <c r="EM66">
        <v>39776.400000000001</v>
      </c>
      <c r="EN66">
        <v>42408.3</v>
      </c>
      <c r="EO66">
        <v>2.1981700000000002</v>
      </c>
      <c r="EP66">
        <v>2.1560999999999999</v>
      </c>
      <c r="EQ66">
        <v>0.136048</v>
      </c>
      <c r="ER66">
        <v>0</v>
      </c>
      <c r="ES66">
        <v>31.839400000000001</v>
      </c>
      <c r="ET66">
        <v>999.9</v>
      </c>
      <c r="EU66">
        <v>61.1</v>
      </c>
      <c r="EV66">
        <v>39.299999999999997</v>
      </c>
      <c r="EW66">
        <v>43.246200000000002</v>
      </c>
      <c r="EX66">
        <v>57.372799999999998</v>
      </c>
      <c r="EY66">
        <v>-2.0072100000000002</v>
      </c>
      <c r="EZ66">
        <v>2</v>
      </c>
      <c r="FA66">
        <v>0.44725599999999999</v>
      </c>
      <c r="FB66">
        <v>0.53683000000000003</v>
      </c>
      <c r="FC66">
        <v>20.271000000000001</v>
      </c>
      <c r="FD66">
        <v>5.2192400000000001</v>
      </c>
      <c r="FE66">
        <v>12.004899999999999</v>
      </c>
      <c r="FF66">
        <v>4.9866000000000001</v>
      </c>
      <c r="FG66">
        <v>3.2845800000000001</v>
      </c>
      <c r="FH66">
        <v>9999</v>
      </c>
      <c r="FI66">
        <v>9999</v>
      </c>
      <c r="FJ66">
        <v>9999</v>
      </c>
      <c r="FK66">
        <v>999.9</v>
      </c>
      <c r="FL66">
        <v>1.86585</v>
      </c>
      <c r="FM66">
        <v>1.8623000000000001</v>
      </c>
      <c r="FN66">
        <v>1.8643099999999999</v>
      </c>
      <c r="FO66">
        <v>1.8603700000000001</v>
      </c>
      <c r="FP66">
        <v>1.86111</v>
      </c>
      <c r="FQ66">
        <v>1.8602000000000001</v>
      </c>
      <c r="FR66">
        <v>1.8619600000000001</v>
      </c>
      <c r="FS66">
        <v>1.85842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-3.2839999999999998</v>
      </c>
      <c r="GH66">
        <v>0.183</v>
      </c>
      <c r="GI66">
        <v>-2.6361240079568109</v>
      </c>
      <c r="GJ66">
        <v>-2.3075681364705448E-3</v>
      </c>
      <c r="GK66">
        <v>1.0095546511955911E-6</v>
      </c>
      <c r="GL66">
        <v>-2.6335145029951209E-10</v>
      </c>
      <c r="GM66">
        <v>-0.12866561632214321</v>
      </c>
      <c r="GN66">
        <v>3.0410185143115191E-3</v>
      </c>
      <c r="GO66">
        <v>4.3982203677445331E-4</v>
      </c>
      <c r="GP66">
        <v>-7.8719321042963501E-6</v>
      </c>
      <c r="GQ66">
        <v>4</v>
      </c>
      <c r="GR66">
        <v>2088</v>
      </c>
      <c r="GS66">
        <v>5</v>
      </c>
      <c r="GT66">
        <v>35</v>
      </c>
      <c r="GU66">
        <v>172.7</v>
      </c>
      <c r="GV66">
        <v>172.7</v>
      </c>
      <c r="GW66">
        <v>1.1474599999999999</v>
      </c>
      <c r="GX66">
        <v>2.6061999999999999</v>
      </c>
      <c r="GY66">
        <v>2.04834</v>
      </c>
      <c r="GZ66">
        <v>2.6037599999999999</v>
      </c>
      <c r="HA66">
        <v>2.1972700000000001</v>
      </c>
      <c r="HB66">
        <v>2.33887</v>
      </c>
      <c r="HC66">
        <v>42.724200000000003</v>
      </c>
      <c r="HD66">
        <v>15.7431</v>
      </c>
      <c r="HE66">
        <v>18</v>
      </c>
      <c r="HF66">
        <v>681.39700000000005</v>
      </c>
      <c r="HG66">
        <v>718.64</v>
      </c>
      <c r="HH66">
        <v>30.999099999999999</v>
      </c>
      <c r="HI66">
        <v>33.095599999999997</v>
      </c>
      <c r="HJ66">
        <v>30.000299999999999</v>
      </c>
      <c r="HK66">
        <v>32.921599999999998</v>
      </c>
      <c r="HL66">
        <v>32.904800000000002</v>
      </c>
      <c r="HM66">
        <v>23.0107</v>
      </c>
      <c r="HN66">
        <v>22.139800000000001</v>
      </c>
      <c r="HO66">
        <v>53.3797</v>
      </c>
      <c r="HP66">
        <v>31</v>
      </c>
      <c r="HQ66">
        <v>344.37799999999999</v>
      </c>
      <c r="HR66">
        <v>35.686199999999999</v>
      </c>
      <c r="HS66">
        <v>99.303200000000004</v>
      </c>
      <c r="HT66">
        <v>98.356899999999996</v>
      </c>
    </row>
    <row r="67" spans="1:228" x14ac:dyDescent="0.2">
      <c r="A67">
        <v>52</v>
      </c>
      <c r="B67">
        <v>1669830685.5999999</v>
      </c>
      <c r="C67">
        <v>204</v>
      </c>
      <c r="D67" t="s">
        <v>462</v>
      </c>
      <c r="E67" t="s">
        <v>463</v>
      </c>
      <c r="F67">
        <v>4</v>
      </c>
      <c r="G67">
        <v>1669830683.5999999</v>
      </c>
      <c r="H67">
        <f t="shared" si="0"/>
        <v>9.1429476989147518E-4</v>
      </c>
      <c r="I67">
        <f t="shared" si="1"/>
        <v>0.91429476989147518</v>
      </c>
      <c r="J67">
        <f t="shared" si="2"/>
        <v>4.3467675189877264</v>
      </c>
      <c r="K67">
        <f t="shared" si="3"/>
        <v>322.20800000000003</v>
      </c>
      <c r="L67">
        <f t="shared" si="4"/>
        <v>179.69316043260648</v>
      </c>
      <c r="M67">
        <f t="shared" si="5"/>
        <v>18.147434829769267</v>
      </c>
      <c r="N67">
        <f t="shared" si="6"/>
        <v>32.540184988416925</v>
      </c>
      <c r="O67">
        <f t="shared" si="7"/>
        <v>5.1720144801400574E-2</v>
      </c>
      <c r="P67">
        <f t="shared" si="8"/>
        <v>3.6780314590081926</v>
      </c>
      <c r="Q67">
        <f t="shared" si="9"/>
        <v>5.1319477232799483E-2</v>
      </c>
      <c r="R67">
        <f t="shared" si="10"/>
        <v>3.2110412753309732E-2</v>
      </c>
      <c r="S67">
        <f t="shared" si="11"/>
        <v>226.11266323562751</v>
      </c>
      <c r="T67">
        <f t="shared" si="12"/>
        <v>34.324938848170575</v>
      </c>
      <c r="U67">
        <f t="shared" si="13"/>
        <v>34.049385714285712</v>
      </c>
      <c r="V67">
        <f t="shared" si="14"/>
        <v>5.3577463325650827</v>
      </c>
      <c r="W67">
        <f t="shared" si="15"/>
        <v>70.254208097579621</v>
      </c>
      <c r="X67">
        <f t="shared" si="16"/>
        <v>3.63865084449206</v>
      </c>
      <c r="Y67">
        <f t="shared" si="17"/>
        <v>5.1792639089151127</v>
      </c>
      <c r="Z67">
        <f t="shared" si="18"/>
        <v>1.7190954880730227</v>
      </c>
      <c r="AA67">
        <f t="shared" si="19"/>
        <v>-40.320399352214054</v>
      </c>
      <c r="AB67">
        <f t="shared" si="20"/>
        <v>-120.217580983058</v>
      </c>
      <c r="AC67">
        <f t="shared" si="21"/>
        <v>-7.5405315897282517</v>
      </c>
      <c r="AD67">
        <f t="shared" si="22"/>
        <v>58.034151310627195</v>
      </c>
      <c r="AE67">
        <f t="shared" si="23"/>
        <v>27.173426834812695</v>
      </c>
      <c r="AF67">
        <f t="shared" si="24"/>
        <v>1.1390740747374259</v>
      </c>
      <c r="AG67">
        <f t="shared" si="25"/>
        <v>4.3467675189877264</v>
      </c>
      <c r="AH67">
        <v>345.23411844118641</v>
      </c>
      <c r="AI67">
        <v>336.78150303030299</v>
      </c>
      <c r="AJ67">
        <v>1.6876951757887639</v>
      </c>
      <c r="AK67">
        <v>64.037580212918243</v>
      </c>
      <c r="AL67">
        <f t="shared" si="26"/>
        <v>0.91429476989147518</v>
      </c>
      <c r="AM67">
        <v>35.586445098453027</v>
      </c>
      <c r="AN67">
        <v>36.014524117647049</v>
      </c>
      <c r="AO67">
        <v>-1.03126413335639E-2</v>
      </c>
      <c r="AP67">
        <v>98.73987862557604</v>
      </c>
      <c r="AQ67">
        <v>10</v>
      </c>
      <c r="AR67">
        <v>2</v>
      </c>
      <c r="AS67">
        <f t="shared" si="27"/>
        <v>1</v>
      </c>
      <c r="AT67">
        <f t="shared" si="28"/>
        <v>0</v>
      </c>
      <c r="AU67">
        <f t="shared" si="29"/>
        <v>47224.029152557749</v>
      </c>
      <c r="AV67">
        <f t="shared" si="30"/>
        <v>1199.98</v>
      </c>
      <c r="AW67">
        <f t="shared" si="31"/>
        <v>1025.9085135935893</v>
      </c>
      <c r="AX67">
        <f t="shared" si="32"/>
        <v>0.85493801029482941</v>
      </c>
      <c r="AY67">
        <f t="shared" si="33"/>
        <v>0.18843035986902074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1669830683.5999999</v>
      </c>
      <c r="BF67">
        <v>322.20800000000003</v>
      </c>
      <c r="BG67">
        <v>333.64699999999999</v>
      </c>
      <c r="BH67">
        <v>36.02937142857143</v>
      </c>
      <c r="BI67">
        <v>35.573300000000003</v>
      </c>
      <c r="BJ67">
        <v>325.49742857142849</v>
      </c>
      <c r="BK67">
        <v>35.846457142857147</v>
      </c>
      <c r="BL67">
        <v>650.04985714285715</v>
      </c>
      <c r="BM67">
        <v>100.89142857142861</v>
      </c>
      <c r="BN67">
        <v>9.9809971428571426E-2</v>
      </c>
      <c r="BO67">
        <v>33.44311428571428</v>
      </c>
      <c r="BP67">
        <v>34.049385714285712</v>
      </c>
      <c r="BQ67">
        <v>999.89999999999986</v>
      </c>
      <c r="BR67">
        <v>0</v>
      </c>
      <c r="BS67">
        <v>0</v>
      </c>
      <c r="BT67">
        <v>9015.6257142857139</v>
      </c>
      <c r="BU67">
        <v>0</v>
      </c>
      <c r="BV67">
        <v>127.164</v>
      </c>
      <c r="BW67">
        <v>-11.438928571428569</v>
      </c>
      <c r="BX67">
        <v>334.25085714285711</v>
      </c>
      <c r="BY67">
        <v>345.95371428571423</v>
      </c>
      <c r="BZ67">
        <v>0.45608085714285712</v>
      </c>
      <c r="CA67">
        <v>333.64699999999999</v>
      </c>
      <c r="CB67">
        <v>35.573300000000003</v>
      </c>
      <c r="CC67">
        <v>3.6350514285714279</v>
      </c>
      <c r="CD67">
        <v>3.5890385714285711</v>
      </c>
      <c r="CE67">
        <v>27.264085714285709</v>
      </c>
      <c r="CF67">
        <v>27.046942857142859</v>
      </c>
      <c r="CG67">
        <v>1199.98</v>
      </c>
      <c r="CH67">
        <v>0.49998242857142849</v>
      </c>
      <c r="CI67">
        <v>0.50001757142857139</v>
      </c>
      <c r="CJ67">
        <v>0</v>
      </c>
      <c r="CK67">
        <v>706.17742857142855</v>
      </c>
      <c r="CL67">
        <v>4.9990899999999998</v>
      </c>
      <c r="CM67">
        <v>7245.39</v>
      </c>
      <c r="CN67">
        <v>9557.6342857142863</v>
      </c>
      <c r="CO67">
        <v>43.75</v>
      </c>
      <c r="CP67">
        <v>45.875</v>
      </c>
      <c r="CQ67">
        <v>44.625</v>
      </c>
      <c r="CR67">
        <v>44.75</v>
      </c>
      <c r="CS67">
        <v>45.125</v>
      </c>
      <c r="CT67">
        <v>597.47</v>
      </c>
      <c r="CU67">
        <v>597.51</v>
      </c>
      <c r="CV67">
        <v>0</v>
      </c>
      <c r="CW67">
        <v>1669830695</v>
      </c>
      <c r="CX67">
        <v>0</v>
      </c>
      <c r="CY67">
        <v>1669820322</v>
      </c>
      <c r="CZ67" t="s">
        <v>356</v>
      </c>
      <c r="DA67">
        <v>1669820322</v>
      </c>
      <c r="DB67">
        <v>1669820322</v>
      </c>
      <c r="DC67">
        <v>1</v>
      </c>
      <c r="DD67">
        <v>-0.14899999999999999</v>
      </c>
      <c r="DE67">
        <v>5.0999999999999997E-2</v>
      </c>
      <c r="DF67">
        <v>-3.706</v>
      </c>
      <c r="DG67">
        <v>0.122</v>
      </c>
      <c r="DH67">
        <v>414</v>
      </c>
      <c r="DI67">
        <v>30</v>
      </c>
      <c r="DJ67">
        <v>0.26</v>
      </c>
      <c r="DK67">
        <v>0.21</v>
      </c>
      <c r="DL67">
        <v>-11.30871951219512</v>
      </c>
      <c r="DM67">
        <v>-6.7862717770063613E-2</v>
      </c>
      <c r="DN67">
        <v>0.11073832310740531</v>
      </c>
      <c r="DO67">
        <v>1</v>
      </c>
      <c r="DP67">
        <v>0.35480765853658541</v>
      </c>
      <c r="DQ67">
        <v>0.43314004181184629</v>
      </c>
      <c r="DR67">
        <v>0.1029122117204779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391</v>
      </c>
      <c r="EA67">
        <v>3.2968000000000002</v>
      </c>
      <c r="EB67">
        <v>2.6252200000000001</v>
      </c>
      <c r="EC67">
        <v>8.4045300000000003E-2</v>
      </c>
      <c r="ED67">
        <v>8.5010799999999997E-2</v>
      </c>
      <c r="EE67">
        <v>0.14454900000000001</v>
      </c>
      <c r="EF67">
        <v>0.14186299999999999</v>
      </c>
      <c r="EG67">
        <v>27748.7</v>
      </c>
      <c r="EH67">
        <v>28217.3</v>
      </c>
      <c r="EI67">
        <v>28184.2</v>
      </c>
      <c r="EJ67">
        <v>29680.9</v>
      </c>
      <c r="EK67">
        <v>33170.400000000001</v>
      </c>
      <c r="EL67">
        <v>35345.4</v>
      </c>
      <c r="EM67">
        <v>39776.6</v>
      </c>
      <c r="EN67">
        <v>42408</v>
      </c>
      <c r="EO67">
        <v>2.19807</v>
      </c>
      <c r="EP67">
        <v>2.1561499999999998</v>
      </c>
      <c r="EQ67">
        <v>0.13772400000000001</v>
      </c>
      <c r="ER67">
        <v>0</v>
      </c>
      <c r="ES67">
        <v>31.8246</v>
      </c>
      <c r="ET67">
        <v>999.9</v>
      </c>
      <c r="EU67">
        <v>61.1</v>
      </c>
      <c r="EV67">
        <v>39.299999999999997</v>
      </c>
      <c r="EW67">
        <v>43.248399999999997</v>
      </c>
      <c r="EX67">
        <v>56.952800000000003</v>
      </c>
      <c r="EY67">
        <v>-2.0152199999999998</v>
      </c>
      <c r="EZ67">
        <v>2</v>
      </c>
      <c r="FA67">
        <v>0.447548</v>
      </c>
      <c r="FB67">
        <v>0.53458899999999998</v>
      </c>
      <c r="FC67">
        <v>20.271100000000001</v>
      </c>
      <c r="FD67">
        <v>5.2192400000000001</v>
      </c>
      <c r="FE67">
        <v>12.004099999999999</v>
      </c>
      <c r="FF67">
        <v>4.9867499999999998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1.8658600000000001</v>
      </c>
      <c r="FM67">
        <v>1.86226</v>
      </c>
      <c r="FN67">
        <v>1.86432</v>
      </c>
      <c r="FO67">
        <v>1.86036</v>
      </c>
      <c r="FP67">
        <v>1.86111</v>
      </c>
      <c r="FQ67">
        <v>1.8602000000000001</v>
      </c>
      <c r="FR67">
        <v>1.86192</v>
      </c>
      <c r="FS67">
        <v>1.85843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-3.2949999999999999</v>
      </c>
      <c r="GH67">
        <v>0.18290000000000001</v>
      </c>
      <c r="GI67">
        <v>-2.6361240079568109</v>
      </c>
      <c r="GJ67">
        <v>-2.3075681364705448E-3</v>
      </c>
      <c r="GK67">
        <v>1.0095546511955911E-6</v>
      </c>
      <c r="GL67">
        <v>-2.6335145029951209E-10</v>
      </c>
      <c r="GM67">
        <v>-0.12866561632214321</v>
      </c>
      <c r="GN67">
        <v>3.0410185143115191E-3</v>
      </c>
      <c r="GO67">
        <v>4.3982203677445331E-4</v>
      </c>
      <c r="GP67">
        <v>-7.8719321042963501E-6</v>
      </c>
      <c r="GQ67">
        <v>4</v>
      </c>
      <c r="GR67">
        <v>2088</v>
      </c>
      <c r="GS67">
        <v>5</v>
      </c>
      <c r="GT67">
        <v>35</v>
      </c>
      <c r="GU67">
        <v>172.7</v>
      </c>
      <c r="GV67">
        <v>172.7</v>
      </c>
      <c r="GW67">
        <v>1.16577</v>
      </c>
      <c r="GX67">
        <v>2.6098599999999998</v>
      </c>
      <c r="GY67">
        <v>2.04834</v>
      </c>
      <c r="GZ67">
        <v>2.6037599999999999</v>
      </c>
      <c r="HA67">
        <v>2.1972700000000001</v>
      </c>
      <c r="HB67">
        <v>2.3107899999999999</v>
      </c>
      <c r="HC67">
        <v>42.724200000000003</v>
      </c>
      <c r="HD67">
        <v>15.7431</v>
      </c>
      <c r="HE67">
        <v>18</v>
      </c>
      <c r="HF67">
        <v>681.346</v>
      </c>
      <c r="HG67">
        <v>718.70699999999999</v>
      </c>
      <c r="HH67">
        <v>30.999300000000002</v>
      </c>
      <c r="HI67">
        <v>33.097900000000003</v>
      </c>
      <c r="HJ67">
        <v>30.000399999999999</v>
      </c>
      <c r="HK67">
        <v>32.924399999999999</v>
      </c>
      <c r="HL67">
        <v>32.906399999999998</v>
      </c>
      <c r="HM67">
        <v>23.3813</v>
      </c>
      <c r="HN67">
        <v>21.8613</v>
      </c>
      <c r="HO67">
        <v>53.3797</v>
      </c>
      <c r="HP67">
        <v>31</v>
      </c>
      <c r="HQ67">
        <v>351.065</v>
      </c>
      <c r="HR67">
        <v>35.686199999999999</v>
      </c>
      <c r="HS67">
        <v>99.3035</v>
      </c>
      <c r="HT67">
        <v>98.356099999999998</v>
      </c>
    </row>
    <row r="68" spans="1:228" x14ac:dyDescent="0.2">
      <c r="A68">
        <v>53</v>
      </c>
      <c r="B68">
        <v>1669830689.5999999</v>
      </c>
      <c r="C68">
        <v>208</v>
      </c>
      <c r="D68" t="s">
        <v>464</v>
      </c>
      <c r="E68" t="s">
        <v>465</v>
      </c>
      <c r="F68">
        <v>4</v>
      </c>
      <c r="G68">
        <v>1669830687.2874999</v>
      </c>
      <c r="H68">
        <f t="shared" si="0"/>
        <v>9.2210525467811464E-4</v>
      </c>
      <c r="I68">
        <f t="shared" si="1"/>
        <v>0.92210525467811466</v>
      </c>
      <c r="J68">
        <f t="shared" si="2"/>
        <v>4.3010780587429993</v>
      </c>
      <c r="K68">
        <f t="shared" si="3"/>
        <v>328.24700000000001</v>
      </c>
      <c r="L68">
        <f t="shared" si="4"/>
        <v>187.90063443046984</v>
      </c>
      <c r="M68">
        <f t="shared" si="5"/>
        <v>18.976461654538397</v>
      </c>
      <c r="N68">
        <f t="shared" si="6"/>
        <v>33.150322390328142</v>
      </c>
      <c r="O68">
        <f t="shared" si="7"/>
        <v>5.2096732825912671E-2</v>
      </c>
      <c r="P68">
        <f t="shared" si="8"/>
        <v>3.6629842330066329</v>
      </c>
      <c r="Q68">
        <f t="shared" si="9"/>
        <v>5.1688578280799868E-2</v>
      </c>
      <c r="R68">
        <f t="shared" si="10"/>
        <v>3.2341765768371673E-2</v>
      </c>
      <c r="S68">
        <f t="shared" si="11"/>
        <v>226.11173811081903</v>
      </c>
      <c r="T68">
        <f t="shared" si="12"/>
        <v>34.323938851265346</v>
      </c>
      <c r="U68">
        <f t="shared" si="13"/>
        <v>34.050337499999998</v>
      </c>
      <c r="V68">
        <f t="shared" si="14"/>
        <v>5.3580306839795133</v>
      </c>
      <c r="W68">
        <f t="shared" si="15"/>
        <v>70.225499358713989</v>
      </c>
      <c r="X68">
        <f t="shared" si="16"/>
        <v>3.6366008794866298</v>
      </c>
      <c r="Y68">
        <f t="shared" si="17"/>
        <v>5.1784621151795038</v>
      </c>
      <c r="Z68">
        <f t="shared" si="18"/>
        <v>1.7214298044928835</v>
      </c>
      <c r="AA68">
        <f t="shared" si="19"/>
        <v>-40.664841731304854</v>
      </c>
      <c r="AB68">
        <f t="shared" si="20"/>
        <v>-120.4596031565352</v>
      </c>
      <c r="AC68">
        <f t="shared" si="21"/>
        <v>-7.5866832648188707</v>
      </c>
      <c r="AD68">
        <f t="shared" si="22"/>
        <v>57.400609958160118</v>
      </c>
      <c r="AE68">
        <f t="shared" si="23"/>
        <v>27.348581045178076</v>
      </c>
      <c r="AF68">
        <f t="shared" si="24"/>
        <v>0.95153975648470546</v>
      </c>
      <c r="AG68">
        <f t="shared" si="25"/>
        <v>4.3010780587429993</v>
      </c>
      <c r="AH68">
        <v>352.10855686440942</v>
      </c>
      <c r="AI68">
        <v>343.60255757575737</v>
      </c>
      <c r="AJ68">
        <v>1.7062741036424769</v>
      </c>
      <c r="AK68">
        <v>64.037580212918243</v>
      </c>
      <c r="AL68">
        <f t="shared" si="26"/>
        <v>0.92210525467811466</v>
      </c>
      <c r="AM68">
        <v>35.568071316309108</v>
      </c>
      <c r="AN68">
        <v>36.006673823529411</v>
      </c>
      <c r="AO68">
        <v>-1.15385022711194E-2</v>
      </c>
      <c r="AP68">
        <v>98.73987862557604</v>
      </c>
      <c r="AQ68">
        <v>10</v>
      </c>
      <c r="AR68">
        <v>2</v>
      </c>
      <c r="AS68">
        <f t="shared" si="27"/>
        <v>1</v>
      </c>
      <c r="AT68">
        <f t="shared" si="28"/>
        <v>0</v>
      </c>
      <c r="AU68">
        <f t="shared" si="29"/>
        <v>46956.101814307061</v>
      </c>
      <c r="AV68">
        <f t="shared" si="30"/>
        <v>1199.9737500000001</v>
      </c>
      <c r="AW68">
        <f t="shared" si="31"/>
        <v>1025.9033010936887</v>
      </c>
      <c r="AX68">
        <f t="shared" si="32"/>
        <v>0.85493811934943464</v>
      </c>
      <c r="AY68">
        <f t="shared" si="33"/>
        <v>0.1884305703444088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1669830687.2874999</v>
      </c>
      <c r="BF68">
        <v>328.24700000000001</v>
      </c>
      <c r="BG68">
        <v>339.736625</v>
      </c>
      <c r="BH68">
        <v>36.008800000000001</v>
      </c>
      <c r="BI68">
        <v>35.627787499999997</v>
      </c>
      <c r="BJ68">
        <v>331.54674999999997</v>
      </c>
      <c r="BK68">
        <v>35.825987499999997</v>
      </c>
      <c r="BL68">
        <v>650.01675</v>
      </c>
      <c r="BM68">
        <v>100.89175</v>
      </c>
      <c r="BN68">
        <v>0.10025416249999999</v>
      </c>
      <c r="BO68">
        <v>33.440350000000002</v>
      </c>
      <c r="BP68">
        <v>34.050337499999998</v>
      </c>
      <c r="BQ68">
        <v>999.9</v>
      </c>
      <c r="BR68">
        <v>0</v>
      </c>
      <c r="BS68">
        <v>0</v>
      </c>
      <c r="BT68">
        <v>8963.59375</v>
      </c>
      <c r="BU68">
        <v>0</v>
      </c>
      <c r="BV68">
        <v>127.00562499999999</v>
      </c>
      <c r="BW68">
        <v>-11.489775</v>
      </c>
      <c r="BX68">
        <v>340.50824999999998</v>
      </c>
      <c r="BY68">
        <v>352.28800000000001</v>
      </c>
      <c r="BZ68">
        <v>0.38103637499999998</v>
      </c>
      <c r="CA68">
        <v>339.736625</v>
      </c>
      <c r="CB68">
        <v>35.627787499999997</v>
      </c>
      <c r="CC68">
        <v>3.63298875</v>
      </c>
      <c r="CD68">
        <v>3.5945475</v>
      </c>
      <c r="CE68">
        <v>27.254412500000001</v>
      </c>
      <c r="CF68">
        <v>27.073049999999999</v>
      </c>
      <c r="CG68">
        <v>1199.9737500000001</v>
      </c>
      <c r="CH68">
        <v>0.49997849999999999</v>
      </c>
      <c r="CI68">
        <v>0.5000214999999999</v>
      </c>
      <c r="CJ68">
        <v>0</v>
      </c>
      <c r="CK68">
        <v>705.81175000000007</v>
      </c>
      <c r="CL68">
        <v>4.9990899999999998</v>
      </c>
      <c r="CM68">
        <v>7243.6237500000007</v>
      </c>
      <c r="CN68">
        <v>9557.5575000000008</v>
      </c>
      <c r="CO68">
        <v>43.75</v>
      </c>
      <c r="CP68">
        <v>45.875</v>
      </c>
      <c r="CQ68">
        <v>44.625</v>
      </c>
      <c r="CR68">
        <v>44.75</v>
      </c>
      <c r="CS68">
        <v>45.125</v>
      </c>
      <c r="CT68">
        <v>597.46249999999998</v>
      </c>
      <c r="CU68">
        <v>597.51125000000002</v>
      </c>
      <c r="CV68">
        <v>0</v>
      </c>
      <c r="CW68">
        <v>1669830698.5999999</v>
      </c>
      <c r="CX68">
        <v>0</v>
      </c>
      <c r="CY68">
        <v>1669820322</v>
      </c>
      <c r="CZ68" t="s">
        <v>356</v>
      </c>
      <c r="DA68">
        <v>1669820322</v>
      </c>
      <c r="DB68">
        <v>1669820322</v>
      </c>
      <c r="DC68">
        <v>1</v>
      </c>
      <c r="DD68">
        <v>-0.14899999999999999</v>
      </c>
      <c r="DE68">
        <v>5.0999999999999997E-2</v>
      </c>
      <c r="DF68">
        <v>-3.706</v>
      </c>
      <c r="DG68">
        <v>0.122</v>
      </c>
      <c r="DH68">
        <v>414</v>
      </c>
      <c r="DI68">
        <v>30</v>
      </c>
      <c r="DJ68">
        <v>0.26</v>
      </c>
      <c r="DK68">
        <v>0.21</v>
      </c>
      <c r="DL68">
        <v>-11.33516829268293</v>
      </c>
      <c r="DM68">
        <v>-0.75884738675960961</v>
      </c>
      <c r="DN68">
        <v>0.1324503062616027</v>
      </c>
      <c r="DO68">
        <v>0</v>
      </c>
      <c r="DP68">
        <v>0.36164643902439031</v>
      </c>
      <c r="DQ68">
        <v>0.56816445993031384</v>
      </c>
      <c r="DR68">
        <v>0.1059968129939784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3.2968199999999999</v>
      </c>
      <c r="EB68">
        <v>2.62514</v>
      </c>
      <c r="EC68">
        <v>8.5390400000000005E-2</v>
      </c>
      <c r="ED68">
        <v>8.6333099999999996E-2</v>
      </c>
      <c r="EE68">
        <v>0.144541</v>
      </c>
      <c r="EF68">
        <v>0.142264</v>
      </c>
      <c r="EG68">
        <v>27708.1</v>
      </c>
      <c r="EH68">
        <v>28175.9</v>
      </c>
      <c r="EI68">
        <v>28184.3</v>
      </c>
      <c r="EJ68">
        <v>29680.3</v>
      </c>
      <c r="EK68">
        <v>33171.300000000003</v>
      </c>
      <c r="EL68">
        <v>35328.199999999997</v>
      </c>
      <c r="EM68">
        <v>39777.199999999997</v>
      </c>
      <c r="EN68">
        <v>42407.1</v>
      </c>
      <c r="EO68">
        <v>2.19828</v>
      </c>
      <c r="EP68">
        <v>2.1562800000000002</v>
      </c>
      <c r="EQ68">
        <v>0.13824600000000001</v>
      </c>
      <c r="ER68">
        <v>0</v>
      </c>
      <c r="ES68">
        <v>31.811299999999999</v>
      </c>
      <c r="ET68">
        <v>999.9</v>
      </c>
      <c r="EU68">
        <v>61.1</v>
      </c>
      <c r="EV68">
        <v>39.299999999999997</v>
      </c>
      <c r="EW68">
        <v>43.244199999999999</v>
      </c>
      <c r="EX68">
        <v>57.342799999999997</v>
      </c>
      <c r="EY68">
        <v>-2.1394199999999999</v>
      </c>
      <c r="EZ68">
        <v>2</v>
      </c>
      <c r="FA68">
        <v>0.44766800000000001</v>
      </c>
      <c r="FB68">
        <v>0.53215699999999999</v>
      </c>
      <c r="FC68">
        <v>20.271000000000001</v>
      </c>
      <c r="FD68">
        <v>5.2201399999999998</v>
      </c>
      <c r="FE68">
        <v>12.0046</v>
      </c>
      <c r="FF68">
        <v>4.9868499999999996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1.8658600000000001</v>
      </c>
      <c r="FM68">
        <v>1.86226</v>
      </c>
      <c r="FN68">
        <v>1.8643099999999999</v>
      </c>
      <c r="FO68">
        <v>1.86036</v>
      </c>
      <c r="FP68">
        <v>1.86111</v>
      </c>
      <c r="FQ68">
        <v>1.8602000000000001</v>
      </c>
      <c r="FR68">
        <v>1.86192</v>
      </c>
      <c r="FS68">
        <v>1.8584099999999999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-3.3069999999999999</v>
      </c>
      <c r="GH68">
        <v>0.18290000000000001</v>
      </c>
      <c r="GI68">
        <v>-2.6361240079568109</v>
      </c>
      <c r="GJ68">
        <v>-2.3075681364705448E-3</v>
      </c>
      <c r="GK68">
        <v>1.0095546511955911E-6</v>
      </c>
      <c r="GL68">
        <v>-2.6335145029951209E-10</v>
      </c>
      <c r="GM68">
        <v>-0.12866561632214321</v>
      </c>
      <c r="GN68">
        <v>3.0410185143115191E-3</v>
      </c>
      <c r="GO68">
        <v>4.3982203677445331E-4</v>
      </c>
      <c r="GP68">
        <v>-7.8719321042963501E-6</v>
      </c>
      <c r="GQ68">
        <v>4</v>
      </c>
      <c r="GR68">
        <v>2088</v>
      </c>
      <c r="GS68">
        <v>5</v>
      </c>
      <c r="GT68">
        <v>35</v>
      </c>
      <c r="GU68">
        <v>172.8</v>
      </c>
      <c r="GV68">
        <v>172.8</v>
      </c>
      <c r="GW68">
        <v>1.18408</v>
      </c>
      <c r="GX68">
        <v>2.6025399999999999</v>
      </c>
      <c r="GY68">
        <v>2.04834</v>
      </c>
      <c r="GZ68">
        <v>2.6037599999999999</v>
      </c>
      <c r="HA68">
        <v>2.1972700000000001</v>
      </c>
      <c r="HB68">
        <v>2.2949199999999998</v>
      </c>
      <c r="HC68">
        <v>42.724200000000003</v>
      </c>
      <c r="HD68">
        <v>15.7431</v>
      </c>
      <c r="HE68">
        <v>18</v>
      </c>
      <c r="HF68">
        <v>681.51</v>
      </c>
      <c r="HG68">
        <v>718.84699999999998</v>
      </c>
      <c r="HH68">
        <v>30.999300000000002</v>
      </c>
      <c r="HI68">
        <v>33.097900000000003</v>
      </c>
      <c r="HJ68">
        <v>30.0002</v>
      </c>
      <c r="HK68">
        <v>32.924399999999999</v>
      </c>
      <c r="HL68">
        <v>32.908499999999997</v>
      </c>
      <c r="HM68">
        <v>23.755800000000001</v>
      </c>
      <c r="HN68">
        <v>21.8613</v>
      </c>
      <c r="HO68">
        <v>53.3797</v>
      </c>
      <c r="HP68">
        <v>31</v>
      </c>
      <c r="HQ68">
        <v>357.77699999999999</v>
      </c>
      <c r="HR68">
        <v>35.686199999999999</v>
      </c>
      <c r="HS68">
        <v>99.304599999999994</v>
      </c>
      <c r="HT68">
        <v>98.353999999999999</v>
      </c>
    </row>
    <row r="69" spans="1:228" x14ac:dyDescent="0.2">
      <c r="A69">
        <v>54</v>
      </c>
      <c r="B69">
        <v>1669830693.5999999</v>
      </c>
      <c r="C69">
        <v>212</v>
      </c>
      <c r="D69" t="s">
        <v>466</v>
      </c>
      <c r="E69" t="s">
        <v>467</v>
      </c>
      <c r="F69">
        <v>4</v>
      </c>
      <c r="G69">
        <v>1669830691.5999999</v>
      </c>
      <c r="H69">
        <f t="shared" si="0"/>
        <v>9.0118955685399688E-4</v>
      </c>
      <c r="I69">
        <f t="shared" si="1"/>
        <v>0.90118955685399693</v>
      </c>
      <c r="J69">
        <f t="shared" si="2"/>
        <v>4.4879923126953978</v>
      </c>
      <c r="K69">
        <f t="shared" si="3"/>
        <v>335.35414285714279</v>
      </c>
      <c r="L69">
        <f t="shared" si="4"/>
        <v>186.12804165995317</v>
      </c>
      <c r="M69">
        <f t="shared" si="5"/>
        <v>18.797389445497391</v>
      </c>
      <c r="N69">
        <f t="shared" si="6"/>
        <v>33.867988773896755</v>
      </c>
      <c r="O69">
        <f t="shared" si="7"/>
        <v>5.0972824764390967E-2</v>
      </c>
      <c r="P69">
        <f t="shared" si="8"/>
        <v>3.6829985017865825</v>
      </c>
      <c r="Q69">
        <f t="shared" si="9"/>
        <v>5.0584125860773904E-2</v>
      </c>
      <c r="R69">
        <f t="shared" si="10"/>
        <v>3.16497544611214E-2</v>
      </c>
      <c r="S69">
        <f t="shared" si="11"/>
        <v>226.10625909342559</v>
      </c>
      <c r="T69">
        <f t="shared" si="12"/>
        <v>34.318218665419472</v>
      </c>
      <c r="U69">
        <f t="shared" si="13"/>
        <v>34.049199999999999</v>
      </c>
      <c r="V69">
        <f t="shared" si="14"/>
        <v>5.3576908508923369</v>
      </c>
      <c r="W69">
        <f t="shared" si="15"/>
        <v>70.285838745998774</v>
      </c>
      <c r="X69">
        <f t="shared" si="16"/>
        <v>3.6385942974446843</v>
      </c>
      <c r="Y69">
        <f t="shared" si="17"/>
        <v>5.1768526382589721</v>
      </c>
      <c r="Z69">
        <f t="shared" si="18"/>
        <v>1.7190965534476526</v>
      </c>
      <c r="AA69">
        <f t="shared" si="19"/>
        <v>-39.742459457261262</v>
      </c>
      <c r="AB69">
        <f t="shared" si="20"/>
        <v>-121.99392167627799</v>
      </c>
      <c r="AC69">
        <f t="shared" si="21"/>
        <v>-7.641313687807564</v>
      </c>
      <c r="AD69">
        <f t="shared" si="22"/>
        <v>56.728564272078799</v>
      </c>
      <c r="AE69">
        <f t="shared" si="23"/>
        <v>27.690786583637831</v>
      </c>
      <c r="AF69">
        <f t="shared" si="24"/>
        <v>0.7286188020242077</v>
      </c>
      <c r="AG69">
        <f t="shared" si="25"/>
        <v>4.4879923126953978</v>
      </c>
      <c r="AH69">
        <v>359.08835290833167</v>
      </c>
      <c r="AI69">
        <v>350.46361818181822</v>
      </c>
      <c r="AJ69">
        <v>1.715895685875203</v>
      </c>
      <c r="AK69">
        <v>64.037580212918243</v>
      </c>
      <c r="AL69">
        <f t="shared" si="26"/>
        <v>0.90118955685399693</v>
      </c>
      <c r="AM69">
        <v>35.665939082415868</v>
      </c>
      <c r="AN69">
        <v>36.046220588235293</v>
      </c>
      <c r="AO69">
        <v>-3.2312862289318408E-3</v>
      </c>
      <c r="AP69">
        <v>98.73987862557604</v>
      </c>
      <c r="AQ69">
        <v>10</v>
      </c>
      <c r="AR69">
        <v>2</v>
      </c>
      <c r="AS69">
        <f t="shared" si="27"/>
        <v>1</v>
      </c>
      <c r="AT69">
        <f t="shared" si="28"/>
        <v>0</v>
      </c>
      <c r="AU69">
        <f t="shared" si="29"/>
        <v>47313.937774332902</v>
      </c>
      <c r="AV69">
        <f t="shared" si="30"/>
        <v>1199.941428571429</v>
      </c>
      <c r="AW69">
        <f t="shared" si="31"/>
        <v>1025.8759850225008</v>
      </c>
      <c r="AX69">
        <f t="shared" si="32"/>
        <v>0.8549383833207933</v>
      </c>
      <c r="AY69">
        <f t="shared" si="33"/>
        <v>0.18843107980913099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1669830691.5999999</v>
      </c>
      <c r="BF69">
        <v>335.35414285714279</v>
      </c>
      <c r="BG69">
        <v>346.95814285714278</v>
      </c>
      <c r="BH69">
        <v>36.028642857142863</v>
      </c>
      <c r="BI69">
        <v>35.736885714285712</v>
      </c>
      <c r="BJ69">
        <v>338.66642857142858</v>
      </c>
      <c r="BK69">
        <v>35.845714285714287</v>
      </c>
      <c r="BL69">
        <v>649.99014285714281</v>
      </c>
      <c r="BM69">
        <v>100.892</v>
      </c>
      <c r="BN69">
        <v>9.9711285714285697E-2</v>
      </c>
      <c r="BO69">
        <v>33.434800000000003</v>
      </c>
      <c r="BP69">
        <v>34.049199999999999</v>
      </c>
      <c r="BQ69">
        <v>999.89999999999986</v>
      </c>
      <c r="BR69">
        <v>0</v>
      </c>
      <c r="BS69">
        <v>0</v>
      </c>
      <c r="BT69">
        <v>9032.7657142857151</v>
      </c>
      <c r="BU69">
        <v>0</v>
      </c>
      <c r="BV69">
        <v>127.47157142857139</v>
      </c>
      <c r="BW69">
        <v>-11.603957142857141</v>
      </c>
      <c r="BX69">
        <v>347.88842857142862</v>
      </c>
      <c r="BY69">
        <v>359.81700000000001</v>
      </c>
      <c r="BZ69">
        <v>0.29172157142857141</v>
      </c>
      <c r="CA69">
        <v>346.95814285714278</v>
      </c>
      <c r="CB69">
        <v>35.736885714285712</v>
      </c>
      <c r="CC69">
        <v>3.6350014285714289</v>
      </c>
      <c r="CD69">
        <v>3.605568571428571</v>
      </c>
      <c r="CE69">
        <v>27.263828571428569</v>
      </c>
      <c r="CF69">
        <v>27.125214285714289</v>
      </c>
      <c r="CG69">
        <v>1199.941428571429</v>
      </c>
      <c r="CH69">
        <v>0.49997071428571432</v>
      </c>
      <c r="CI69">
        <v>0.50002928571428573</v>
      </c>
      <c r="CJ69">
        <v>0</v>
      </c>
      <c r="CK69">
        <v>705.81285714285718</v>
      </c>
      <c r="CL69">
        <v>4.9990899999999998</v>
      </c>
      <c r="CM69">
        <v>7241.4471428571424</v>
      </c>
      <c r="CN69">
        <v>9557.2842857142859</v>
      </c>
      <c r="CO69">
        <v>43.75</v>
      </c>
      <c r="CP69">
        <v>45.848000000000013</v>
      </c>
      <c r="CQ69">
        <v>44.625</v>
      </c>
      <c r="CR69">
        <v>44.75</v>
      </c>
      <c r="CS69">
        <v>45.125</v>
      </c>
      <c r="CT69">
        <v>597.43571428571431</v>
      </c>
      <c r="CU69">
        <v>597.50571428571425</v>
      </c>
      <c r="CV69">
        <v>0</v>
      </c>
      <c r="CW69">
        <v>1669830702.8</v>
      </c>
      <c r="CX69">
        <v>0</v>
      </c>
      <c r="CY69">
        <v>1669820322</v>
      </c>
      <c r="CZ69" t="s">
        <v>356</v>
      </c>
      <c r="DA69">
        <v>1669820322</v>
      </c>
      <c r="DB69">
        <v>1669820322</v>
      </c>
      <c r="DC69">
        <v>1</v>
      </c>
      <c r="DD69">
        <v>-0.14899999999999999</v>
      </c>
      <c r="DE69">
        <v>5.0999999999999997E-2</v>
      </c>
      <c r="DF69">
        <v>-3.706</v>
      </c>
      <c r="DG69">
        <v>0.122</v>
      </c>
      <c r="DH69">
        <v>414</v>
      </c>
      <c r="DI69">
        <v>30</v>
      </c>
      <c r="DJ69">
        <v>0.26</v>
      </c>
      <c r="DK69">
        <v>0.21</v>
      </c>
      <c r="DL69">
        <v>-11.366507500000001</v>
      </c>
      <c r="DM69">
        <v>-1.5713954971857409</v>
      </c>
      <c r="DN69">
        <v>0.15798797009187121</v>
      </c>
      <c r="DO69">
        <v>0</v>
      </c>
      <c r="DP69">
        <v>0.35481954999999998</v>
      </c>
      <c r="DQ69">
        <v>0.32478943339587169</v>
      </c>
      <c r="DR69">
        <v>0.1085977714582463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357</v>
      </c>
      <c r="EA69">
        <v>3.2967399999999998</v>
      </c>
      <c r="EB69">
        <v>2.6253600000000001</v>
      </c>
      <c r="EC69">
        <v>8.6731500000000003E-2</v>
      </c>
      <c r="ED69">
        <v>8.7684799999999993E-2</v>
      </c>
      <c r="EE69">
        <v>0.14464399999999999</v>
      </c>
      <c r="EF69">
        <v>0.142314</v>
      </c>
      <c r="EG69">
        <v>27667.200000000001</v>
      </c>
      <c r="EH69">
        <v>28133.8</v>
      </c>
      <c r="EI69">
        <v>28184.1</v>
      </c>
      <c r="EJ69">
        <v>29679.9</v>
      </c>
      <c r="EK69">
        <v>33167.199999999997</v>
      </c>
      <c r="EL69">
        <v>35325.800000000003</v>
      </c>
      <c r="EM69">
        <v>39776.9</v>
      </c>
      <c r="EN69">
        <v>42406.6</v>
      </c>
      <c r="EO69">
        <v>2.19815</v>
      </c>
      <c r="EP69">
        <v>2.15632</v>
      </c>
      <c r="EQ69">
        <v>0.138432</v>
      </c>
      <c r="ER69">
        <v>0</v>
      </c>
      <c r="ES69">
        <v>31.798500000000001</v>
      </c>
      <c r="ET69">
        <v>999.9</v>
      </c>
      <c r="EU69">
        <v>61.1</v>
      </c>
      <c r="EV69">
        <v>39.299999999999997</v>
      </c>
      <c r="EW69">
        <v>43.2483</v>
      </c>
      <c r="EX69">
        <v>56.7727</v>
      </c>
      <c r="EY69">
        <v>-2.2035300000000002</v>
      </c>
      <c r="EZ69">
        <v>2</v>
      </c>
      <c r="FA69">
        <v>0.44777899999999998</v>
      </c>
      <c r="FB69">
        <v>0.52844199999999997</v>
      </c>
      <c r="FC69">
        <v>20.2712</v>
      </c>
      <c r="FD69">
        <v>5.2196899999999999</v>
      </c>
      <c r="FE69">
        <v>12.004099999999999</v>
      </c>
      <c r="FF69">
        <v>4.9870999999999999</v>
      </c>
      <c r="FG69">
        <v>3.2845800000000001</v>
      </c>
      <c r="FH69">
        <v>9999</v>
      </c>
      <c r="FI69">
        <v>9999</v>
      </c>
      <c r="FJ69">
        <v>9999</v>
      </c>
      <c r="FK69">
        <v>999.9</v>
      </c>
      <c r="FL69">
        <v>1.86585</v>
      </c>
      <c r="FM69">
        <v>1.8623000000000001</v>
      </c>
      <c r="FN69">
        <v>1.8643099999999999</v>
      </c>
      <c r="FO69">
        <v>1.8603700000000001</v>
      </c>
      <c r="FP69">
        <v>1.86111</v>
      </c>
      <c r="FQ69">
        <v>1.8602000000000001</v>
      </c>
      <c r="FR69">
        <v>1.8619300000000001</v>
      </c>
      <c r="FS69">
        <v>1.8584400000000001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-3.3180000000000001</v>
      </c>
      <c r="GH69">
        <v>0.183</v>
      </c>
      <c r="GI69">
        <v>-2.6361240079568109</v>
      </c>
      <c r="GJ69">
        <v>-2.3075681364705448E-3</v>
      </c>
      <c r="GK69">
        <v>1.0095546511955911E-6</v>
      </c>
      <c r="GL69">
        <v>-2.6335145029951209E-10</v>
      </c>
      <c r="GM69">
        <v>-0.12866561632214321</v>
      </c>
      <c r="GN69">
        <v>3.0410185143115191E-3</v>
      </c>
      <c r="GO69">
        <v>4.3982203677445331E-4</v>
      </c>
      <c r="GP69">
        <v>-7.8719321042963501E-6</v>
      </c>
      <c r="GQ69">
        <v>4</v>
      </c>
      <c r="GR69">
        <v>2088</v>
      </c>
      <c r="GS69">
        <v>5</v>
      </c>
      <c r="GT69">
        <v>35</v>
      </c>
      <c r="GU69">
        <v>172.9</v>
      </c>
      <c r="GV69">
        <v>172.9</v>
      </c>
      <c r="GW69">
        <v>1.2023900000000001</v>
      </c>
      <c r="GX69">
        <v>2.5964399999999999</v>
      </c>
      <c r="GY69">
        <v>2.04834</v>
      </c>
      <c r="GZ69">
        <v>2.6049799999999999</v>
      </c>
      <c r="HA69">
        <v>2.1972700000000001</v>
      </c>
      <c r="HB69">
        <v>2.3584000000000001</v>
      </c>
      <c r="HC69">
        <v>42.724200000000003</v>
      </c>
      <c r="HD69">
        <v>15.751899999999999</v>
      </c>
      <c r="HE69">
        <v>18</v>
      </c>
      <c r="HF69">
        <v>681.43100000000004</v>
      </c>
      <c r="HG69">
        <v>718.90499999999997</v>
      </c>
      <c r="HH69">
        <v>30.999099999999999</v>
      </c>
      <c r="HI69">
        <v>33.100900000000003</v>
      </c>
      <c r="HJ69">
        <v>30.0002</v>
      </c>
      <c r="HK69">
        <v>32.926600000000001</v>
      </c>
      <c r="HL69">
        <v>32.909300000000002</v>
      </c>
      <c r="HM69">
        <v>24.1279</v>
      </c>
      <c r="HN69">
        <v>21.8613</v>
      </c>
      <c r="HO69">
        <v>53.3797</v>
      </c>
      <c r="HP69">
        <v>31</v>
      </c>
      <c r="HQ69">
        <v>364.49</v>
      </c>
      <c r="HR69">
        <v>35.6723</v>
      </c>
      <c r="HS69">
        <v>99.303899999999999</v>
      </c>
      <c r="HT69">
        <v>98.352800000000002</v>
      </c>
    </row>
    <row r="70" spans="1:228" x14ac:dyDescent="0.2">
      <c r="A70">
        <v>55</v>
      </c>
      <c r="B70">
        <v>1669830697.5999999</v>
      </c>
      <c r="C70">
        <v>216</v>
      </c>
      <c r="D70" t="s">
        <v>468</v>
      </c>
      <c r="E70" t="s">
        <v>469</v>
      </c>
      <c r="F70">
        <v>4</v>
      </c>
      <c r="G70">
        <v>1669830695.2874999</v>
      </c>
      <c r="H70">
        <f t="shared" si="0"/>
        <v>1.0163033440283192E-3</v>
      </c>
      <c r="I70">
        <f t="shared" si="1"/>
        <v>1.0163033440283191</v>
      </c>
      <c r="J70">
        <f t="shared" si="2"/>
        <v>4.4323006780270271</v>
      </c>
      <c r="K70">
        <f t="shared" si="3"/>
        <v>341.482125</v>
      </c>
      <c r="L70">
        <f t="shared" si="4"/>
        <v>210.0587568152587</v>
      </c>
      <c r="M70">
        <f t="shared" si="5"/>
        <v>21.214219043392553</v>
      </c>
      <c r="N70">
        <f t="shared" si="6"/>
        <v>34.48690599232819</v>
      </c>
      <c r="O70">
        <f t="shared" si="7"/>
        <v>5.7802720596304397E-2</v>
      </c>
      <c r="P70">
        <f t="shared" si="8"/>
        <v>3.6659447657384692</v>
      </c>
      <c r="Q70">
        <f t="shared" si="9"/>
        <v>5.7301128480371527E-2</v>
      </c>
      <c r="R70">
        <f t="shared" si="10"/>
        <v>3.5857908410026271E-2</v>
      </c>
      <c r="S70">
        <f t="shared" si="11"/>
        <v>226.11324332264675</v>
      </c>
      <c r="T70">
        <f t="shared" si="12"/>
        <v>34.295088329706161</v>
      </c>
      <c r="U70">
        <f t="shared" si="13"/>
        <v>34.034962499999999</v>
      </c>
      <c r="V70">
        <f t="shared" si="14"/>
        <v>5.3534389208379389</v>
      </c>
      <c r="W70">
        <f t="shared" si="15"/>
        <v>70.362937092931617</v>
      </c>
      <c r="X70">
        <f t="shared" si="16"/>
        <v>3.6420015929856113</v>
      </c>
      <c r="Y70">
        <f t="shared" si="17"/>
        <v>5.1760226952656199</v>
      </c>
      <c r="Z70">
        <f t="shared" si="18"/>
        <v>1.7114373278523276</v>
      </c>
      <c r="AA70">
        <f t="shared" si="19"/>
        <v>-44.818977471648871</v>
      </c>
      <c r="AB70">
        <f t="shared" si="20"/>
        <v>-119.18090472928262</v>
      </c>
      <c r="AC70">
        <f t="shared" si="21"/>
        <v>-7.4992150254989696</v>
      </c>
      <c r="AD70">
        <f t="shared" si="22"/>
        <v>54.614146096216302</v>
      </c>
      <c r="AE70">
        <f t="shared" si="23"/>
        <v>27.87076951512482</v>
      </c>
      <c r="AF70">
        <f t="shared" si="24"/>
        <v>0.81405002159156981</v>
      </c>
      <c r="AG70">
        <f t="shared" si="25"/>
        <v>4.4323006780270271</v>
      </c>
      <c r="AH70">
        <v>366.07471831408111</v>
      </c>
      <c r="AI70">
        <v>357.40160606060613</v>
      </c>
      <c r="AJ70">
        <v>1.734560262544544</v>
      </c>
      <c r="AK70">
        <v>64.037580212918243</v>
      </c>
      <c r="AL70">
        <f t="shared" si="26"/>
        <v>1.0163033440283191</v>
      </c>
      <c r="AM70">
        <v>35.739482523595413</v>
      </c>
      <c r="AN70">
        <v>36.074482058823527</v>
      </c>
      <c r="AO70">
        <v>1.196040966158683E-2</v>
      </c>
      <c r="AP70">
        <v>98.73987862557604</v>
      </c>
      <c r="AQ70">
        <v>10</v>
      </c>
      <c r="AR70">
        <v>2</v>
      </c>
      <c r="AS70">
        <f t="shared" si="27"/>
        <v>1</v>
      </c>
      <c r="AT70">
        <f t="shared" si="28"/>
        <v>0</v>
      </c>
      <c r="AU70">
        <f t="shared" si="29"/>
        <v>47010.176675192895</v>
      </c>
      <c r="AV70">
        <f t="shared" si="30"/>
        <v>1199.9825000000001</v>
      </c>
      <c r="AW70">
        <f t="shared" si="31"/>
        <v>1025.9107074210606</v>
      </c>
      <c r="AX70">
        <f t="shared" si="32"/>
        <v>0.85493805736422024</v>
      </c>
      <c r="AY70">
        <f t="shared" si="33"/>
        <v>0.18843045071294517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1669830695.2874999</v>
      </c>
      <c r="BF70">
        <v>341.482125</v>
      </c>
      <c r="BG70">
        <v>353.17424999999997</v>
      </c>
      <c r="BH70">
        <v>36.062337499999998</v>
      </c>
      <c r="BI70">
        <v>35.736400000000003</v>
      </c>
      <c r="BJ70">
        <v>344.80487499999998</v>
      </c>
      <c r="BK70">
        <v>35.879275</v>
      </c>
      <c r="BL70">
        <v>650.02412499999991</v>
      </c>
      <c r="BM70">
        <v>100.891625</v>
      </c>
      <c r="BN70">
        <v>0.10020873750000001</v>
      </c>
      <c r="BO70">
        <v>33.431937499999997</v>
      </c>
      <c r="BP70">
        <v>34.034962499999999</v>
      </c>
      <c r="BQ70">
        <v>999.9</v>
      </c>
      <c r="BR70">
        <v>0</v>
      </c>
      <c r="BS70">
        <v>0</v>
      </c>
      <c r="BT70">
        <v>8973.8274999999994</v>
      </c>
      <c r="BU70">
        <v>0</v>
      </c>
      <c r="BV70">
        <v>128.2655</v>
      </c>
      <c r="BW70">
        <v>-11.692187499999999</v>
      </c>
      <c r="BX70">
        <v>354.25749999999999</v>
      </c>
      <c r="BY70">
        <v>366.26325000000003</v>
      </c>
      <c r="BZ70">
        <v>0.32593712499999999</v>
      </c>
      <c r="CA70">
        <v>353.17424999999997</v>
      </c>
      <c r="CB70">
        <v>35.736400000000003</v>
      </c>
      <c r="CC70">
        <v>3.6383899999999998</v>
      </c>
      <c r="CD70">
        <v>3.6055025000000001</v>
      </c>
      <c r="CE70">
        <v>27.2797375</v>
      </c>
      <c r="CF70">
        <v>27.124925000000001</v>
      </c>
      <c r="CG70">
        <v>1199.9825000000001</v>
      </c>
      <c r="CH70">
        <v>0.49998025000000001</v>
      </c>
      <c r="CI70">
        <v>0.50001974999999987</v>
      </c>
      <c r="CJ70">
        <v>0</v>
      </c>
      <c r="CK70">
        <v>705.70387500000004</v>
      </c>
      <c r="CL70">
        <v>4.9990899999999998</v>
      </c>
      <c r="CM70">
        <v>7240.5262499999999</v>
      </c>
      <c r="CN70">
        <v>9557.6575000000012</v>
      </c>
      <c r="CO70">
        <v>43.75</v>
      </c>
      <c r="CP70">
        <v>45.827749999999988</v>
      </c>
      <c r="CQ70">
        <v>44.625</v>
      </c>
      <c r="CR70">
        <v>44.742125000000001</v>
      </c>
      <c r="CS70">
        <v>45.125</v>
      </c>
      <c r="CT70">
        <v>597.47</v>
      </c>
      <c r="CU70">
        <v>597.51374999999996</v>
      </c>
      <c r="CV70">
        <v>0</v>
      </c>
      <c r="CW70">
        <v>1669830707</v>
      </c>
      <c r="CX70">
        <v>0</v>
      </c>
      <c r="CY70">
        <v>1669820322</v>
      </c>
      <c r="CZ70" t="s">
        <v>356</v>
      </c>
      <c r="DA70">
        <v>1669820322</v>
      </c>
      <c r="DB70">
        <v>1669820322</v>
      </c>
      <c r="DC70">
        <v>1</v>
      </c>
      <c r="DD70">
        <v>-0.14899999999999999</v>
      </c>
      <c r="DE70">
        <v>5.0999999999999997E-2</v>
      </c>
      <c r="DF70">
        <v>-3.706</v>
      </c>
      <c r="DG70">
        <v>0.122</v>
      </c>
      <c r="DH70">
        <v>414</v>
      </c>
      <c r="DI70">
        <v>30</v>
      </c>
      <c r="DJ70">
        <v>0.26</v>
      </c>
      <c r="DK70">
        <v>0.21</v>
      </c>
      <c r="DL70">
        <v>-11.481978048780491</v>
      </c>
      <c r="DM70">
        <v>-1.444908710801404</v>
      </c>
      <c r="DN70">
        <v>0.14599112654657839</v>
      </c>
      <c r="DO70">
        <v>0</v>
      </c>
      <c r="DP70">
        <v>0.38043914634146342</v>
      </c>
      <c r="DQ70">
        <v>-0.49891434146341351</v>
      </c>
      <c r="DR70">
        <v>7.2335505538027436E-2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3.2968299999999999</v>
      </c>
      <c r="EB70">
        <v>2.6253199999999999</v>
      </c>
      <c r="EC70">
        <v>8.8076100000000004E-2</v>
      </c>
      <c r="ED70">
        <v>8.9020799999999997E-2</v>
      </c>
      <c r="EE70">
        <v>0.14471200000000001</v>
      </c>
      <c r="EF70">
        <v>0.14230300000000001</v>
      </c>
      <c r="EG70">
        <v>27626.400000000001</v>
      </c>
      <c r="EH70">
        <v>28092.9</v>
      </c>
      <c r="EI70">
        <v>28184</v>
      </c>
      <c r="EJ70">
        <v>29680.2</v>
      </c>
      <c r="EK70">
        <v>33164.199999999997</v>
      </c>
      <c r="EL70">
        <v>35326.6</v>
      </c>
      <c r="EM70">
        <v>39776.300000000003</v>
      </c>
      <c r="EN70">
        <v>42407</v>
      </c>
      <c r="EO70">
        <v>2.1983199999999998</v>
      </c>
      <c r="EP70">
        <v>2.1564000000000001</v>
      </c>
      <c r="EQ70">
        <v>0.138879</v>
      </c>
      <c r="ER70">
        <v>0</v>
      </c>
      <c r="ES70">
        <v>31.785399999999999</v>
      </c>
      <c r="ET70">
        <v>999.9</v>
      </c>
      <c r="EU70">
        <v>61</v>
      </c>
      <c r="EV70">
        <v>39.299999999999997</v>
      </c>
      <c r="EW70">
        <v>43.174900000000001</v>
      </c>
      <c r="EX70">
        <v>56.9527</v>
      </c>
      <c r="EY70">
        <v>-2.2155499999999999</v>
      </c>
      <c r="EZ70">
        <v>2</v>
      </c>
      <c r="FA70">
        <v>0.44784600000000002</v>
      </c>
      <c r="FB70">
        <v>0.52404399999999995</v>
      </c>
      <c r="FC70">
        <v>20.271100000000001</v>
      </c>
      <c r="FD70">
        <v>5.2192400000000001</v>
      </c>
      <c r="FE70">
        <v>12.004</v>
      </c>
      <c r="FF70">
        <v>4.98665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1.8622700000000001</v>
      </c>
      <c r="FN70">
        <v>1.8643099999999999</v>
      </c>
      <c r="FO70">
        <v>1.8603700000000001</v>
      </c>
      <c r="FP70">
        <v>1.86111</v>
      </c>
      <c r="FQ70">
        <v>1.8602000000000001</v>
      </c>
      <c r="FR70">
        <v>1.8619300000000001</v>
      </c>
      <c r="FS70">
        <v>1.8584000000000001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-3.3290000000000002</v>
      </c>
      <c r="GH70">
        <v>0.18310000000000001</v>
      </c>
      <c r="GI70">
        <v>-2.6361240079568109</v>
      </c>
      <c r="GJ70">
        <v>-2.3075681364705448E-3</v>
      </c>
      <c r="GK70">
        <v>1.0095546511955911E-6</v>
      </c>
      <c r="GL70">
        <v>-2.6335145029951209E-10</v>
      </c>
      <c r="GM70">
        <v>-0.12866561632214321</v>
      </c>
      <c r="GN70">
        <v>3.0410185143115191E-3</v>
      </c>
      <c r="GO70">
        <v>4.3982203677445331E-4</v>
      </c>
      <c r="GP70">
        <v>-7.8719321042963501E-6</v>
      </c>
      <c r="GQ70">
        <v>4</v>
      </c>
      <c r="GR70">
        <v>2088</v>
      </c>
      <c r="GS70">
        <v>5</v>
      </c>
      <c r="GT70">
        <v>35</v>
      </c>
      <c r="GU70">
        <v>172.9</v>
      </c>
      <c r="GV70">
        <v>172.9</v>
      </c>
      <c r="GW70">
        <v>1.2219199999999999</v>
      </c>
      <c r="GX70">
        <v>2.5927699999999998</v>
      </c>
      <c r="GY70">
        <v>2.04834</v>
      </c>
      <c r="GZ70">
        <v>2.6037599999999999</v>
      </c>
      <c r="HA70">
        <v>2.1972700000000001</v>
      </c>
      <c r="HB70">
        <v>2.34863</v>
      </c>
      <c r="HC70">
        <v>42.750999999999998</v>
      </c>
      <c r="HD70">
        <v>15.7606</v>
      </c>
      <c r="HE70">
        <v>18</v>
      </c>
      <c r="HF70">
        <v>681.58199999999999</v>
      </c>
      <c r="HG70">
        <v>718.99900000000002</v>
      </c>
      <c r="HH70">
        <v>30.998999999999999</v>
      </c>
      <c r="HI70">
        <v>33.100900000000003</v>
      </c>
      <c r="HJ70">
        <v>30.0002</v>
      </c>
      <c r="HK70">
        <v>32.927399999999999</v>
      </c>
      <c r="HL70">
        <v>32.9114</v>
      </c>
      <c r="HM70">
        <v>24.498799999999999</v>
      </c>
      <c r="HN70">
        <v>21.8613</v>
      </c>
      <c r="HO70">
        <v>53.3797</v>
      </c>
      <c r="HP70">
        <v>31</v>
      </c>
      <c r="HQ70">
        <v>371.221</v>
      </c>
      <c r="HR70">
        <v>35.6509</v>
      </c>
      <c r="HS70">
        <v>99.302999999999997</v>
      </c>
      <c r="HT70">
        <v>98.353700000000003</v>
      </c>
    </row>
    <row r="71" spans="1:228" x14ac:dyDescent="0.2">
      <c r="A71">
        <v>56</v>
      </c>
      <c r="B71">
        <v>1669830701.5999999</v>
      </c>
      <c r="C71">
        <v>220</v>
      </c>
      <c r="D71" t="s">
        <v>470</v>
      </c>
      <c r="E71" t="s">
        <v>471</v>
      </c>
      <c r="F71">
        <v>4</v>
      </c>
      <c r="G71">
        <v>1669830699.5999999</v>
      </c>
      <c r="H71">
        <f t="shared" si="0"/>
        <v>9.7904742934451744E-4</v>
      </c>
      <c r="I71">
        <f t="shared" si="1"/>
        <v>0.97904742934451738</v>
      </c>
      <c r="J71">
        <f t="shared" si="2"/>
        <v>4.6361185970504675</v>
      </c>
      <c r="K71">
        <f t="shared" si="3"/>
        <v>348.67371428571431</v>
      </c>
      <c r="L71">
        <f t="shared" si="4"/>
        <v>206.75357804880815</v>
      </c>
      <c r="M71">
        <f t="shared" si="5"/>
        <v>20.880199913610728</v>
      </c>
      <c r="N71">
        <f t="shared" si="6"/>
        <v>35.212821599577005</v>
      </c>
      <c r="O71">
        <f t="shared" si="7"/>
        <v>5.573141765389928E-2</v>
      </c>
      <c r="P71">
        <f t="shared" si="8"/>
        <v>3.6768294954032843</v>
      </c>
      <c r="Q71">
        <f t="shared" si="9"/>
        <v>5.5266341468297675E-2</v>
      </c>
      <c r="R71">
        <f t="shared" si="10"/>
        <v>3.4582925006720042E-2</v>
      </c>
      <c r="S71">
        <f t="shared" si="11"/>
        <v>226.11203966495097</v>
      </c>
      <c r="T71">
        <f t="shared" si="12"/>
        <v>34.295843168466938</v>
      </c>
      <c r="U71">
        <f t="shared" si="13"/>
        <v>34.034614285714291</v>
      </c>
      <c r="V71">
        <f t="shared" si="14"/>
        <v>5.3533349658421443</v>
      </c>
      <c r="W71">
        <f t="shared" si="15"/>
        <v>70.41925706408621</v>
      </c>
      <c r="X71">
        <f t="shared" si="16"/>
        <v>3.6439700571160114</v>
      </c>
      <c r="Y71">
        <f t="shared" si="17"/>
        <v>5.174678360778155</v>
      </c>
      <c r="Z71">
        <f t="shared" si="18"/>
        <v>1.7093649087261329</v>
      </c>
      <c r="AA71">
        <f t="shared" si="19"/>
        <v>-43.175991634093222</v>
      </c>
      <c r="AB71">
        <f t="shared" si="20"/>
        <v>-120.38501503455487</v>
      </c>
      <c r="AC71">
        <f t="shared" si="21"/>
        <v>-7.5523725194589968</v>
      </c>
      <c r="AD71">
        <f t="shared" si="22"/>
        <v>54.998660476843867</v>
      </c>
      <c r="AE71">
        <f t="shared" si="23"/>
        <v>28.037077091923077</v>
      </c>
      <c r="AF71">
        <f t="shared" si="24"/>
        <v>0.87273793910267494</v>
      </c>
      <c r="AG71">
        <f t="shared" si="25"/>
        <v>4.6361185970504675</v>
      </c>
      <c r="AH71">
        <v>373.08725555908268</v>
      </c>
      <c r="AI71">
        <v>364.32824848484847</v>
      </c>
      <c r="AJ71">
        <v>1.7340598612263389</v>
      </c>
      <c r="AK71">
        <v>64.037580212918243</v>
      </c>
      <c r="AL71">
        <f t="shared" si="26"/>
        <v>0.97904742934451738</v>
      </c>
      <c r="AM71">
        <v>35.735338393711046</v>
      </c>
      <c r="AN71">
        <v>36.086312647058797</v>
      </c>
      <c r="AO71">
        <v>6.8218054911143291E-3</v>
      </c>
      <c r="AP71">
        <v>98.73987862557604</v>
      </c>
      <c r="AQ71">
        <v>10</v>
      </c>
      <c r="AR71">
        <v>2</v>
      </c>
      <c r="AS71">
        <f t="shared" si="27"/>
        <v>1</v>
      </c>
      <c r="AT71">
        <f t="shared" si="28"/>
        <v>0</v>
      </c>
      <c r="AU71">
        <f t="shared" si="29"/>
        <v>47205.01882083877</v>
      </c>
      <c r="AV71">
        <f t="shared" si="30"/>
        <v>1199.971428571429</v>
      </c>
      <c r="AW71">
        <f t="shared" si="31"/>
        <v>1025.9016993082651</v>
      </c>
      <c r="AX71">
        <f t="shared" si="32"/>
        <v>0.85493843843399286</v>
      </c>
      <c r="AY71">
        <f t="shared" si="33"/>
        <v>0.18843118617760615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1669830699.5999999</v>
      </c>
      <c r="BF71">
        <v>348.67371428571431</v>
      </c>
      <c r="BG71">
        <v>360.44585714285711</v>
      </c>
      <c r="BH71">
        <v>36.082214285714286</v>
      </c>
      <c r="BI71">
        <v>35.732785714285718</v>
      </c>
      <c r="BJ71">
        <v>352.00871428571429</v>
      </c>
      <c r="BK71">
        <v>35.899085714285718</v>
      </c>
      <c r="BL71">
        <v>650.02371428571428</v>
      </c>
      <c r="BM71">
        <v>100.8908571428572</v>
      </c>
      <c r="BN71">
        <v>9.9897699999999978E-2</v>
      </c>
      <c r="BO71">
        <v>33.427300000000002</v>
      </c>
      <c r="BP71">
        <v>34.034614285714291</v>
      </c>
      <c r="BQ71">
        <v>999.89999999999986</v>
      </c>
      <c r="BR71">
        <v>0</v>
      </c>
      <c r="BS71">
        <v>0</v>
      </c>
      <c r="BT71">
        <v>9011.5185714285708</v>
      </c>
      <c r="BU71">
        <v>0</v>
      </c>
      <c r="BV71">
        <v>129.39257142857139</v>
      </c>
      <c r="BW71">
        <v>-11.772028571428571</v>
      </c>
      <c r="BX71">
        <v>361.72571428571428</v>
      </c>
      <c r="BY71">
        <v>373.80271428571427</v>
      </c>
      <c r="BZ71">
        <v>0.34942414285714279</v>
      </c>
      <c r="CA71">
        <v>360.44585714285711</v>
      </c>
      <c r="CB71">
        <v>35.732785714285718</v>
      </c>
      <c r="CC71">
        <v>3.6403642857142859</v>
      </c>
      <c r="CD71">
        <v>3.6051085714285711</v>
      </c>
      <c r="CE71">
        <v>27.288985714285712</v>
      </c>
      <c r="CF71">
        <v>27.123042857142849</v>
      </c>
      <c r="CG71">
        <v>1199.971428571429</v>
      </c>
      <c r="CH71">
        <v>0.49996857142857137</v>
      </c>
      <c r="CI71">
        <v>0.50003142857142857</v>
      </c>
      <c r="CJ71">
        <v>0</v>
      </c>
      <c r="CK71">
        <v>705.35514285714282</v>
      </c>
      <c r="CL71">
        <v>4.9990899999999998</v>
      </c>
      <c r="CM71">
        <v>7239.2528571428566</v>
      </c>
      <c r="CN71">
        <v>9557.5142857142837</v>
      </c>
      <c r="CO71">
        <v>43.75</v>
      </c>
      <c r="CP71">
        <v>45.811999999999998</v>
      </c>
      <c r="CQ71">
        <v>44.625</v>
      </c>
      <c r="CR71">
        <v>44.705000000000013</v>
      </c>
      <c r="CS71">
        <v>45.116</v>
      </c>
      <c r="CT71">
        <v>597.44857142857131</v>
      </c>
      <c r="CU71">
        <v>597.52285714285711</v>
      </c>
      <c r="CV71">
        <v>0</v>
      </c>
      <c r="CW71">
        <v>1669830710.5999999</v>
      </c>
      <c r="CX71">
        <v>0</v>
      </c>
      <c r="CY71">
        <v>1669820322</v>
      </c>
      <c r="CZ71" t="s">
        <v>356</v>
      </c>
      <c r="DA71">
        <v>1669820322</v>
      </c>
      <c r="DB71">
        <v>1669820322</v>
      </c>
      <c r="DC71">
        <v>1</v>
      </c>
      <c r="DD71">
        <v>-0.14899999999999999</v>
      </c>
      <c r="DE71">
        <v>5.0999999999999997E-2</v>
      </c>
      <c r="DF71">
        <v>-3.706</v>
      </c>
      <c r="DG71">
        <v>0.122</v>
      </c>
      <c r="DH71">
        <v>414</v>
      </c>
      <c r="DI71">
        <v>30</v>
      </c>
      <c r="DJ71">
        <v>0.26</v>
      </c>
      <c r="DK71">
        <v>0.21</v>
      </c>
      <c r="DL71">
        <v>-11.57884390243902</v>
      </c>
      <c r="DM71">
        <v>-1.339402787456442</v>
      </c>
      <c r="DN71">
        <v>0.13455471286990539</v>
      </c>
      <c r="DO71">
        <v>0</v>
      </c>
      <c r="DP71">
        <v>0.36667592682926831</v>
      </c>
      <c r="DQ71">
        <v>-0.47073733797909351</v>
      </c>
      <c r="DR71">
        <v>6.4626823503221922E-2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357</v>
      </c>
      <c r="EA71">
        <v>3.29657</v>
      </c>
      <c r="EB71">
        <v>2.6252599999999999</v>
      </c>
      <c r="EC71">
        <v>8.9408100000000004E-2</v>
      </c>
      <c r="ED71">
        <v>9.0329999999999994E-2</v>
      </c>
      <c r="EE71">
        <v>0.14474999999999999</v>
      </c>
      <c r="EF71">
        <v>0.142287</v>
      </c>
      <c r="EG71">
        <v>27586.5</v>
      </c>
      <c r="EH71">
        <v>28052.2</v>
      </c>
      <c r="EI71">
        <v>28184.5</v>
      </c>
      <c r="EJ71">
        <v>29679.9</v>
      </c>
      <c r="EK71">
        <v>33163.5</v>
      </c>
      <c r="EL71">
        <v>35327.300000000003</v>
      </c>
      <c r="EM71">
        <v>39777.199999999997</v>
      </c>
      <c r="EN71">
        <v>42406.8</v>
      </c>
      <c r="EO71">
        <v>2.1981000000000002</v>
      </c>
      <c r="EP71">
        <v>2.1565300000000001</v>
      </c>
      <c r="EQ71">
        <v>0.13958699999999999</v>
      </c>
      <c r="ER71">
        <v>0</v>
      </c>
      <c r="ES71">
        <v>31.7728</v>
      </c>
      <c r="ET71">
        <v>999.9</v>
      </c>
      <c r="EU71">
        <v>61</v>
      </c>
      <c r="EV71">
        <v>39.299999999999997</v>
      </c>
      <c r="EW71">
        <v>43.1736</v>
      </c>
      <c r="EX71">
        <v>57.582700000000003</v>
      </c>
      <c r="EY71">
        <v>-2.0392600000000001</v>
      </c>
      <c r="EZ71">
        <v>2</v>
      </c>
      <c r="FA71">
        <v>0.44783299999999998</v>
      </c>
      <c r="FB71">
        <v>0.51885899999999996</v>
      </c>
      <c r="FC71">
        <v>20.2712</v>
      </c>
      <c r="FD71">
        <v>5.2195400000000003</v>
      </c>
      <c r="FE71">
        <v>12.004899999999999</v>
      </c>
      <c r="FF71">
        <v>4.9870999999999999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1.86225</v>
      </c>
      <c r="FN71">
        <v>1.8643099999999999</v>
      </c>
      <c r="FO71">
        <v>1.86036</v>
      </c>
      <c r="FP71">
        <v>1.86111</v>
      </c>
      <c r="FQ71">
        <v>1.8602000000000001</v>
      </c>
      <c r="FR71">
        <v>1.86191</v>
      </c>
      <c r="FS71">
        <v>1.8584099999999999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-3.3410000000000002</v>
      </c>
      <c r="GH71">
        <v>0.1832</v>
      </c>
      <c r="GI71">
        <v>-2.6361240079568109</v>
      </c>
      <c r="GJ71">
        <v>-2.3075681364705448E-3</v>
      </c>
      <c r="GK71">
        <v>1.0095546511955911E-6</v>
      </c>
      <c r="GL71">
        <v>-2.6335145029951209E-10</v>
      </c>
      <c r="GM71">
        <v>-0.12866561632214321</v>
      </c>
      <c r="GN71">
        <v>3.0410185143115191E-3</v>
      </c>
      <c r="GO71">
        <v>4.3982203677445331E-4</v>
      </c>
      <c r="GP71">
        <v>-7.8719321042963501E-6</v>
      </c>
      <c r="GQ71">
        <v>4</v>
      </c>
      <c r="GR71">
        <v>2088</v>
      </c>
      <c r="GS71">
        <v>5</v>
      </c>
      <c r="GT71">
        <v>35</v>
      </c>
      <c r="GU71">
        <v>173</v>
      </c>
      <c r="GV71">
        <v>173</v>
      </c>
      <c r="GW71">
        <v>1.2402299999999999</v>
      </c>
      <c r="GX71">
        <v>2.5964399999999999</v>
      </c>
      <c r="GY71">
        <v>2.04834</v>
      </c>
      <c r="GZ71">
        <v>2.6049799999999999</v>
      </c>
      <c r="HA71">
        <v>2.1972700000000001</v>
      </c>
      <c r="HB71">
        <v>2.3547400000000001</v>
      </c>
      <c r="HC71">
        <v>42.750999999999998</v>
      </c>
      <c r="HD71">
        <v>15.751899999999999</v>
      </c>
      <c r="HE71">
        <v>18</v>
      </c>
      <c r="HF71">
        <v>681.42200000000003</v>
      </c>
      <c r="HG71">
        <v>719.12800000000004</v>
      </c>
      <c r="HH71">
        <v>30.998699999999999</v>
      </c>
      <c r="HI71">
        <v>33.101599999999998</v>
      </c>
      <c r="HJ71">
        <v>30.0002</v>
      </c>
      <c r="HK71">
        <v>32.929600000000001</v>
      </c>
      <c r="HL71">
        <v>32.912300000000002</v>
      </c>
      <c r="HM71">
        <v>24.872</v>
      </c>
      <c r="HN71">
        <v>21.8613</v>
      </c>
      <c r="HO71">
        <v>53.3797</v>
      </c>
      <c r="HP71">
        <v>31</v>
      </c>
      <c r="HQ71">
        <v>377.91</v>
      </c>
      <c r="HR71">
        <v>35.630099999999999</v>
      </c>
      <c r="HS71">
        <v>99.305000000000007</v>
      </c>
      <c r="HT71">
        <v>98.353099999999998</v>
      </c>
    </row>
    <row r="72" spans="1:228" x14ac:dyDescent="0.2">
      <c r="A72">
        <v>57</v>
      </c>
      <c r="B72">
        <v>1669830705.0999999</v>
      </c>
      <c r="C72">
        <v>223.5</v>
      </c>
      <c r="D72" t="s">
        <v>472</v>
      </c>
      <c r="E72" t="s">
        <v>473</v>
      </c>
      <c r="F72">
        <v>4</v>
      </c>
      <c r="G72">
        <v>1669830703.0285721</v>
      </c>
      <c r="H72">
        <f t="shared" si="0"/>
        <v>9.2661205064103634E-4</v>
      </c>
      <c r="I72">
        <f t="shared" si="1"/>
        <v>0.92661205064103636</v>
      </c>
      <c r="J72">
        <f t="shared" si="2"/>
        <v>4.7004797217982794</v>
      </c>
      <c r="K72">
        <f t="shared" si="3"/>
        <v>354.38357142857149</v>
      </c>
      <c r="L72">
        <f t="shared" si="4"/>
        <v>202.94447801526687</v>
      </c>
      <c r="M72">
        <f t="shared" si="5"/>
        <v>20.495823744865032</v>
      </c>
      <c r="N72">
        <f t="shared" si="6"/>
        <v>35.790001724163133</v>
      </c>
      <c r="O72">
        <f t="shared" si="7"/>
        <v>5.2747049074720068E-2</v>
      </c>
      <c r="P72">
        <f t="shared" si="8"/>
        <v>3.6807142558840518</v>
      </c>
      <c r="Q72">
        <f t="shared" si="9"/>
        <v>5.2330683304185457E-2</v>
      </c>
      <c r="R72">
        <f t="shared" si="10"/>
        <v>3.2743811742537134E-2</v>
      </c>
      <c r="S72">
        <f t="shared" si="11"/>
        <v>226.12177804895001</v>
      </c>
      <c r="T72">
        <f t="shared" si="12"/>
        <v>34.302324904294679</v>
      </c>
      <c r="U72">
        <f t="shared" si="13"/>
        <v>34.035042857142862</v>
      </c>
      <c r="V72">
        <f t="shared" si="14"/>
        <v>5.3534629107016389</v>
      </c>
      <c r="W72">
        <f t="shared" si="15"/>
        <v>70.451195207840996</v>
      </c>
      <c r="X72">
        <f t="shared" si="16"/>
        <v>3.6448731026239716</v>
      </c>
      <c r="Y72">
        <f t="shared" si="17"/>
        <v>5.1736142898230186</v>
      </c>
      <c r="Z72">
        <f t="shared" si="18"/>
        <v>1.7085898080776674</v>
      </c>
      <c r="AA72">
        <f t="shared" si="19"/>
        <v>-40.863591433269704</v>
      </c>
      <c r="AB72">
        <f t="shared" si="20"/>
        <v>-121.32579016226929</v>
      </c>
      <c r="AC72">
        <f t="shared" si="21"/>
        <v>-7.6032383746654864</v>
      </c>
      <c r="AD72">
        <f t="shared" si="22"/>
        <v>56.329158078745522</v>
      </c>
      <c r="AE72">
        <f t="shared" si="23"/>
        <v>28.112779020947695</v>
      </c>
      <c r="AF72">
        <f t="shared" si="24"/>
        <v>0.91547819956714227</v>
      </c>
      <c r="AG72">
        <f t="shared" si="25"/>
        <v>4.7004797217982794</v>
      </c>
      <c r="AH72">
        <v>379.14587302508539</v>
      </c>
      <c r="AI72">
        <v>370.37167878787858</v>
      </c>
      <c r="AJ72">
        <v>1.730683120529281</v>
      </c>
      <c r="AK72">
        <v>64.037580212918243</v>
      </c>
      <c r="AL72">
        <f t="shared" si="26"/>
        <v>0.92661205064103636</v>
      </c>
      <c r="AM72">
        <v>35.732993458374992</v>
      </c>
      <c r="AN72">
        <v>36.092648529411747</v>
      </c>
      <c r="AO72">
        <v>1.889081529374404E-3</v>
      </c>
      <c r="AP72">
        <v>98.73987862557604</v>
      </c>
      <c r="AQ72">
        <v>10</v>
      </c>
      <c r="AR72">
        <v>2</v>
      </c>
      <c r="AS72">
        <f t="shared" si="27"/>
        <v>1</v>
      </c>
      <c r="AT72">
        <f t="shared" si="28"/>
        <v>0</v>
      </c>
      <c r="AU72">
        <f t="shared" si="29"/>
        <v>47274.906000880859</v>
      </c>
      <c r="AV72">
        <f t="shared" si="30"/>
        <v>1200.022857142857</v>
      </c>
      <c r="AW72">
        <f t="shared" si="31"/>
        <v>1025.9456922533418</v>
      </c>
      <c r="AX72">
        <f t="shared" si="32"/>
        <v>0.85493845900237542</v>
      </c>
      <c r="AY72">
        <f t="shared" si="33"/>
        <v>0.18843122587458455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1669830703.0285721</v>
      </c>
      <c r="BF72">
        <v>354.38357142857149</v>
      </c>
      <c r="BG72">
        <v>366.19614285714289</v>
      </c>
      <c r="BH72">
        <v>36.090614285714288</v>
      </c>
      <c r="BI72">
        <v>35.724057142857149</v>
      </c>
      <c r="BJ72">
        <v>357.72785714285709</v>
      </c>
      <c r="BK72">
        <v>35.907428571428582</v>
      </c>
      <c r="BL72">
        <v>649.98942857142868</v>
      </c>
      <c r="BM72">
        <v>100.8924285714286</v>
      </c>
      <c r="BN72">
        <v>9.9842542857142863E-2</v>
      </c>
      <c r="BO72">
        <v>33.42362857142858</v>
      </c>
      <c r="BP72">
        <v>34.035042857142862</v>
      </c>
      <c r="BQ72">
        <v>999.89999999999986</v>
      </c>
      <c r="BR72">
        <v>0</v>
      </c>
      <c r="BS72">
        <v>0</v>
      </c>
      <c r="BT72">
        <v>9024.8200000000015</v>
      </c>
      <c r="BU72">
        <v>0</v>
      </c>
      <c r="BV72">
        <v>130.2127142857143</v>
      </c>
      <c r="BW72">
        <v>-11.81248571428571</v>
      </c>
      <c r="BX72">
        <v>367.65242857142857</v>
      </c>
      <c r="BY72">
        <v>379.76271428571431</v>
      </c>
      <c r="BZ72">
        <v>0.36652971428571429</v>
      </c>
      <c r="CA72">
        <v>366.19614285714289</v>
      </c>
      <c r="CB72">
        <v>35.724057142857149</v>
      </c>
      <c r="CC72">
        <v>3.6412614285714291</v>
      </c>
      <c r="CD72">
        <v>3.6042828571428571</v>
      </c>
      <c r="CE72">
        <v>27.293214285714289</v>
      </c>
      <c r="CF72">
        <v>27.119142857142862</v>
      </c>
      <c r="CG72">
        <v>1200.022857142857</v>
      </c>
      <c r="CH72">
        <v>0.49996671428571432</v>
      </c>
      <c r="CI72">
        <v>0.50003328571428562</v>
      </c>
      <c r="CJ72">
        <v>0</v>
      </c>
      <c r="CK72">
        <v>705.32242857142865</v>
      </c>
      <c r="CL72">
        <v>4.9990899999999998</v>
      </c>
      <c r="CM72">
        <v>7238.7514285714278</v>
      </c>
      <c r="CN72">
        <v>9557.9300000000021</v>
      </c>
      <c r="CO72">
        <v>43.75</v>
      </c>
      <c r="CP72">
        <v>45.811999999999998</v>
      </c>
      <c r="CQ72">
        <v>44.625</v>
      </c>
      <c r="CR72">
        <v>44.686999999999998</v>
      </c>
      <c r="CS72">
        <v>45.116</v>
      </c>
      <c r="CT72">
        <v>597.47428571428566</v>
      </c>
      <c r="CU72">
        <v>597.54999999999995</v>
      </c>
      <c r="CV72">
        <v>0</v>
      </c>
      <c r="CW72">
        <v>1669830714.2</v>
      </c>
      <c r="CX72">
        <v>0</v>
      </c>
      <c r="CY72">
        <v>1669820322</v>
      </c>
      <c r="CZ72" t="s">
        <v>356</v>
      </c>
      <c r="DA72">
        <v>1669820322</v>
      </c>
      <c r="DB72">
        <v>1669820322</v>
      </c>
      <c r="DC72">
        <v>1</v>
      </c>
      <c r="DD72">
        <v>-0.14899999999999999</v>
      </c>
      <c r="DE72">
        <v>5.0999999999999997E-2</v>
      </c>
      <c r="DF72">
        <v>-3.706</v>
      </c>
      <c r="DG72">
        <v>0.122</v>
      </c>
      <c r="DH72">
        <v>414</v>
      </c>
      <c r="DI72">
        <v>30</v>
      </c>
      <c r="DJ72">
        <v>0.26</v>
      </c>
      <c r="DK72">
        <v>0.21</v>
      </c>
      <c r="DL72">
        <v>-11.65305</v>
      </c>
      <c r="DM72">
        <v>-1.236051782363973</v>
      </c>
      <c r="DN72">
        <v>0.1226156168683257</v>
      </c>
      <c r="DO72">
        <v>0</v>
      </c>
      <c r="DP72">
        <v>0.34682517499999999</v>
      </c>
      <c r="DQ72">
        <v>-8.3505354596624282E-2</v>
      </c>
      <c r="DR72">
        <v>4.4288201809786487E-2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391</v>
      </c>
      <c r="EA72">
        <v>3.2967499999999998</v>
      </c>
      <c r="EB72">
        <v>2.6253799999999998</v>
      </c>
      <c r="EC72">
        <v>9.0566199999999999E-2</v>
      </c>
      <c r="ED72">
        <v>9.1490100000000005E-2</v>
      </c>
      <c r="EE72">
        <v>0.144762</v>
      </c>
      <c r="EF72">
        <v>0.142266</v>
      </c>
      <c r="EG72">
        <v>27551.1</v>
      </c>
      <c r="EH72">
        <v>28016.5</v>
      </c>
      <c r="EI72">
        <v>28184.2</v>
      </c>
      <c r="EJ72">
        <v>29680</v>
      </c>
      <c r="EK72">
        <v>33162.9</v>
      </c>
      <c r="EL72">
        <v>35328.1</v>
      </c>
      <c r="EM72">
        <v>39776.9</v>
      </c>
      <c r="EN72">
        <v>42406.8</v>
      </c>
      <c r="EO72">
        <v>2.19807</v>
      </c>
      <c r="EP72">
        <v>2.1564999999999999</v>
      </c>
      <c r="EQ72">
        <v>0.14044300000000001</v>
      </c>
      <c r="ER72">
        <v>0</v>
      </c>
      <c r="ES72">
        <v>31.7608</v>
      </c>
      <c r="ET72">
        <v>999.9</v>
      </c>
      <c r="EU72">
        <v>61</v>
      </c>
      <c r="EV72">
        <v>39.299999999999997</v>
      </c>
      <c r="EW72">
        <v>43.173699999999997</v>
      </c>
      <c r="EX72">
        <v>57.372700000000002</v>
      </c>
      <c r="EY72">
        <v>-2.0592999999999999</v>
      </c>
      <c r="EZ72">
        <v>2</v>
      </c>
      <c r="FA72">
        <v>0.44784299999999999</v>
      </c>
      <c r="FB72">
        <v>0.51384300000000005</v>
      </c>
      <c r="FC72">
        <v>20.2712</v>
      </c>
      <c r="FD72">
        <v>5.2187900000000003</v>
      </c>
      <c r="FE72">
        <v>12.0044</v>
      </c>
      <c r="FF72">
        <v>4.9865000000000004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1.86226</v>
      </c>
      <c r="FN72">
        <v>1.86432</v>
      </c>
      <c r="FO72">
        <v>1.8603799999999999</v>
      </c>
      <c r="FP72">
        <v>1.86111</v>
      </c>
      <c r="FQ72">
        <v>1.8602000000000001</v>
      </c>
      <c r="FR72">
        <v>1.8619399999999999</v>
      </c>
      <c r="FS72">
        <v>1.8584400000000001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-3.351</v>
      </c>
      <c r="GH72">
        <v>0.1832</v>
      </c>
      <c r="GI72">
        <v>-2.6361240079568109</v>
      </c>
      <c r="GJ72">
        <v>-2.3075681364705448E-3</v>
      </c>
      <c r="GK72">
        <v>1.0095546511955911E-6</v>
      </c>
      <c r="GL72">
        <v>-2.6335145029951209E-10</v>
      </c>
      <c r="GM72">
        <v>-0.12866561632214321</v>
      </c>
      <c r="GN72">
        <v>3.0410185143115191E-3</v>
      </c>
      <c r="GO72">
        <v>4.3982203677445331E-4</v>
      </c>
      <c r="GP72">
        <v>-7.8719321042963501E-6</v>
      </c>
      <c r="GQ72">
        <v>4</v>
      </c>
      <c r="GR72">
        <v>2088</v>
      </c>
      <c r="GS72">
        <v>5</v>
      </c>
      <c r="GT72">
        <v>35</v>
      </c>
      <c r="GU72">
        <v>173.1</v>
      </c>
      <c r="GV72">
        <v>173.1</v>
      </c>
      <c r="GW72">
        <v>1.25732</v>
      </c>
      <c r="GX72">
        <v>2.6000999999999999</v>
      </c>
      <c r="GY72">
        <v>2.04834</v>
      </c>
      <c r="GZ72">
        <v>2.6049799999999999</v>
      </c>
      <c r="HA72">
        <v>2.1972700000000001</v>
      </c>
      <c r="HB72">
        <v>2.33887</v>
      </c>
      <c r="HC72">
        <v>42.750999999999998</v>
      </c>
      <c r="HD72">
        <v>15.7256</v>
      </c>
      <c r="HE72">
        <v>18</v>
      </c>
      <c r="HF72">
        <v>681.41099999999994</v>
      </c>
      <c r="HG72">
        <v>719.10400000000004</v>
      </c>
      <c r="HH72">
        <v>30.9986</v>
      </c>
      <c r="HI72">
        <v>33.1038</v>
      </c>
      <c r="HJ72">
        <v>30.0001</v>
      </c>
      <c r="HK72">
        <v>32.930300000000003</v>
      </c>
      <c r="HL72">
        <v>32.912300000000002</v>
      </c>
      <c r="HM72">
        <v>25.201699999999999</v>
      </c>
      <c r="HN72">
        <v>22.1419</v>
      </c>
      <c r="HO72">
        <v>53.3797</v>
      </c>
      <c r="HP72">
        <v>31</v>
      </c>
      <c r="HQ72">
        <v>384.59800000000001</v>
      </c>
      <c r="HR72">
        <v>35.614899999999999</v>
      </c>
      <c r="HS72">
        <v>99.304100000000005</v>
      </c>
      <c r="HT72">
        <v>98.353200000000001</v>
      </c>
    </row>
    <row r="73" spans="1:228" x14ac:dyDescent="0.2">
      <c r="A73">
        <v>58</v>
      </c>
      <c r="B73">
        <v>1669830709.0999999</v>
      </c>
      <c r="C73">
        <v>227.5</v>
      </c>
      <c r="D73" t="s">
        <v>474</v>
      </c>
      <c r="E73" t="s">
        <v>475</v>
      </c>
      <c r="F73">
        <v>4</v>
      </c>
      <c r="G73">
        <v>1669830707.0999999</v>
      </c>
      <c r="H73">
        <f t="shared" si="0"/>
        <v>9.4101901719939108E-4</v>
      </c>
      <c r="I73">
        <f t="shared" si="1"/>
        <v>0.94101901719939107</v>
      </c>
      <c r="J73">
        <f t="shared" si="2"/>
        <v>4.7650781584164781</v>
      </c>
      <c r="K73">
        <f t="shared" si="3"/>
        <v>361.21057142857143</v>
      </c>
      <c r="L73">
        <f t="shared" si="4"/>
        <v>209.71307428078981</v>
      </c>
      <c r="M73">
        <f t="shared" si="5"/>
        <v>21.179593530717131</v>
      </c>
      <c r="N73">
        <f t="shared" si="6"/>
        <v>36.47980989307348</v>
      </c>
      <c r="O73">
        <f t="shared" si="7"/>
        <v>5.3529321763580301E-2</v>
      </c>
      <c r="P73">
        <f t="shared" si="8"/>
        <v>3.6842950544423805</v>
      </c>
      <c r="Q73">
        <f t="shared" si="9"/>
        <v>5.3100981742808077E-2</v>
      </c>
      <c r="R73">
        <f t="shared" si="10"/>
        <v>3.3226312362750782E-2</v>
      </c>
      <c r="S73">
        <f t="shared" si="11"/>
        <v>226.11353190616654</v>
      </c>
      <c r="T73">
        <f t="shared" si="12"/>
        <v>34.299028100644506</v>
      </c>
      <c r="U73">
        <f t="shared" si="13"/>
        <v>34.040814285714291</v>
      </c>
      <c r="V73">
        <f t="shared" si="14"/>
        <v>5.3551861605139734</v>
      </c>
      <c r="W73">
        <f t="shared" si="15"/>
        <v>70.455386000446921</v>
      </c>
      <c r="X73">
        <f t="shared" si="16"/>
        <v>3.6452036764283471</v>
      </c>
      <c r="Y73">
        <f t="shared" si="17"/>
        <v>5.1737757513743867</v>
      </c>
      <c r="Z73">
        <f t="shared" si="18"/>
        <v>1.7099824840856264</v>
      </c>
      <c r="AA73">
        <f t="shared" si="19"/>
        <v>-41.498938658493145</v>
      </c>
      <c r="AB73">
        <f t="shared" si="20"/>
        <v>-122.47952413121718</v>
      </c>
      <c r="AC73">
        <f t="shared" si="21"/>
        <v>-7.6683180402293578</v>
      </c>
      <c r="AD73">
        <f t="shared" si="22"/>
        <v>54.466751076226871</v>
      </c>
      <c r="AE73">
        <f t="shared" si="23"/>
        <v>28.25211856142446</v>
      </c>
      <c r="AF73">
        <f t="shared" si="24"/>
        <v>1.0081338326261153</v>
      </c>
      <c r="AG73">
        <f t="shared" si="25"/>
        <v>4.7650781584164781</v>
      </c>
      <c r="AH73">
        <v>386.18050399611832</v>
      </c>
      <c r="AI73">
        <v>377.34364848484842</v>
      </c>
      <c r="AJ73">
        <v>1.739531146176547</v>
      </c>
      <c r="AK73">
        <v>64.037580212918243</v>
      </c>
      <c r="AL73">
        <f t="shared" si="26"/>
        <v>0.94101901719939107</v>
      </c>
      <c r="AM73">
        <v>35.719147274833077</v>
      </c>
      <c r="AN73">
        <v>36.093684411764713</v>
      </c>
      <c r="AO73">
        <v>3.7590935197186881E-4</v>
      </c>
      <c r="AP73">
        <v>98.73987862557604</v>
      </c>
      <c r="AQ73">
        <v>10</v>
      </c>
      <c r="AR73">
        <v>2</v>
      </c>
      <c r="AS73">
        <f t="shared" si="27"/>
        <v>1</v>
      </c>
      <c r="AT73">
        <f t="shared" si="28"/>
        <v>0</v>
      </c>
      <c r="AU73">
        <f t="shared" si="29"/>
        <v>47338.723788398187</v>
      </c>
      <c r="AV73">
        <f t="shared" si="30"/>
        <v>1199.98</v>
      </c>
      <c r="AW73">
        <f t="shared" si="31"/>
        <v>1025.9089636819515</v>
      </c>
      <c r="AX73">
        <f t="shared" si="32"/>
        <v>0.85493838537471589</v>
      </c>
      <c r="AY73">
        <f t="shared" si="33"/>
        <v>0.18843108377320167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1669830707.0999999</v>
      </c>
      <c r="BF73">
        <v>361.21057142857143</v>
      </c>
      <c r="BG73">
        <v>373.09800000000001</v>
      </c>
      <c r="BH73">
        <v>36.093557142857136</v>
      </c>
      <c r="BI73">
        <v>35.689885714285722</v>
      </c>
      <c r="BJ73">
        <v>364.56642857142862</v>
      </c>
      <c r="BK73">
        <v>35.910385714285717</v>
      </c>
      <c r="BL73">
        <v>649.96328571428569</v>
      </c>
      <c r="BM73">
        <v>100.8932857142857</v>
      </c>
      <c r="BN73">
        <v>9.9909885714285718E-2</v>
      </c>
      <c r="BO73">
        <v>33.424185714285713</v>
      </c>
      <c r="BP73">
        <v>34.040814285714291</v>
      </c>
      <c r="BQ73">
        <v>999.89999999999986</v>
      </c>
      <c r="BR73">
        <v>0</v>
      </c>
      <c r="BS73">
        <v>0</v>
      </c>
      <c r="BT73">
        <v>9037.1400000000012</v>
      </c>
      <c r="BU73">
        <v>0</v>
      </c>
      <c r="BV73">
        <v>130.7815714285714</v>
      </c>
      <c r="BW73">
        <v>-11.88755714285714</v>
      </c>
      <c r="BX73">
        <v>374.73614285714291</v>
      </c>
      <c r="BY73">
        <v>386.90671428571432</v>
      </c>
      <c r="BZ73">
        <v>0.40367999999999998</v>
      </c>
      <c r="CA73">
        <v>373.09800000000001</v>
      </c>
      <c r="CB73">
        <v>35.689885714285722</v>
      </c>
      <c r="CC73">
        <v>3.641594285714286</v>
      </c>
      <c r="CD73">
        <v>3.6008657142857139</v>
      </c>
      <c r="CE73">
        <v>27.29475714285714</v>
      </c>
      <c r="CF73">
        <v>27.102971428571429</v>
      </c>
      <c r="CG73">
        <v>1199.98</v>
      </c>
      <c r="CH73">
        <v>0.49997085714285711</v>
      </c>
      <c r="CI73">
        <v>0.50002914285714273</v>
      </c>
      <c r="CJ73">
        <v>0</v>
      </c>
      <c r="CK73">
        <v>705.26971428571426</v>
      </c>
      <c r="CL73">
        <v>4.9990899999999998</v>
      </c>
      <c r="CM73">
        <v>7237.1799999999994</v>
      </c>
      <c r="CN73">
        <v>9557.5871428571427</v>
      </c>
      <c r="CO73">
        <v>43.75</v>
      </c>
      <c r="CP73">
        <v>45.794285714285706</v>
      </c>
      <c r="CQ73">
        <v>44.625</v>
      </c>
      <c r="CR73">
        <v>44.686999999999998</v>
      </c>
      <c r="CS73">
        <v>45.107000000000014</v>
      </c>
      <c r="CT73">
        <v>597.45571428571418</v>
      </c>
      <c r="CU73">
        <v>597.52571428571423</v>
      </c>
      <c r="CV73">
        <v>0</v>
      </c>
      <c r="CW73">
        <v>1669830718.4000001</v>
      </c>
      <c r="CX73">
        <v>0</v>
      </c>
      <c r="CY73">
        <v>1669820322</v>
      </c>
      <c r="CZ73" t="s">
        <v>356</v>
      </c>
      <c r="DA73">
        <v>1669820322</v>
      </c>
      <c r="DB73">
        <v>1669820322</v>
      </c>
      <c r="DC73">
        <v>1</v>
      </c>
      <c r="DD73">
        <v>-0.14899999999999999</v>
      </c>
      <c r="DE73">
        <v>5.0999999999999997E-2</v>
      </c>
      <c r="DF73">
        <v>-3.706</v>
      </c>
      <c r="DG73">
        <v>0.122</v>
      </c>
      <c r="DH73">
        <v>414</v>
      </c>
      <c r="DI73">
        <v>30</v>
      </c>
      <c r="DJ73">
        <v>0.26</v>
      </c>
      <c r="DK73">
        <v>0.21</v>
      </c>
      <c r="DL73">
        <v>-11.7308675</v>
      </c>
      <c r="DM73">
        <v>-1.1878570356472919</v>
      </c>
      <c r="DN73">
        <v>0.1181625689198996</v>
      </c>
      <c r="DO73">
        <v>0</v>
      </c>
      <c r="DP73">
        <v>0.34198859999999998</v>
      </c>
      <c r="DQ73">
        <v>0.34765109943714823</v>
      </c>
      <c r="DR73">
        <v>3.5397719287264817E-2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3.2967599999999999</v>
      </c>
      <c r="EB73">
        <v>2.6255899999999999</v>
      </c>
      <c r="EC73">
        <v>9.1890700000000006E-2</v>
      </c>
      <c r="ED73">
        <v>9.2800199999999999E-2</v>
      </c>
      <c r="EE73">
        <v>0.144759</v>
      </c>
      <c r="EF73">
        <v>0.14197899999999999</v>
      </c>
      <c r="EG73">
        <v>27510.799999999999</v>
      </c>
      <c r="EH73">
        <v>27976.400000000001</v>
      </c>
      <c r="EI73">
        <v>28184.1</v>
      </c>
      <c r="EJ73">
        <v>29680.400000000001</v>
      </c>
      <c r="EK73">
        <v>33162.9</v>
      </c>
      <c r="EL73">
        <v>35340.400000000001</v>
      </c>
      <c r="EM73">
        <v>39776.699999999997</v>
      </c>
      <c r="EN73">
        <v>42407.199999999997</v>
      </c>
      <c r="EO73">
        <v>2.1981000000000002</v>
      </c>
      <c r="EP73">
        <v>2.1562000000000001</v>
      </c>
      <c r="EQ73">
        <v>0.141598</v>
      </c>
      <c r="ER73">
        <v>0</v>
      </c>
      <c r="ES73">
        <v>31.749600000000001</v>
      </c>
      <c r="ET73">
        <v>999.9</v>
      </c>
      <c r="EU73">
        <v>61</v>
      </c>
      <c r="EV73">
        <v>39.299999999999997</v>
      </c>
      <c r="EW73">
        <v>43.174500000000002</v>
      </c>
      <c r="EX73">
        <v>56.682699999999997</v>
      </c>
      <c r="EY73">
        <v>-2.15144</v>
      </c>
      <c r="EZ73">
        <v>2</v>
      </c>
      <c r="FA73">
        <v>0.44789600000000002</v>
      </c>
      <c r="FB73">
        <v>0.50894099999999998</v>
      </c>
      <c r="FC73">
        <v>20.271100000000001</v>
      </c>
      <c r="FD73">
        <v>5.2183400000000004</v>
      </c>
      <c r="FE73">
        <v>12.004099999999999</v>
      </c>
      <c r="FF73">
        <v>4.9867499999999998</v>
      </c>
      <c r="FG73">
        <v>3.2844500000000001</v>
      </c>
      <c r="FH73">
        <v>9999</v>
      </c>
      <c r="FI73">
        <v>9999</v>
      </c>
      <c r="FJ73">
        <v>9999</v>
      </c>
      <c r="FK73">
        <v>999.9</v>
      </c>
      <c r="FL73">
        <v>1.8658699999999999</v>
      </c>
      <c r="FM73">
        <v>1.8622799999999999</v>
      </c>
      <c r="FN73">
        <v>1.8643099999999999</v>
      </c>
      <c r="FO73">
        <v>1.8603700000000001</v>
      </c>
      <c r="FP73">
        <v>1.86111</v>
      </c>
      <c r="FQ73">
        <v>1.8602000000000001</v>
      </c>
      <c r="FR73">
        <v>1.8619300000000001</v>
      </c>
      <c r="FS73">
        <v>1.8584400000000001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-3.3620000000000001</v>
      </c>
      <c r="GH73">
        <v>0.1832</v>
      </c>
      <c r="GI73">
        <v>-2.6361240079568109</v>
      </c>
      <c r="GJ73">
        <v>-2.3075681364705448E-3</v>
      </c>
      <c r="GK73">
        <v>1.0095546511955911E-6</v>
      </c>
      <c r="GL73">
        <v>-2.6335145029951209E-10</v>
      </c>
      <c r="GM73">
        <v>-0.12866561632214321</v>
      </c>
      <c r="GN73">
        <v>3.0410185143115191E-3</v>
      </c>
      <c r="GO73">
        <v>4.3982203677445331E-4</v>
      </c>
      <c r="GP73">
        <v>-7.8719321042963501E-6</v>
      </c>
      <c r="GQ73">
        <v>4</v>
      </c>
      <c r="GR73">
        <v>2088</v>
      </c>
      <c r="GS73">
        <v>5</v>
      </c>
      <c r="GT73">
        <v>35</v>
      </c>
      <c r="GU73">
        <v>173.1</v>
      </c>
      <c r="GV73">
        <v>173.1</v>
      </c>
      <c r="GW73">
        <v>1.27441</v>
      </c>
      <c r="GX73">
        <v>2.6025399999999999</v>
      </c>
      <c r="GY73">
        <v>2.04834</v>
      </c>
      <c r="GZ73">
        <v>2.6037599999999999</v>
      </c>
      <c r="HA73">
        <v>2.1972700000000001</v>
      </c>
      <c r="HB73">
        <v>2.2924799999999999</v>
      </c>
      <c r="HC73">
        <v>42.750999999999998</v>
      </c>
      <c r="HD73">
        <v>15.734400000000001</v>
      </c>
      <c r="HE73">
        <v>18</v>
      </c>
      <c r="HF73">
        <v>681.43100000000004</v>
      </c>
      <c r="HG73">
        <v>718.82399999999996</v>
      </c>
      <c r="HH73">
        <v>30.9986</v>
      </c>
      <c r="HI73">
        <v>33.1038</v>
      </c>
      <c r="HJ73">
        <v>30.0002</v>
      </c>
      <c r="HK73">
        <v>32.930300000000003</v>
      </c>
      <c r="HL73">
        <v>32.912300000000002</v>
      </c>
      <c r="HM73">
        <v>25.566500000000001</v>
      </c>
      <c r="HN73">
        <v>22.1419</v>
      </c>
      <c r="HO73">
        <v>53.3797</v>
      </c>
      <c r="HP73">
        <v>31</v>
      </c>
      <c r="HQ73">
        <v>391.28399999999999</v>
      </c>
      <c r="HR73">
        <v>35.612000000000002</v>
      </c>
      <c r="HS73">
        <v>99.303600000000003</v>
      </c>
      <c r="HT73">
        <v>98.354299999999995</v>
      </c>
    </row>
    <row r="74" spans="1:228" x14ac:dyDescent="0.2">
      <c r="A74">
        <v>59</v>
      </c>
      <c r="B74">
        <v>1669830713.0999999</v>
      </c>
      <c r="C74">
        <v>231.5</v>
      </c>
      <c r="D74" t="s">
        <v>476</v>
      </c>
      <c r="E74" t="s">
        <v>477</v>
      </c>
      <c r="F74">
        <v>4</v>
      </c>
      <c r="G74">
        <v>1669830710.7874999</v>
      </c>
      <c r="H74">
        <f t="shared" si="0"/>
        <v>9.9814033082219994E-4</v>
      </c>
      <c r="I74">
        <f t="shared" si="1"/>
        <v>0.99814033082219999</v>
      </c>
      <c r="J74">
        <f t="shared" si="2"/>
        <v>4.8108923348730457</v>
      </c>
      <c r="K74">
        <f t="shared" si="3"/>
        <v>367.402625</v>
      </c>
      <c r="L74">
        <f t="shared" si="4"/>
        <v>222.44830372104673</v>
      </c>
      <c r="M74">
        <f t="shared" si="5"/>
        <v>22.465647484659364</v>
      </c>
      <c r="N74">
        <f t="shared" si="6"/>
        <v>37.104970998291137</v>
      </c>
      <c r="O74">
        <f t="shared" si="7"/>
        <v>5.6765990960202801E-2</v>
      </c>
      <c r="P74">
        <f t="shared" si="8"/>
        <v>3.6713496443811469</v>
      </c>
      <c r="Q74">
        <f t="shared" si="9"/>
        <v>5.6282854759377242E-2</v>
      </c>
      <c r="R74">
        <f t="shared" si="10"/>
        <v>3.5219849193823316E-2</v>
      </c>
      <c r="S74">
        <f t="shared" si="11"/>
        <v>226.12901582258243</v>
      </c>
      <c r="T74">
        <f t="shared" si="12"/>
        <v>34.289454942985373</v>
      </c>
      <c r="U74">
        <f t="shared" si="13"/>
        <v>34.037512499999991</v>
      </c>
      <c r="V74">
        <f t="shared" si="14"/>
        <v>5.354200244766834</v>
      </c>
      <c r="W74">
        <f t="shared" si="15"/>
        <v>70.413880761446109</v>
      </c>
      <c r="X74">
        <f t="shared" si="16"/>
        <v>3.6429393175809075</v>
      </c>
      <c r="Y74">
        <f t="shared" si="17"/>
        <v>5.1736096323433083</v>
      </c>
      <c r="Z74">
        <f t="shared" si="18"/>
        <v>1.7112609271859265</v>
      </c>
      <c r="AA74">
        <f t="shared" si="19"/>
        <v>-44.017988589259019</v>
      </c>
      <c r="AB74">
        <f t="shared" si="20"/>
        <v>-121.50910546491211</v>
      </c>
      <c r="AC74">
        <f t="shared" si="21"/>
        <v>-7.6342411205610681</v>
      </c>
      <c r="AD74">
        <f t="shared" si="22"/>
        <v>52.96768064785023</v>
      </c>
      <c r="AE74">
        <f t="shared" si="23"/>
        <v>28.309757344552381</v>
      </c>
      <c r="AF74">
        <f t="shared" si="24"/>
        <v>1.2992440750481131</v>
      </c>
      <c r="AG74">
        <f t="shared" si="25"/>
        <v>4.8108923348730457</v>
      </c>
      <c r="AH74">
        <v>393.16719804944898</v>
      </c>
      <c r="AI74">
        <v>384.30654545454541</v>
      </c>
      <c r="AJ74">
        <v>1.7409243164464829</v>
      </c>
      <c r="AK74">
        <v>64.037580212918243</v>
      </c>
      <c r="AL74">
        <f t="shared" si="26"/>
        <v>0.99814033082219999</v>
      </c>
      <c r="AM74">
        <v>35.677873215474371</v>
      </c>
      <c r="AN74">
        <v>36.044600000000003</v>
      </c>
      <c r="AO74">
        <v>5.4745699959984394E-3</v>
      </c>
      <c r="AP74">
        <v>98.73987862557604</v>
      </c>
      <c r="AQ74">
        <v>10</v>
      </c>
      <c r="AR74">
        <v>2</v>
      </c>
      <c r="AS74">
        <f t="shared" si="27"/>
        <v>1</v>
      </c>
      <c r="AT74">
        <f t="shared" si="28"/>
        <v>0</v>
      </c>
      <c r="AU74">
        <f t="shared" si="29"/>
        <v>47107.849342766342</v>
      </c>
      <c r="AV74">
        <f t="shared" si="30"/>
        <v>1200.0650000000001</v>
      </c>
      <c r="AW74">
        <f t="shared" si="31"/>
        <v>1025.9813574210273</v>
      </c>
      <c r="AX74">
        <f t="shared" si="32"/>
        <v>0.85493815536744022</v>
      </c>
      <c r="AY74">
        <f t="shared" si="33"/>
        <v>0.18843063985915964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1669830710.7874999</v>
      </c>
      <c r="BF74">
        <v>367.402625</v>
      </c>
      <c r="BG74">
        <v>379.35962499999999</v>
      </c>
      <c r="BH74">
        <v>36.071325000000002</v>
      </c>
      <c r="BI74">
        <v>35.551137500000003</v>
      </c>
      <c r="BJ74">
        <v>370.76900000000001</v>
      </c>
      <c r="BK74">
        <v>35.888237500000002</v>
      </c>
      <c r="BL74">
        <v>650.03912500000001</v>
      </c>
      <c r="BM74">
        <v>100.8925</v>
      </c>
      <c r="BN74">
        <v>0.1001671</v>
      </c>
      <c r="BO74">
        <v>33.423612499999997</v>
      </c>
      <c r="BP74">
        <v>34.037512499999991</v>
      </c>
      <c r="BQ74">
        <v>999.9</v>
      </c>
      <c r="BR74">
        <v>0</v>
      </c>
      <c r="BS74">
        <v>0</v>
      </c>
      <c r="BT74">
        <v>8992.4237499999999</v>
      </c>
      <c r="BU74">
        <v>0</v>
      </c>
      <c r="BV74">
        <v>131.10974999999999</v>
      </c>
      <c r="BW74">
        <v>-11.956925</v>
      </c>
      <c r="BX74">
        <v>381.15137499999997</v>
      </c>
      <c r="BY74">
        <v>393.34337499999998</v>
      </c>
      <c r="BZ74">
        <v>0.52018687500000005</v>
      </c>
      <c r="CA74">
        <v>379.35962499999999</v>
      </c>
      <c r="CB74">
        <v>35.551137500000003</v>
      </c>
      <c r="CC74">
        <v>3.6393300000000002</v>
      </c>
      <c r="CD74">
        <v>3.5868449999999998</v>
      </c>
      <c r="CE74">
        <v>27.28415</v>
      </c>
      <c r="CF74">
        <v>27.036525000000001</v>
      </c>
      <c r="CG74">
        <v>1200.0650000000001</v>
      </c>
      <c r="CH74">
        <v>0.49997675000000003</v>
      </c>
      <c r="CI74">
        <v>0.50002324999999992</v>
      </c>
      <c r="CJ74">
        <v>0</v>
      </c>
      <c r="CK74">
        <v>704.91087500000003</v>
      </c>
      <c r="CL74">
        <v>4.9990899999999998</v>
      </c>
      <c r="CM74">
        <v>7237.4437500000004</v>
      </c>
      <c r="CN74">
        <v>9558.2875000000004</v>
      </c>
      <c r="CO74">
        <v>43.75</v>
      </c>
      <c r="CP74">
        <v>45.75</v>
      </c>
      <c r="CQ74">
        <v>44.625</v>
      </c>
      <c r="CR74">
        <v>44.686999999999998</v>
      </c>
      <c r="CS74">
        <v>45.101374999999997</v>
      </c>
      <c r="CT74">
        <v>597.50749999999994</v>
      </c>
      <c r="CU74">
        <v>597.55874999999992</v>
      </c>
      <c r="CV74">
        <v>0</v>
      </c>
      <c r="CW74">
        <v>1669830722.5999999</v>
      </c>
      <c r="CX74">
        <v>0</v>
      </c>
      <c r="CY74">
        <v>1669820322</v>
      </c>
      <c r="CZ74" t="s">
        <v>356</v>
      </c>
      <c r="DA74">
        <v>1669820322</v>
      </c>
      <c r="DB74">
        <v>1669820322</v>
      </c>
      <c r="DC74">
        <v>1</v>
      </c>
      <c r="DD74">
        <v>-0.14899999999999999</v>
      </c>
      <c r="DE74">
        <v>5.0999999999999997E-2</v>
      </c>
      <c r="DF74">
        <v>-3.706</v>
      </c>
      <c r="DG74">
        <v>0.122</v>
      </c>
      <c r="DH74">
        <v>414</v>
      </c>
      <c r="DI74">
        <v>30</v>
      </c>
      <c r="DJ74">
        <v>0.26</v>
      </c>
      <c r="DK74">
        <v>0.21</v>
      </c>
      <c r="DL74">
        <v>-11.816460975609759</v>
      </c>
      <c r="DM74">
        <v>-0.99962299651568787</v>
      </c>
      <c r="DN74">
        <v>9.9977982644592026E-2</v>
      </c>
      <c r="DO74">
        <v>0</v>
      </c>
      <c r="DP74">
        <v>0.38911939024390252</v>
      </c>
      <c r="DQ74">
        <v>0.67120760278745606</v>
      </c>
      <c r="DR74">
        <v>7.3055722584112012E-2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357</v>
      </c>
      <c r="EA74">
        <v>3.2968199999999999</v>
      </c>
      <c r="EB74">
        <v>2.62513</v>
      </c>
      <c r="EC74">
        <v>9.3201599999999996E-2</v>
      </c>
      <c r="ED74">
        <v>9.4089199999999998E-2</v>
      </c>
      <c r="EE74">
        <v>0.14461199999999999</v>
      </c>
      <c r="EF74">
        <v>0.141706</v>
      </c>
      <c r="EG74">
        <v>27471.200000000001</v>
      </c>
      <c r="EH74">
        <v>27936.9</v>
      </c>
      <c r="EI74">
        <v>28184.3</v>
      </c>
      <c r="EJ74">
        <v>29680.6</v>
      </c>
      <c r="EK74">
        <v>33168.400000000001</v>
      </c>
      <c r="EL74">
        <v>35352.300000000003</v>
      </c>
      <c r="EM74">
        <v>39776.400000000001</v>
      </c>
      <c r="EN74">
        <v>42407.8</v>
      </c>
      <c r="EO74">
        <v>2.1983199999999998</v>
      </c>
      <c r="EP74">
        <v>2.1560800000000002</v>
      </c>
      <c r="EQ74">
        <v>0.14156099999999999</v>
      </c>
      <c r="ER74">
        <v>0</v>
      </c>
      <c r="ES74">
        <v>31.738399999999999</v>
      </c>
      <c r="ET74">
        <v>999.9</v>
      </c>
      <c r="EU74">
        <v>61</v>
      </c>
      <c r="EV74">
        <v>39.299999999999997</v>
      </c>
      <c r="EW74">
        <v>43.172199999999997</v>
      </c>
      <c r="EX74">
        <v>57.192700000000002</v>
      </c>
      <c r="EY74">
        <v>-2.2355800000000001</v>
      </c>
      <c r="EZ74">
        <v>2</v>
      </c>
      <c r="FA74">
        <v>0.44790400000000002</v>
      </c>
      <c r="FB74">
        <v>0.50351599999999996</v>
      </c>
      <c r="FC74">
        <v>20.271100000000001</v>
      </c>
      <c r="FD74">
        <v>5.2196899999999999</v>
      </c>
      <c r="FE74">
        <v>12.004099999999999</v>
      </c>
      <c r="FF74">
        <v>4.98705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1.86585</v>
      </c>
      <c r="FM74">
        <v>1.8622399999999999</v>
      </c>
      <c r="FN74">
        <v>1.8643099999999999</v>
      </c>
      <c r="FO74">
        <v>1.8603799999999999</v>
      </c>
      <c r="FP74">
        <v>1.86111</v>
      </c>
      <c r="FQ74">
        <v>1.8602000000000001</v>
      </c>
      <c r="FR74">
        <v>1.8619399999999999</v>
      </c>
      <c r="FS74">
        <v>1.85846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-3.3730000000000002</v>
      </c>
      <c r="GH74">
        <v>0.18290000000000001</v>
      </c>
      <c r="GI74">
        <v>-2.6361240079568109</v>
      </c>
      <c r="GJ74">
        <v>-2.3075681364705448E-3</v>
      </c>
      <c r="GK74">
        <v>1.0095546511955911E-6</v>
      </c>
      <c r="GL74">
        <v>-2.6335145029951209E-10</v>
      </c>
      <c r="GM74">
        <v>-0.12866561632214321</v>
      </c>
      <c r="GN74">
        <v>3.0410185143115191E-3</v>
      </c>
      <c r="GO74">
        <v>4.3982203677445331E-4</v>
      </c>
      <c r="GP74">
        <v>-7.8719321042963501E-6</v>
      </c>
      <c r="GQ74">
        <v>4</v>
      </c>
      <c r="GR74">
        <v>2088</v>
      </c>
      <c r="GS74">
        <v>5</v>
      </c>
      <c r="GT74">
        <v>35</v>
      </c>
      <c r="GU74">
        <v>173.2</v>
      </c>
      <c r="GV74">
        <v>173.2</v>
      </c>
      <c r="GW74">
        <v>1.2939499999999999</v>
      </c>
      <c r="GX74">
        <v>2.5891099999999998</v>
      </c>
      <c r="GY74">
        <v>2.04834</v>
      </c>
      <c r="GZ74">
        <v>2.6037599999999999</v>
      </c>
      <c r="HA74">
        <v>2.1972700000000001</v>
      </c>
      <c r="HB74">
        <v>2.33765</v>
      </c>
      <c r="HC74">
        <v>42.750999999999998</v>
      </c>
      <c r="HD74">
        <v>15.751899999999999</v>
      </c>
      <c r="HE74">
        <v>18</v>
      </c>
      <c r="HF74">
        <v>681.61400000000003</v>
      </c>
      <c r="HG74">
        <v>718.70799999999997</v>
      </c>
      <c r="HH74">
        <v>30.9986</v>
      </c>
      <c r="HI74">
        <v>33.1038</v>
      </c>
      <c r="HJ74">
        <v>30.0002</v>
      </c>
      <c r="HK74">
        <v>32.930300000000003</v>
      </c>
      <c r="HL74">
        <v>32.912300000000002</v>
      </c>
      <c r="HM74">
        <v>25.931799999999999</v>
      </c>
      <c r="HN74">
        <v>22.1419</v>
      </c>
      <c r="HO74">
        <v>53.3797</v>
      </c>
      <c r="HP74">
        <v>31</v>
      </c>
      <c r="HQ74">
        <v>397.97199999999998</v>
      </c>
      <c r="HR74">
        <v>35.630600000000001</v>
      </c>
      <c r="HS74">
        <v>99.303399999999996</v>
      </c>
      <c r="HT74">
        <v>98.355500000000006</v>
      </c>
    </row>
    <row r="75" spans="1:228" x14ac:dyDescent="0.2">
      <c r="A75">
        <v>60</v>
      </c>
      <c r="B75">
        <v>1669830717.0999999</v>
      </c>
      <c r="C75">
        <v>235.5</v>
      </c>
      <c r="D75" t="s">
        <v>478</v>
      </c>
      <c r="E75" t="s">
        <v>479</v>
      </c>
      <c r="F75">
        <v>4</v>
      </c>
      <c r="G75">
        <v>1669830715.0999999</v>
      </c>
      <c r="H75">
        <f t="shared" si="0"/>
        <v>9.3253371536894045E-4</v>
      </c>
      <c r="I75">
        <f t="shared" si="1"/>
        <v>0.93253371536894047</v>
      </c>
      <c r="J75">
        <f t="shared" si="2"/>
        <v>5.3113721594343843</v>
      </c>
      <c r="K75">
        <f t="shared" si="3"/>
        <v>374.59714285714279</v>
      </c>
      <c r="L75">
        <f t="shared" si="4"/>
        <v>204.71910997867701</v>
      </c>
      <c r="M75">
        <f t="shared" si="5"/>
        <v>20.675288987107795</v>
      </c>
      <c r="N75">
        <f t="shared" si="6"/>
        <v>37.831857431985796</v>
      </c>
      <c r="O75">
        <f t="shared" si="7"/>
        <v>5.2929347394106652E-2</v>
      </c>
      <c r="P75">
        <f t="shared" si="8"/>
        <v>3.6748888520091829</v>
      </c>
      <c r="Q75">
        <f t="shared" si="9"/>
        <v>5.2509452119483865E-2</v>
      </c>
      <c r="R75">
        <f t="shared" si="10"/>
        <v>3.2855855661118913E-2</v>
      </c>
      <c r="S75">
        <f t="shared" si="11"/>
        <v>226.11305576339896</v>
      </c>
      <c r="T75">
        <f t="shared" si="12"/>
        <v>34.297327832651696</v>
      </c>
      <c r="U75">
        <f t="shared" si="13"/>
        <v>34.024900000000002</v>
      </c>
      <c r="V75">
        <f t="shared" si="14"/>
        <v>5.3504355954851315</v>
      </c>
      <c r="W75">
        <f t="shared" si="15"/>
        <v>70.312250433405822</v>
      </c>
      <c r="X75">
        <f t="shared" si="16"/>
        <v>3.63666011914016</v>
      </c>
      <c r="Y75">
        <f t="shared" si="17"/>
        <v>5.1721571941215503</v>
      </c>
      <c r="Z75">
        <f t="shared" si="18"/>
        <v>1.7137754763449715</v>
      </c>
      <c r="AA75">
        <f t="shared" si="19"/>
        <v>-41.124736847770272</v>
      </c>
      <c r="AB75">
        <f t="shared" si="20"/>
        <v>-120.12052450278631</v>
      </c>
      <c r="AC75">
        <f t="shared" si="21"/>
        <v>-7.5390802095249176</v>
      </c>
      <c r="AD75">
        <f t="shared" si="22"/>
        <v>57.328714203317475</v>
      </c>
      <c r="AE75">
        <f t="shared" si="23"/>
        <v>28.407448501340255</v>
      </c>
      <c r="AF75">
        <f t="shared" si="24"/>
        <v>1.2525196481715266</v>
      </c>
      <c r="AG75">
        <f t="shared" si="25"/>
        <v>5.3113721594343843</v>
      </c>
      <c r="AH75">
        <v>400.10404356348772</v>
      </c>
      <c r="AI75">
        <v>391.15227878787869</v>
      </c>
      <c r="AJ75">
        <v>1.708920257900856</v>
      </c>
      <c r="AK75">
        <v>64.037580212918243</v>
      </c>
      <c r="AL75">
        <f t="shared" si="26"/>
        <v>0.93253371536894047</v>
      </c>
      <c r="AM75">
        <v>35.520557459868911</v>
      </c>
      <c r="AN75">
        <v>35.988295588235303</v>
      </c>
      <c r="AO75">
        <v>-1.568743131992353E-2</v>
      </c>
      <c r="AP75">
        <v>98.73987862557604</v>
      </c>
      <c r="AQ75">
        <v>9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47171.759328056061</v>
      </c>
      <c r="AV75">
        <f t="shared" si="30"/>
        <v>1199.978571428572</v>
      </c>
      <c r="AW75">
        <f t="shared" si="31"/>
        <v>1025.90763511057</v>
      </c>
      <c r="AX75">
        <f t="shared" si="32"/>
        <v>0.85493829601409388</v>
      </c>
      <c r="AY75">
        <f t="shared" si="33"/>
        <v>0.18843091130720097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1669830715.0999999</v>
      </c>
      <c r="BF75">
        <v>374.59714285714279</v>
      </c>
      <c r="BG75">
        <v>386.59171428571432</v>
      </c>
      <c r="BH75">
        <v>36.008871428571418</v>
      </c>
      <c r="BI75">
        <v>35.507342857142859</v>
      </c>
      <c r="BJ75">
        <v>377.97557142857141</v>
      </c>
      <c r="BK75">
        <v>35.826057142857138</v>
      </c>
      <c r="BL75">
        <v>650.01842857142856</v>
      </c>
      <c r="BM75">
        <v>100.8937142857143</v>
      </c>
      <c r="BN75">
        <v>9.9734685714285704E-2</v>
      </c>
      <c r="BO75">
        <v>33.418599999999998</v>
      </c>
      <c r="BP75">
        <v>34.024900000000002</v>
      </c>
      <c r="BQ75">
        <v>999.89999999999986</v>
      </c>
      <c r="BR75">
        <v>0</v>
      </c>
      <c r="BS75">
        <v>0</v>
      </c>
      <c r="BT75">
        <v>9004.5514285714289</v>
      </c>
      <c r="BU75">
        <v>0</v>
      </c>
      <c r="BV75">
        <v>131.59171428571429</v>
      </c>
      <c r="BW75">
        <v>-11.994585714285719</v>
      </c>
      <c r="BX75">
        <v>388.58971428571431</v>
      </c>
      <c r="BY75">
        <v>400.82371428571417</v>
      </c>
      <c r="BZ75">
        <v>0.50152742857142851</v>
      </c>
      <c r="CA75">
        <v>386.59171428571432</v>
      </c>
      <c r="CB75">
        <v>35.507342857142859</v>
      </c>
      <c r="CC75">
        <v>3.6330685714285722</v>
      </c>
      <c r="CD75">
        <v>3.5824657142857141</v>
      </c>
      <c r="CE75">
        <v>27.254771428571431</v>
      </c>
      <c r="CF75">
        <v>27.015714285714289</v>
      </c>
      <c r="CG75">
        <v>1199.978571428572</v>
      </c>
      <c r="CH75">
        <v>0.49997257142857132</v>
      </c>
      <c r="CI75">
        <v>0.50002742857142846</v>
      </c>
      <c r="CJ75">
        <v>0</v>
      </c>
      <c r="CK75">
        <v>704.8057142857142</v>
      </c>
      <c r="CL75">
        <v>4.9990899999999998</v>
      </c>
      <c r="CM75">
        <v>7236.5814285714278</v>
      </c>
      <c r="CN75">
        <v>9557.591428571428</v>
      </c>
      <c r="CO75">
        <v>43.714000000000013</v>
      </c>
      <c r="CP75">
        <v>45.75</v>
      </c>
      <c r="CQ75">
        <v>44.588999999999999</v>
      </c>
      <c r="CR75">
        <v>44.651571428571422</v>
      </c>
      <c r="CS75">
        <v>45.08</v>
      </c>
      <c r="CT75">
        <v>597.45857142857142</v>
      </c>
      <c r="CU75">
        <v>597.52142857142849</v>
      </c>
      <c r="CV75">
        <v>0</v>
      </c>
      <c r="CW75">
        <v>1669830726.2</v>
      </c>
      <c r="CX75">
        <v>0</v>
      </c>
      <c r="CY75">
        <v>1669820322</v>
      </c>
      <c r="CZ75" t="s">
        <v>356</v>
      </c>
      <c r="DA75">
        <v>1669820322</v>
      </c>
      <c r="DB75">
        <v>1669820322</v>
      </c>
      <c r="DC75">
        <v>1</v>
      </c>
      <c r="DD75">
        <v>-0.14899999999999999</v>
      </c>
      <c r="DE75">
        <v>5.0999999999999997E-2</v>
      </c>
      <c r="DF75">
        <v>-3.706</v>
      </c>
      <c r="DG75">
        <v>0.122</v>
      </c>
      <c r="DH75">
        <v>414</v>
      </c>
      <c r="DI75">
        <v>30</v>
      </c>
      <c r="DJ75">
        <v>0.26</v>
      </c>
      <c r="DK75">
        <v>0.21</v>
      </c>
      <c r="DL75">
        <v>-11.877702439024389</v>
      </c>
      <c r="DM75">
        <v>-0.90147804878047844</v>
      </c>
      <c r="DN75">
        <v>9.0729919468354528E-2</v>
      </c>
      <c r="DO75">
        <v>0</v>
      </c>
      <c r="DP75">
        <v>0.42549999999999999</v>
      </c>
      <c r="DQ75">
        <v>0.68867483623693493</v>
      </c>
      <c r="DR75">
        <v>7.5177635008447916E-2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3.29671</v>
      </c>
      <c r="EB75">
        <v>2.6251000000000002</v>
      </c>
      <c r="EC75">
        <v>9.4484899999999997E-2</v>
      </c>
      <c r="ED75">
        <v>9.5365199999999997E-2</v>
      </c>
      <c r="EE75">
        <v>0.14446800000000001</v>
      </c>
      <c r="EF75">
        <v>0.14177100000000001</v>
      </c>
      <c r="EG75">
        <v>27431.8</v>
      </c>
      <c r="EH75">
        <v>27897.599999999999</v>
      </c>
      <c r="EI75">
        <v>28183.7</v>
      </c>
      <c r="EJ75">
        <v>29680.7</v>
      </c>
      <c r="EK75">
        <v>33173.4</v>
      </c>
      <c r="EL75">
        <v>35349.800000000003</v>
      </c>
      <c r="EM75">
        <v>39775.599999999999</v>
      </c>
      <c r="EN75">
        <v>42407.9</v>
      </c>
      <c r="EO75">
        <v>2.19842</v>
      </c>
      <c r="EP75">
        <v>2.1564199999999998</v>
      </c>
      <c r="EQ75">
        <v>0.14118900000000001</v>
      </c>
      <c r="ER75">
        <v>0</v>
      </c>
      <c r="ES75">
        <v>31.7273</v>
      </c>
      <c r="ET75">
        <v>999.9</v>
      </c>
      <c r="EU75">
        <v>60.9</v>
      </c>
      <c r="EV75">
        <v>39.299999999999997</v>
      </c>
      <c r="EW75">
        <v>43.110900000000001</v>
      </c>
      <c r="EX75">
        <v>56.652700000000003</v>
      </c>
      <c r="EY75">
        <v>-2.2115399999999998</v>
      </c>
      <c r="EZ75">
        <v>2</v>
      </c>
      <c r="FA75">
        <v>0.44788899999999998</v>
      </c>
      <c r="FB75">
        <v>0.49881500000000001</v>
      </c>
      <c r="FC75">
        <v>20.2712</v>
      </c>
      <c r="FD75">
        <v>5.2193899999999998</v>
      </c>
      <c r="FE75">
        <v>12.0044</v>
      </c>
      <c r="FF75">
        <v>4.9871999999999996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1.8658699999999999</v>
      </c>
      <c r="FM75">
        <v>1.86232</v>
      </c>
      <c r="FN75">
        <v>1.8643099999999999</v>
      </c>
      <c r="FO75">
        <v>1.8603799999999999</v>
      </c>
      <c r="FP75">
        <v>1.86111</v>
      </c>
      <c r="FQ75">
        <v>1.8602000000000001</v>
      </c>
      <c r="FR75">
        <v>1.8619399999999999</v>
      </c>
      <c r="FS75">
        <v>1.8584499999999999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-3.383</v>
      </c>
      <c r="GH75">
        <v>0.1827</v>
      </c>
      <c r="GI75">
        <v>-2.6361240079568109</v>
      </c>
      <c r="GJ75">
        <v>-2.3075681364705448E-3</v>
      </c>
      <c r="GK75">
        <v>1.0095546511955911E-6</v>
      </c>
      <c r="GL75">
        <v>-2.6335145029951209E-10</v>
      </c>
      <c r="GM75">
        <v>-0.12866561632214321</v>
      </c>
      <c r="GN75">
        <v>3.0410185143115191E-3</v>
      </c>
      <c r="GO75">
        <v>4.3982203677445331E-4</v>
      </c>
      <c r="GP75">
        <v>-7.8719321042963501E-6</v>
      </c>
      <c r="GQ75">
        <v>4</v>
      </c>
      <c r="GR75">
        <v>2088</v>
      </c>
      <c r="GS75">
        <v>5</v>
      </c>
      <c r="GT75">
        <v>35</v>
      </c>
      <c r="GU75">
        <v>173.3</v>
      </c>
      <c r="GV75">
        <v>173.3</v>
      </c>
      <c r="GW75">
        <v>1.31104</v>
      </c>
      <c r="GX75">
        <v>2.5878899999999998</v>
      </c>
      <c r="GY75">
        <v>2.04834</v>
      </c>
      <c r="GZ75">
        <v>2.6049799999999999</v>
      </c>
      <c r="HA75">
        <v>2.1972700000000001</v>
      </c>
      <c r="HB75">
        <v>2.34375</v>
      </c>
      <c r="HC75">
        <v>42.750999999999998</v>
      </c>
      <c r="HD75">
        <v>15.7606</v>
      </c>
      <c r="HE75">
        <v>18</v>
      </c>
      <c r="HF75">
        <v>681.69600000000003</v>
      </c>
      <c r="HG75">
        <v>719.04499999999996</v>
      </c>
      <c r="HH75">
        <v>30.9986</v>
      </c>
      <c r="HI75">
        <v>33.104500000000002</v>
      </c>
      <c r="HJ75">
        <v>30.0002</v>
      </c>
      <c r="HK75">
        <v>32.930300000000003</v>
      </c>
      <c r="HL75">
        <v>32.913200000000003</v>
      </c>
      <c r="HM75">
        <v>26.295500000000001</v>
      </c>
      <c r="HN75">
        <v>21.854900000000001</v>
      </c>
      <c r="HO75">
        <v>53.3797</v>
      </c>
      <c r="HP75">
        <v>31</v>
      </c>
      <c r="HQ75">
        <v>404.65899999999999</v>
      </c>
      <c r="HR75">
        <v>35.648899999999998</v>
      </c>
      <c r="HS75">
        <v>99.301400000000001</v>
      </c>
      <c r="HT75">
        <v>98.355800000000002</v>
      </c>
    </row>
    <row r="76" spans="1:228" x14ac:dyDescent="0.2">
      <c r="A76">
        <v>61</v>
      </c>
      <c r="B76">
        <v>1669830721.0999999</v>
      </c>
      <c r="C76">
        <v>239.5</v>
      </c>
      <c r="D76" t="s">
        <v>480</v>
      </c>
      <c r="E76" t="s">
        <v>481</v>
      </c>
      <c r="F76">
        <v>4</v>
      </c>
      <c r="G76">
        <v>1669830718.7874999</v>
      </c>
      <c r="H76">
        <f t="shared" si="0"/>
        <v>9.1127450856383395E-4</v>
      </c>
      <c r="I76">
        <f t="shared" si="1"/>
        <v>0.91127450856383396</v>
      </c>
      <c r="J76">
        <f t="shared" si="2"/>
        <v>5.0838147865657479</v>
      </c>
      <c r="K76">
        <f t="shared" si="3"/>
        <v>380.70637499999998</v>
      </c>
      <c r="L76">
        <f t="shared" si="4"/>
        <v>214.06273035346604</v>
      </c>
      <c r="M76">
        <f t="shared" si="5"/>
        <v>21.619042171241624</v>
      </c>
      <c r="N76">
        <f t="shared" si="6"/>
        <v>38.44904324258173</v>
      </c>
      <c r="O76">
        <f t="shared" si="7"/>
        <v>5.1757796782898963E-2</v>
      </c>
      <c r="P76">
        <f t="shared" si="8"/>
        <v>3.6726536269625991</v>
      </c>
      <c r="Q76">
        <f t="shared" si="9"/>
        <v>5.135596545395231E-2</v>
      </c>
      <c r="R76">
        <f t="shared" si="10"/>
        <v>3.2133321135760985E-2</v>
      </c>
      <c r="S76">
        <f t="shared" si="11"/>
        <v>226.11403944742116</v>
      </c>
      <c r="T76">
        <f t="shared" si="12"/>
        <v>34.302104387275946</v>
      </c>
      <c r="U76">
        <f t="shared" si="13"/>
        <v>34.010412500000001</v>
      </c>
      <c r="V76">
        <f t="shared" si="14"/>
        <v>5.3461141264801331</v>
      </c>
      <c r="W76">
        <f t="shared" si="15"/>
        <v>70.256136415557776</v>
      </c>
      <c r="X76">
        <f t="shared" si="16"/>
        <v>3.6337196481795515</v>
      </c>
      <c r="Y76">
        <f t="shared" si="17"/>
        <v>5.1721028703976488</v>
      </c>
      <c r="Z76">
        <f t="shared" si="18"/>
        <v>1.7123944783005816</v>
      </c>
      <c r="AA76">
        <f t="shared" si="19"/>
        <v>-40.187205827665075</v>
      </c>
      <c r="AB76">
        <f t="shared" si="20"/>
        <v>-117.21606058338989</v>
      </c>
      <c r="AC76">
        <f t="shared" si="21"/>
        <v>-7.3607372304734255</v>
      </c>
      <c r="AD76">
        <f t="shared" si="22"/>
        <v>61.350035805892759</v>
      </c>
      <c r="AE76">
        <f t="shared" si="23"/>
        <v>28.575563959320679</v>
      </c>
      <c r="AF76">
        <f t="shared" si="24"/>
        <v>0.90751199140634875</v>
      </c>
      <c r="AG76">
        <f t="shared" si="25"/>
        <v>5.0838147865657479</v>
      </c>
      <c r="AH76">
        <v>407.04690215807659</v>
      </c>
      <c r="AI76">
        <v>398.06880606060622</v>
      </c>
      <c r="AJ76">
        <v>1.7406895119706229</v>
      </c>
      <c r="AK76">
        <v>64.037580212918243</v>
      </c>
      <c r="AL76">
        <f t="shared" si="26"/>
        <v>0.91127450856383396</v>
      </c>
      <c r="AM76">
        <v>35.497619364035543</v>
      </c>
      <c r="AN76">
        <v>35.982550000000003</v>
      </c>
      <c r="AO76">
        <v>-1.9960392724150521E-2</v>
      </c>
      <c r="AP76">
        <v>98.73987862557604</v>
      </c>
      <c r="AQ76">
        <v>10</v>
      </c>
      <c r="AR76">
        <v>2</v>
      </c>
      <c r="AS76">
        <f t="shared" si="27"/>
        <v>1</v>
      </c>
      <c r="AT76">
        <f t="shared" si="28"/>
        <v>0</v>
      </c>
      <c r="AU76">
        <f t="shared" si="29"/>
        <v>47131.918059946991</v>
      </c>
      <c r="AV76">
        <f t="shared" si="30"/>
        <v>1199.9825000000001</v>
      </c>
      <c r="AW76">
        <f t="shared" si="31"/>
        <v>1025.9111199209437</v>
      </c>
      <c r="AX76">
        <f t="shared" si="32"/>
        <v>0.85493840111913599</v>
      </c>
      <c r="AY76">
        <f t="shared" si="33"/>
        <v>0.18843111415993247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1669830718.7874999</v>
      </c>
      <c r="BF76">
        <v>380.70637499999998</v>
      </c>
      <c r="BG76">
        <v>392.71962500000001</v>
      </c>
      <c r="BH76">
        <v>35.979574999999997</v>
      </c>
      <c r="BI76">
        <v>35.616174999999998</v>
      </c>
      <c r="BJ76">
        <v>384.094875</v>
      </c>
      <c r="BK76">
        <v>35.796887499999997</v>
      </c>
      <c r="BL76">
        <v>650.00612499999988</v>
      </c>
      <c r="BM76">
        <v>100.89400000000001</v>
      </c>
      <c r="BN76">
        <v>9.9956937500000009E-2</v>
      </c>
      <c r="BO76">
        <v>33.418412500000002</v>
      </c>
      <c r="BP76">
        <v>34.010412500000001</v>
      </c>
      <c r="BQ76">
        <v>999.9</v>
      </c>
      <c r="BR76">
        <v>0</v>
      </c>
      <c r="BS76">
        <v>0</v>
      </c>
      <c r="BT76">
        <v>8996.7975000000006</v>
      </c>
      <c r="BU76">
        <v>0</v>
      </c>
      <c r="BV76">
        <v>131.99437499999999</v>
      </c>
      <c r="BW76">
        <v>-12.013450000000001</v>
      </c>
      <c r="BX76">
        <v>394.91525000000001</v>
      </c>
      <c r="BY76">
        <v>407.22375</v>
      </c>
      <c r="BZ76">
        <v>0.36338837499999999</v>
      </c>
      <c r="CA76">
        <v>392.71962500000001</v>
      </c>
      <c r="CB76">
        <v>35.616174999999998</v>
      </c>
      <c r="CC76">
        <v>3.63012625</v>
      </c>
      <c r="CD76">
        <v>3.5934650000000001</v>
      </c>
      <c r="CE76">
        <v>27.240950000000002</v>
      </c>
      <c r="CF76">
        <v>27.067900000000002</v>
      </c>
      <c r="CG76">
        <v>1199.9825000000001</v>
      </c>
      <c r="CH76">
        <v>0.49996837500000002</v>
      </c>
      <c r="CI76">
        <v>0.50003162499999998</v>
      </c>
      <c r="CJ76">
        <v>0</v>
      </c>
      <c r="CK76">
        <v>704.95024999999998</v>
      </c>
      <c r="CL76">
        <v>4.9990899999999998</v>
      </c>
      <c r="CM76">
        <v>7236.01</v>
      </c>
      <c r="CN76">
        <v>9557.6124999999993</v>
      </c>
      <c r="CO76">
        <v>43.710625</v>
      </c>
      <c r="CP76">
        <v>45.75</v>
      </c>
      <c r="CQ76">
        <v>44.561999999999998</v>
      </c>
      <c r="CR76">
        <v>44.625</v>
      </c>
      <c r="CS76">
        <v>45.069875000000003</v>
      </c>
      <c r="CT76">
        <v>597.45624999999995</v>
      </c>
      <c r="CU76">
        <v>597.52749999999992</v>
      </c>
      <c r="CV76">
        <v>0</v>
      </c>
      <c r="CW76">
        <v>1669830730.4000001</v>
      </c>
      <c r="CX76">
        <v>0</v>
      </c>
      <c r="CY76">
        <v>1669820322</v>
      </c>
      <c r="CZ76" t="s">
        <v>356</v>
      </c>
      <c r="DA76">
        <v>1669820322</v>
      </c>
      <c r="DB76">
        <v>1669820322</v>
      </c>
      <c r="DC76">
        <v>1</v>
      </c>
      <c r="DD76">
        <v>-0.14899999999999999</v>
      </c>
      <c r="DE76">
        <v>5.0999999999999997E-2</v>
      </c>
      <c r="DF76">
        <v>-3.706</v>
      </c>
      <c r="DG76">
        <v>0.122</v>
      </c>
      <c r="DH76">
        <v>414</v>
      </c>
      <c r="DI76">
        <v>30</v>
      </c>
      <c r="DJ76">
        <v>0.26</v>
      </c>
      <c r="DK76">
        <v>0.21</v>
      </c>
      <c r="DL76">
        <v>-11.92757317073171</v>
      </c>
      <c r="DM76">
        <v>-0.7792536585365667</v>
      </c>
      <c r="DN76">
        <v>8.159927972060825E-2</v>
      </c>
      <c r="DO76">
        <v>0</v>
      </c>
      <c r="DP76">
        <v>0.42880217073170729</v>
      </c>
      <c r="DQ76">
        <v>0.14879266202090591</v>
      </c>
      <c r="DR76">
        <v>7.5624170676009822E-2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3.2968500000000001</v>
      </c>
      <c r="EB76">
        <v>2.6252300000000002</v>
      </c>
      <c r="EC76">
        <v>9.5769999999999994E-2</v>
      </c>
      <c r="ED76">
        <v>9.6613900000000003E-2</v>
      </c>
      <c r="EE76">
        <v>0.14448900000000001</v>
      </c>
      <c r="EF76">
        <v>0.14222099999999999</v>
      </c>
      <c r="EG76">
        <v>27393.3</v>
      </c>
      <c r="EH76">
        <v>27859</v>
      </c>
      <c r="EI76">
        <v>28184.2</v>
      </c>
      <c r="EJ76">
        <v>29680.7</v>
      </c>
      <c r="EK76">
        <v>33173.199999999997</v>
      </c>
      <c r="EL76">
        <v>35331.199999999997</v>
      </c>
      <c r="EM76">
        <v>39776.199999999997</v>
      </c>
      <c r="EN76">
        <v>42407.8</v>
      </c>
      <c r="EO76">
        <v>2.1982499999999998</v>
      </c>
      <c r="EP76">
        <v>2.1564000000000001</v>
      </c>
      <c r="EQ76">
        <v>0.14161699999999999</v>
      </c>
      <c r="ER76">
        <v>0</v>
      </c>
      <c r="ES76">
        <v>31.716100000000001</v>
      </c>
      <c r="ET76">
        <v>999.9</v>
      </c>
      <c r="EU76">
        <v>60.9</v>
      </c>
      <c r="EV76">
        <v>39.299999999999997</v>
      </c>
      <c r="EW76">
        <v>43.101999999999997</v>
      </c>
      <c r="EX76">
        <v>57.762700000000002</v>
      </c>
      <c r="EY76">
        <v>-2.2395900000000002</v>
      </c>
      <c r="EZ76">
        <v>2</v>
      </c>
      <c r="FA76">
        <v>0.44811499999999999</v>
      </c>
      <c r="FB76">
        <v>0.494112</v>
      </c>
      <c r="FC76">
        <v>20.2713</v>
      </c>
      <c r="FD76">
        <v>5.2190899999999996</v>
      </c>
      <c r="FE76">
        <v>12.004099999999999</v>
      </c>
      <c r="FF76">
        <v>4.9870000000000001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1.8658600000000001</v>
      </c>
      <c r="FM76">
        <v>1.8622799999999999</v>
      </c>
      <c r="FN76">
        <v>1.86432</v>
      </c>
      <c r="FO76">
        <v>1.8603499999999999</v>
      </c>
      <c r="FP76">
        <v>1.86111</v>
      </c>
      <c r="FQ76">
        <v>1.8602000000000001</v>
      </c>
      <c r="FR76">
        <v>1.86195</v>
      </c>
      <c r="FS76">
        <v>1.8584799999999999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-3.3940000000000001</v>
      </c>
      <c r="GH76">
        <v>0.1827</v>
      </c>
      <c r="GI76">
        <v>-2.6361240079568109</v>
      </c>
      <c r="GJ76">
        <v>-2.3075681364705448E-3</v>
      </c>
      <c r="GK76">
        <v>1.0095546511955911E-6</v>
      </c>
      <c r="GL76">
        <v>-2.6335145029951209E-10</v>
      </c>
      <c r="GM76">
        <v>-0.12866561632214321</v>
      </c>
      <c r="GN76">
        <v>3.0410185143115191E-3</v>
      </c>
      <c r="GO76">
        <v>4.3982203677445331E-4</v>
      </c>
      <c r="GP76">
        <v>-7.8719321042963501E-6</v>
      </c>
      <c r="GQ76">
        <v>4</v>
      </c>
      <c r="GR76">
        <v>2088</v>
      </c>
      <c r="GS76">
        <v>5</v>
      </c>
      <c r="GT76">
        <v>35</v>
      </c>
      <c r="GU76">
        <v>173.3</v>
      </c>
      <c r="GV76">
        <v>173.3</v>
      </c>
      <c r="GW76">
        <v>1.33057</v>
      </c>
      <c r="GX76">
        <v>2.5952099999999998</v>
      </c>
      <c r="GY76">
        <v>2.04834</v>
      </c>
      <c r="GZ76">
        <v>2.6037599999999999</v>
      </c>
      <c r="HA76">
        <v>2.1972700000000001</v>
      </c>
      <c r="HB76">
        <v>2.3535200000000001</v>
      </c>
      <c r="HC76">
        <v>42.750999999999998</v>
      </c>
      <c r="HD76">
        <v>15.751899999999999</v>
      </c>
      <c r="HE76">
        <v>18</v>
      </c>
      <c r="HF76">
        <v>681.58</v>
      </c>
      <c r="HG76">
        <v>719.04600000000005</v>
      </c>
      <c r="HH76">
        <v>30.998699999999999</v>
      </c>
      <c r="HI76">
        <v>33.106400000000001</v>
      </c>
      <c r="HJ76">
        <v>30.0002</v>
      </c>
      <c r="HK76">
        <v>32.9328</v>
      </c>
      <c r="HL76">
        <v>32.915199999999999</v>
      </c>
      <c r="HM76">
        <v>26.662600000000001</v>
      </c>
      <c r="HN76">
        <v>21.854900000000001</v>
      </c>
      <c r="HO76">
        <v>53.3797</v>
      </c>
      <c r="HP76">
        <v>31</v>
      </c>
      <c r="HQ76">
        <v>411.34100000000001</v>
      </c>
      <c r="HR76">
        <v>35.6357</v>
      </c>
      <c r="HS76">
        <v>99.302999999999997</v>
      </c>
      <c r="HT76">
        <v>98.355500000000006</v>
      </c>
    </row>
    <row r="77" spans="1:228" x14ac:dyDescent="0.2">
      <c r="A77">
        <v>62</v>
      </c>
      <c r="B77">
        <v>1669830725.0999999</v>
      </c>
      <c r="C77">
        <v>243.5</v>
      </c>
      <c r="D77" t="s">
        <v>482</v>
      </c>
      <c r="E77" t="s">
        <v>483</v>
      </c>
      <c r="F77">
        <v>4</v>
      </c>
      <c r="G77">
        <v>1669830723.0999999</v>
      </c>
      <c r="H77">
        <f t="shared" si="0"/>
        <v>9.2451126453550693E-4</v>
      </c>
      <c r="I77">
        <f t="shared" si="1"/>
        <v>0.92451126453550692</v>
      </c>
      <c r="J77">
        <f t="shared" si="2"/>
        <v>5.4266071471450985</v>
      </c>
      <c r="K77">
        <f t="shared" si="3"/>
        <v>387.92271428571428</v>
      </c>
      <c r="L77">
        <f t="shared" si="4"/>
        <v>213.2620120571944</v>
      </c>
      <c r="M77">
        <f t="shared" si="5"/>
        <v>21.538373436708611</v>
      </c>
      <c r="N77">
        <f t="shared" si="6"/>
        <v>39.178211835620111</v>
      </c>
      <c r="O77">
        <f t="shared" si="7"/>
        <v>5.2613077346789446E-2</v>
      </c>
      <c r="P77">
        <f t="shared" si="8"/>
        <v>3.6691592821366532</v>
      </c>
      <c r="Q77">
        <f t="shared" si="9"/>
        <v>5.2197521492369635E-2</v>
      </c>
      <c r="R77">
        <f t="shared" si="10"/>
        <v>3.2660513213023039E-2</v>
      </c>
      <c r="S77">
        <f t="shared" si="11"/>
        <v>226.12988194970205</v>
      </c>
      <c r="T77">
        <f t="shared" si="12"/>
        <v>34.296841108271025</v>
      </c>
      <c r="U77">
        <f t="shared" si="13"/>
        <v>34.01152857142857</v>
      </c>
      <c r="V77">
        <f t="shared" si="14"/>
        <v>5.3464469309186011</v>
      </c>
      <c r="W77">
        <f t="shared" si="15"/>
        <v>70.336751609082057</v>
      </c>
      <c r="X77">
        <f t="shared" si="16"/>
        <v>3.6372054390716402</v>
      </c>
      <c r="Y77">
        <f t="shared" si="17"/>
        <v>5.1711308183330935</v>
      </c>
      <c r="Z77">
        <f t="shared" si="18"/>
        <v>1.7092414918469609</v>
      </c>
      <c r="AA77">
        <f t="shared" si="19"/>
        <v>-40.770946766015854</v>
      </c>
      <c r="AB77">
        <f t="shared" si="20"/>
        <v>-117.98903636457489</v>
      </c>
      <c r="AC77">
        <f t="shared" si="21"/>
        <v>-7.4162524188504877</v>
      </c>
      <c r="AD77">
        <f t="shared" si="22"/>
        <v>59.953646400260808</v>
      </c>
      <c r="AE77">
        <f t="shared" si="23"/>
        <v>28.581745618809933</v>
      </c>
      <c r="AF77">
        <f t="shared" si="24"/>
        <v>0.77013408890857371</v>
      </c>
      <c r="AG77">
        <f t="shared" si="25"/>
        <v>5.4266071471450985</v>
      </c>
      <c r="AH77">
        <v>413.99777865237121</v>
      </c>
      <c r="AI77">
        <v>404.9799575757574</v>
      </c>
      <c r="AJ77">
        <v>1.7129768389281761</v>
      </c>
      <c r="AK77">
        <v>64.037580212918243</v>
      </c>
      <c r="AL77">
        <f t="shared" si="26"/>
        <v>0.92451126453550692</v>
      </c>
      <c r="AM77">
        <v>35.671010295329047</v>
      </c>
      <c r="AN77">
        <v>36.032326470588217</v>
      </c>
      <c r="AO77">
        <v>1.473885383217604E-3</v>
      </c>
      <c r="AP77">
        <v>98.73987862557604</v>
      </c>
      <c r="AQ77">
        <v>10</v>
      </c>
      <c r="AR77">
        <v>2</v>
      </c>
      <c r="AS77">
        <f t="shared" si="27"/>
        <v>1</v>
      </c>
      <c r="AT77">
        <f t="shared" si="28"/>
        <v>0</v>
      </c>
      <c r="AU77">
        <f t="shared" si="29"/>
        <v>47070.114562292991</v>
      </c>
      <c r="AV77">
        <f t="shared" si="30"/>
        <v>1200.0728571428569</v>
      </c>
      <c r="AW77">
        <f t="shared" si="31"/>
        <v>1025.9877564506226</v>
      </c>
      <c r="AX77">
        <f t="shared" si="32"/>
        <v>0.85493789009885823</v>
      </c>
      <c r="AY77">
        <f t="shared" si="33"/>
        <v>0.18843012789079647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1669830723.0999999</v>
      </c>
      <c r="BF77">
        <v>387.92271428571428</v>
      </c>
      <c r="BG77">
        <v>399.91885714285712</v>
      </c>
      <c r="BH77">
        <v>36.013757142857138</v>
      </c>
      <c r="BI77">
        <v>35.705385714285711</v>
      </c>
      <c r="BJ77">
        <v>391.3232857142857</v>
      </c>
      <c r="BK77">
        <v>35.830928571428572</v>
      </c>
      <c r="BL77">
        <v>650.02014285714279</v>
      </c>
      <c r="BM77">
        <v>100.89485714285711</v>
      </c>
      <c r="BN77">
        <v>0.10003280000000001</v>
      </c>
      <c r="BO77">
        <v>33.415057142857137</v>
      </c>
      <c r="BP77">
        <v>34.01152857142857</v>
      </c>
      <c r="BQ77">
        <v>999.89999999999986</v>
      </c>
      <c r="BR77">
        <v>0</v>
      </c>
      <c r="BS77">
        <v>0</v>
      </c>
      <c r="BT77">
        <v>8984.6442857142847</v>
      </c>
      <c r="BU77">
        <v>0</v>
      </c>
      <c r="BV77">
        <v>132.35971428571429</v>
      </c>
      <c r="BW77">
        <v>-11.99618571428571</v>
      </c>
      <c r="BX77">
        <v>402.41542857142849</v>
      </c>
      <c r="BY77">
        <v>414.72699999999998</v>
      </c>
      <c r="BZ77">
        <v>0.30833957142857138</v>
      </c>
      <c r="CA77">
        <v>399.91885714285712</v>
      </c>
      <c r="CB77">
        <v>35.705385714285711</v>
      </c>
      <c r="CC77">
        <v>3.6335942857142851</v>
      </c>
      <c r="CD77">
        <v>3.6024828571428569</v>
      </c>
      <c r="CE77">
        <v>27.25722857142857</v>
      </c>
      <c r="CF77">
        <v>27.11062857142857</v>
      </c>
      <c r="CG77">
        <v>1200.0728571428569</v>
      </c>
      <c r="CH77">
        <v>0.49998671428571417</v>
      </c>
      <c r="CI77">
        <v>0.50001328571428572</v>
      </c>
      <c r="CJ77">
        <v>0</v>
      </c>
      <c r="CK77">
        <v>704.81314285714291</v>
      </c>
      <c r="CL77">
        <v>4.9990899999999998</v>
      </c>
      <c r="CM77">
        <v>7236.7285714285699</v>
      </c>
      <c r="CN77">
        <v>9558.3785714285732</v>
      </c>
      <c r="CO77">
        <v>43.713999999999999</v>
      </c>
      <c r="CP77">
        <v>45.75</v>
      </c>
      <c r="CQ77">
        <v>44.561999999999998</v>
      </c>
      <c r="CR77">
        <v>44.625</v>
      </c>
      <c r="CS77">
        <v>45.061999999999998</v>
      </c>
      <c r="CT77">
        <v>597.5214285714286</v>
      </c>
      <c r="CU77">
        <v>597.55142857142857</v>
      </c>
      <c r="CV77">
        <v>0</v>
      </c>
      <c r="CW77">
        <v>1669830734.5999999</v>
      </c>
      <c r="CX77">
        <v>0</v>
      </c>
      <c r="CY77">
        <v>1669820322</v>
      </c>
      <c r="CZ77" t="s">
        <v>356</v>
      </c>
      <c r="DA77">
        <v>1669820322</v>
      </c>
      <c r="DB77">
        <v>1669820322</v>
      </c>
      <c r="DC77">
        <v>1</v>
      </c>
      <c r="DD77">
        <v>-0.14899999999999999</v>
      </c>
      <c r="DE77">
        <v>5.0999999999999997E-2</v>
      </c>
      <c r="DF77">
        <v>-3.706</v>
      </c>
      <c r="DG77">
        <v>0.122</v>
      </c>
      <c r="DH77">
        <v>414</v>
      </c>
      <c r="DI77">
        <v>30</v>
      </c>
      <c r="DJ77">
        <v>0.26</v>
      </c>
      <c r="DK77">
        <v>0.21</v>
      </c>
      <c r="DL77">
        <v>-11.955546341463419</v>
      </c>
      <c r="DM77">
        <v>-0.44638327526133043</v>
      </c>
      <c r="DN77">
        <v>5.5323214805099642E-2</v>
      </c>
      <c r="DO77">
        <v>0</v>
      </c>
      <c r="DP77">
        <v>0.41979956097560972</v>
      </c>
      <c r="DQ77">
        <v>-0.32958794425087162</v>
      </c>
      <c r="DR77">
        <v>8.6055954455353592E-2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3.2966799999999998</v>
      </c>
      <c r="EB77">
        <v>2.6253099999999998</v>
      </c>
      <c r="EC77">
        <v>9.7036700000000004E-2</v>
      </c>
      <c r="ED77">
        <v>9.7877099999999995E-2</v>
      </c>
      <c r="EE77">
        <v>0.14460200000000001</v>
      </c>
      <c r="EF77">
        <v>0.14222000000000001</v>
      </c>
      <c r="EG77">
        <v>27354.799999999999</v>
      </c>
      <c r="EH77">
        <v>27819.9</v>
      </c>
      <c r="EI77">
        <v>28184.1</v>
      </c>
      <c r="EJ77">
        <v>29680.6</v>
      </c>
      <c r="EK77">
        <v>33168.6</v>
      </c>
      <c r="EL77">
        <v>35331.5</v>
      </c>
      <c r="EM77">
        <v>39775.9</v>
      </c>
      <c r="EN77">
        <v>42408</v>
      </c>
      <c r="EO77">
        <v>2.1982300000000001</v>
      </c>
      <c r="EP77">
        <v>2.1564199999999998</v>
      </c>
      <c r="EQ77">
        <v>0.14215700000000001</v>
      </c>
      <c r="ER77">
        <v>0</v>
      </c>
      <c r="ES77">
        <v>31.704899999999999</v>
      </c>
      <c r="ET77">
        <v>999.9</v>
      </c>
      <c r="EU77">
        <v>60.9</v>
      </c>
      <c r="EV77">
        <v>39.299999999999997</v>
      </c>
      <c r="EW77">
        <v>43.102200000000003</v>
      </c>
      <c r="EX77">
        <v>56.892699999999998</v>
      </c>
      <c r="EY77">
        <v>-2.0793300000000001</v>
      </c>
      <c r="EZ77">
        <v>2</v>
      </c>
      <c r="FA77">
        <v>0.44779000000000002</v>
      </c>
      <c r="FB77">
        <v>0.489616</v>
      </c>
      <c r="FC77">
        <v>20.2713</v>
      </c>
      <c r="FD77">
        <v>5.2189399999999999</v>
      </c>
      <c r="FE77">
        <v>12.0044</v>
      </c>
      <c r="FF77">
        <v>4.9870000000000001</v>
      </c>
      <c r="FG77">
        <v>3.2845499999999999</v>
      </c>
      <c r="FH77">
        <v>9999</v>
      </c>
      <c r="FI77">
        <v>9999</v>
      </c>
      <c r="FJ77">
        <v>9999</v>
      </c>
      <c r="FK77">
        <v>999.9</v>
      </c>
      <c r="FL77">
        <v>1.8658600000000001</v>
      </c>
      <c r="FM77">
        <v>1.86232</v>
      </c>
      <c r="FN77">
        <v>1.86432</v>
      </c>
      <c r="FO77">
        <v>1.86036</v>
      </c>
      <c r="FP77">
        <v>1.86111</v>
      </c>
      <c r="FQ77">
        <v>1.8602000000000001</v>
      </c>
      <c r="FR77">
        <v>1.8619600000000001</v>
      </c>
      <c r="FS77">
        <v>1.8584799999999999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-3.4060000000000001</v>
      </c>
      <c r="GH77">
        <v>0.18290000000000001</v>
      </c>
      <c r="GI77">
        <v>-2.6361240079568109</v>
      </c>
      <c r="GJ77">
        <v>-2.3075681364705448E-3</v>
      </c>
      <c r="GK77">
        <v>1.0095546511955911E-6</v>
      </c>
      <c r="GL77">
        <v>-2.6335145029951209E-10</v>
      </c>
      <c r="GM77">
        <v>-0.12866561632214321</v>
      </c>
      <c r="GN77">
        <v>3.0410185143115191E-3</v>
      </c>
      <c r="GO77">
        <v>4.3982203677445331E-4</v>
      </c>
      <c r="GP77">
        <v>-7.8719321042963501E-6</v>
      </c>
      <c r="GQ77">
        <v>4</v>
      </c>
      <c r="GR77">
        <v>2088</v>
      </c>
      <c r="GS77">
        <v>5</v>
      </c>
      <c r="GT77">
        <v>35</v>
      </c>
      <c r="GU77">
        <v>173.4</v>
      </c>
      <c r="GV77">
        <v>173.4</v>
      </c>
      <c r="GW77">
        <v>1.3476600000000001</v>
      </c>
      <c r="GX77">
        <v>2.6013199999999999</v>
      </c>
      <c r="GY77">
        <v>2.04834</v>
      </c>
      <c r="GZ77">
        <v>2.6037599999999999</v>
      </c>
      <c r="HA77">
        <v>2.1972700000000001</v>
      </c>
      <c r="HB77">
        <v>2.3132299999999999</v>
      </c>
      <c r="HC77">
        <v>42.750999999999998</v>
      </c>
      <c r="HD77">
        <v>15.734400000000001</v>
      </c>
      <c r="HE77">
        <v>18</v>
      </c>
      <c r="HF77">
        <v>681.56399999999996</v>
      </c>
      <c r="HG77">
        <v>719.06899999999996</v>
      </c>
      <c r="HH77">
        <v>30.998699999999999</v>
      </c>
      <c r="HI77">
        <v>33.106699999999996</v>
      </c>
      <c r="HJ77">
        <v>30</v>
      </c>
      <c r="HK77">
        <v>32.933199999999999</v>
      </c>
      <c r="HL77">
        <v>32.915199999999999</v>
      </c>
      <c r="HM77">
        <v>27.0276</v>
      </c>
      <c r="HN77">
        <v>21.854900000000001</v>
      </c>
      <c r="HO77">
        <v>53.3797</v>
      </c>
      <c r="HP77">
        <v>31</v>
      </c>
      <c r="HQ77">
        <v>418.029</v>
      </c>
      <c r="HR77">
        <v>35.6357</v>
      </c>
      <c r="HS77">
        <v>99.302400000000006</v>
      </c>
      <c r="HT77">
        <v>98.355599999999995</v>
      </c>
    </row>
    <row r="78" spans="1:228" x14ac:dyDescent="0.2">
      <c r="A78">
        <v>63</v>
      </c>
      <c r="B78">
        <v>1669830729.0999999</v>
      </c>
      <c r="C78">
        <v>247.5</v>
      </c>
      <c r="D78" t="s">
        <v>484</v>
      </c>
      <c r="E78" t="s">
        <v>485</v>
      </c>
      <c r="F78">
        <v>4</v>
      </c>
      <c r="G78">
        <v>1669830726.7874999</v>
      </c>
      <c r="H78">
        <f t="shared" si="0"/>
        <v>1.0375992370497379E-3</v>
      </c>
      <c r="I78">
        <f t="shared" si="1"/>
        <v>1.0375992370497378</v>
      </c>
      <c r="J78">
        <f t="shared" si="2"/>
        <v>5.4371009504108647</v>
      </c>
      <c r="K78">
        <f t="shared" si="3"/>
        <v>394.01900000000001</v>
      </c>
      <c r="L78">
        <f t="shared" si="4"/>
        <v>237.25099453386636</v>
      </c>
      <c r="M78">
        <f t="shared" si="5"/>
        <v>23.961776267891722</v>
      </c>
      <c r="N78">
        <f t="shared" si="6"/>
        <v>39.794965419842391</v>
      </c>
      <c r="O78">
        <f t="shared" si="7"/>
        <v>5.9285949008886327E-2</v>
      </c>
      <c r="P78">
        <f t="shared" si="8"/>
        <v>3.673066741829087</v>
      </c>
      <c r="Q78">
        <f t="shared" si="9"/>
        <v>5.8759424555196359E-2</v>
      </c>
      <c r="R78">
        <f t="shared" si="10"/>
        <v>3.677155657891272E-2</v>
      </c>
      <c r="S78">
        <f t="shared" si="11"/>
        <v>226.12263290837737</v>
      </c>
      <c r="T78">
        <f t="shared" si="12"/>
        <v>34.263532417890055</v>
      </c>
      <c r="U78">
        <f t="shared" si="13"/>
        <v>34.0041875</v>
      </c>
      <c r="V78">
        <f t="shared" si="14"/>
        <v>5.3442582068823175</v>
      </c>
      <c r="W78">
        <f t="shared" si="15"/>
        <v>70.427495361810116</v>
      </c>
      <c r="X78">
        <f t="shared" si="16"/>
        <v>3.6401244741302676</v>
      </c>
      <c r="Y78">
        <f t="shared" si="17"/>
        <v>5.1686127064858738</v>
      </c>
      <c r="Z78">
        <f t="shared" si="18"/>
        <v>1.7041337327520498</v>
      </c>
      <c r="AA78">
        <f t="shared" si="19"/>
        <v>-45.758126353893438</v>
      </c>
      <c r="AB78">
        <f t="shared" si="20"/>
        <v>-118.38272584744047</v>
      </c>
      <c r="AC78">
        <f t="shared" si="21"/>
        <v>-7.4324992239564844</v>
      </c>
      <c r="AD78">
        <f t="shared" si="22"/>
        <v>54.549281483086986</v>
      </c>
      <c r="AE78">
        <f t="shared" si="23"/>
        <v>28.811745086523473</v>
      </c>
      <c r="AF78">
        <f t="shared" si="24"/>
        <v>0.85836809689627191</v>
      </c>
      <c r="AG78">
        <f t="shared" si="25"/>
        <v>5.4371009504108647</v>
      </c>
      <c r="AH78">
        <v>420.97697199098252</v>
      </c>
      <c r="AI78">
        <v>411.88654545454528</v>
      </c>
      <c r="AJ78">
        <v>1.7301140111267459</v>
      </c>
      <c r="AK78">
        <v>64.037580212918243</v>
      </c>
      <c r="AL78">
        <f t="shared" si="26"/>
        <v>1.0375992370497378</v>
      </c>
      <c r="AM78">
        <v>35.704731126594652</v>
      </c>
      <c r="AN78">
        <v>36.050350588235283</v>
      </c>
      <c r="AO78">
        <v>1.1618258290501201E-2</v>
      </c>
      <c r="AP78">
        <v>98.73987862557604</v>
      </c>
      <c r="AQ78">
        <v>10</v>
      </c>
      <c r="AR78">
        <v>2</v>
      </c>
      <c r="AS78">
        <f t="shared" si="27"/>
        <v>1</v>
      </c>
      <c r="AT78">
        <f t="shared" si="28"/>
        <v>0</v>
      </c>
      <c r="AU78">
        <f t="shared" si="29"/>
        <v>47141.167278748777</v>
      </c>
      <c r="AV78">
        <f t="shared" si="30"/>
        <v>1200.0274999999999</v>
      </c>
      <c r="AW78">
        <f t="shared" si="31"/>
        <v>1025.9496512478638</v>
      </c>
      <c r="AX78">
        <f t="shared" si="32"/>
        <v>0.85493845036706573</v>
      </c>
      <c r="AY78">
        <f t="shared" si="33"/>
        <v>0.18843120920843678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1669830726.7874999</v>
      </c>
      <c r="BF78">
        <v>394.01900000000001</v>
      </c>
      <c r="BG78">
        <v>406.12824999999998</v>
      </c>
      <c r="BH78">
        <v>36.041700000000013</v>
      </c>
      <c r="BI78">
        <v>35.697975</v>
      </c>
      <c r="BJ78">
        <v>397.42962499999999</v>
      </c>
      <c r="BK78">
        <v>35.858737499999997</v>
      </c>
      <c r="BL78">
        <v>649.95675000000006</v>
      </c>
      <c r="BM78">
        <v>100.89775</v>
      </c>
      <c r="BN78">
        <v>9.9829862500000005E-2</v>
      </c>
      <c r="BO78">
        <v>33.4063625</v>
      </c>
      <c r="BP78">
        <v>34.0041875</v>
      </c>
      <c r="BQ78">
        <v>999.9</v>
      </c>
      <c r="BR78">
        <v>0</v>
      </c>
      <c r="BS78">
        <v>0</v>
      </c>
      <c r="BT78">
        <v>8997.8912500000006</v>
      </c>
      <c r="BU78">
        <v>0</v>
      </c>
      <c r="BV78">
        <v>132.81162499999999</v>
      </c>
      <c r="BW78">
        <v>-12.109025000000001</v>
      </c>
      <c r="BX78">
        <v>408.751125</v>
      </c>
      <c r="BY78">
        <v>421.16287499999999</v>
      </c>
      <c r="BZ78">
        <v>0.34372374999999999</v>
      </c>
      <c r="CA78">
        <v>406.12824999999998</v>
      </c>
      <c r="CB78">
        <v>35.697975</v>
      </c>
      <c r="CC78">
        <v>3.6365237499999998</v>
      </c>
      <c r="CD78">
        <v>3.60184375</v>
      </c>
      <c r="CE78">
        <v>27.2709875</v>
      </c>
      <c r="CF78">
        <v>27.107624999999999</v>
      </c>
      <c r="CG78">
        <v>1200.0274999999999</v>
      </c>
      <c r="CH78">
        <v>0.49996825</v>
      </c>
      <c r="CI78">
        <v>0.50003175</v>
      </c>
      <c r="CJ78">
        <v>0</v>
      </c>
      <c r="CK78">
        <v>704.80324999999993</v>
      </c>
      <c r="CL78">
        <v>4.9990899999999998</v>
      </c>
      <c r="CM78">
        <v>7236.6149999999998</v>
      </c>
      <c r="CN78">
        <v>9557.96875</v>
      </c>
      <c r="CO78">
        <v>43.718499999999999</v>
      </c>
      <c r="CP78">
        <v>45.710625</v>
      </c>
      <c r="CQ78">
        <v>44.561999999999998</v>
      </c>
      <c r="CR78">
        <v>44.625</v>
      </c>
      <c r="CS78">
        <v>45.061999999999998</v>
      </c>
      <c r="CT78">
        <v>597.47749999999996</v>
      </c>
      <c r="CU78">
        <v>597.55250000000001</v>
      </c>
      <c r="CV78">
        <v>0</v>
      </c>
      <c r="CW78">
        <v>1669830738.2</v>
      </c>
      <c r="CX78">
        <v>0</v>
      </c>
      <c r="CY78">
        <v>1669820322</v>
      </c>
      <c r="CZ78" t="s">
        <v>356</v>
      </c>
      <c r="DA78">
        <v>1669820322</v>
      </c>
      <c r="DB78">
        <v>1669820322</v>
      </c>
      <c r="DC78">
        <v>1</v>
      </c>
      <c r="DD78">
        <v>-0.14899999999999999</v>
      </c>
      <c r="DE78">
        <v>5.0999999999999997E-2</v>
      </c>
      <c r="DF78">
        <v>-3.706</v>
      </c>
      <c r="DG78">
        <v>0.122</v>
      </c>
      <c r="DH78">
        <v>414</v>
      </c>
      <c r="DI78">
        <v>30</v>
      </c>
      <c r="DJ78">
        <v>0.26</v>
      </c>
      <c r="DK78">
        <v>0.21</v>
      </c>
      <c r="DL78">
        <v>-12.0070075</v>
      </c>
      <c r="DM78">
        <v>-0.43847166979359442</v>
      </c>
      <c r="DN78">
        <v>5.4563121187758287E-2</v>
      </c>
      <c r="DO78">
        <v>0</v>
      </c>
      <c r="DP78">
        <v>0.41004144999999997</v>
      </c>
      <c r="DQ78">
        <v>-0.81248541838649257</v>
      </c>
      <c r="DR78">
        <v>9.2830788796322838E-2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3.2965100000000001</v>
      </c>
      <c r="EB78">
        <v>2.6250800000000001</v>
      </c>
      <c r="EC78">
        <v>9.8294099999999995E-2</v>
      </c>
      <c r="ED78">
        <v>9.9131899999999995E-2</v>
      </c>
      <c r="EE78">
        <v>0.14465600000000001</v>
      </c>
      <c r="EF78">
        <v>0.14215900000000001</v>
      </c>
      <c r="EG78">
        <v>27316.9</v>
      </c>
      <c r="EH78">
        <v>27781.3</v>
      </c>
      <c r="EI78">
        <v>28184.400000000001</v>
      </c>
      <c r="EJ78">
        <v>29680.7</v>
      </c>
      <c r="EK78">
        <v>33167.1</v>
      </c>
      <c r="EL78">
        <v>35333.800000000003</v>
      </c>
      <c r="EM78">
        <v>39776.5</v>
      </c>
      <c r="EN78">
        <v>42407.7</v>
      </c>
      <c r="EO78">
        <v>2.1978499999999999</v>
      </c>
      <c r="EP78">
        <v>2.1564000000000001</v>
      </c>
      <c r="EQ78">
        <v>0.14271600000000001</v>
      </c>
      <c r="ER78">
        <v>0</v>
      </c>
      <c r="ES78">
        <v>31.691500000000001</v>
      </c>
      <c r="ET78">
        <v>999.9</v>
      </c>
      <c r="EU78">
        <v>60.9</v>
      </c>
      <c r="EV78">
        <v>39.299999999999997</v>
      </c>
      <c r="EW78">
        <v>43.104300000000002</v>
      </c>
      <c r="EX78">
        <v>57.162700000000001</v>
      </c>
      <c r="EY78">
        <v>-2.0192299999999999</v>
      </c>
      <c r="EZ78">
        <v>2</v>
      </c>
      <c r="FA78">
        <v>0.44781199999999999</v>
      </c>
      <c r="FB78">
        <v>0.48504900000000001</v>
      </c>
      <c r="FC78">
        <v>20.270900000000001</v>
      </c>
      <c r="FD78">
        <v>5.2171399999999997</v>
      </c>
      <c r="FE78">
        <v>12.004099999999999</v>
      </c>
      <c r="FF78">
        <v>4.9856999999999996</v>
      </c>
      <c r="FG78">
        <v>3.2842799999999999</v>
      </c>
      <c r="FH78">
        <v>9999</v>
      </c>
      <c r="FI78">
        <v>9999</v>
      </c>
      <c r="FJ78">
        <v>9999</v>
      </c>
      <c r="FK78">
        <v>999.9</v>
      </c>
      <c r="FL78">
        <v>1.8658600000000001</v>
      </c>
      <c r="FM78">
        <v>1.8623000000000001</v>
      </c>
      <c r="FN78">
        <v>1.86432</v>
      </c>
      <c r="FO78">
        <v>1.8603700000000001</v>
      </c>
      <c r="FP78">
        <v>1.86111</v>
      </c>
      <c r="FQ78">
        <v>1.8602000000000001</v>
      </c>
      <c r="FR78">
        <v>1.8619600000000001</v>
      </c>
      <c r="FS78">
        <v>1.85849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-3.4159999999999999</v>
      </c>
      <c r="GH78">
        <v>0.183</v>
      </c>
      <c r="GI78">
        <v>-2.6361240079568109</v>
      </c>
      <c r="GJ78">
        <v>-2.3075681364705448E-3</v>
      </c>
      <c r="GK78">
        <v>1.0095546511955911E-6</v>
      </c>
      <c r="GL78">
        <v>-2.6335145029951209E-10</v>
      </c>
      <c r="GM78">
        <v>-0.12866561632214321</v>
      </c>
      <c r="GN78">
        <v>3.0410185143115191E-3</v>
      </c>
      <c r="GO78">
        <v>4.3982203677445331E-4</v>
      </c>
      <c r="GP78">
        <v>-7.8719321042963501E-6</v>
      </c>
      <c r="GQ78">
        <v>4</v>
      </c>
      <c r="GR78">
        <v>2088</v>
      </c>
      <c r="GS78">
        <v>5</v>
      </c>
      <c r="GT78">
        <v>35</v>
      </c>
      <c r="GU78">
        <v>173.5</v>
      </c>
      <c r="GV78">
        <v>173.5</v>
      </c>
      <c r="GW78">
        <v>1.3659699999999999</v>
      </c>
      <c r="GX78">
        <v>2.5988799999999999</v>
      </c>
      <c r="GY78">
        <v>2.04834</v>
      </c>
      <c r="GZ78">
        <v>2.6025399999999999</v>
      </c>
      <c r="HA78">
        <v>2.1972700000000001</v>
      </c>
      <c r="HB78">
        <v>2.2961399999999998</v>
      </c>
      <c r="HC78">
        <v>42.750999999999998</v>
      </c>
      <c r="HD78">
        <v>15.734400000000001</v>
      </c>
      <c r="HE78">
        <v>18</v>
      </c>
      <c r="HF78">
        <v>681.25900000000001</v>
      </c>
      <c r="HG78">
        <v>719.04600000000005</v>
      </c>
      <c r="HH78">
        <v>30.998799999999999</v>
      </c>
      <c r="HI78">
        <v>33.106699999999996</v>
      </c>
      <c r="HJ78">
        <v>30.0001</v>
      </c>
      <c r="HK78">
        <v>32.933199999999999</v>
      </c>
      <c r="HL78">
        <v>32.915199999999999</v>
      </c>
      <c r="HM78">
        <v>27.389500000000002</v>
      </c>
      <c r="HN78">
        <v>22.131399999999999</v>
      </c>
      <c r="HO78">
        <v>53.3797</v>
      </c>
      <c r="HP78">
        <v>31</v>
      </c>
      <c r="HQ78">
        <v>424.71100000000001</v>
      </c>
      <c r="HR78">
        <v>35.445500000000003</v>
      </c>
      <c r="HS78">
        <v>99.303700000000006</v>
      </c>
      <c r="HT78">
        <v>98.355400000000003</v>
      </c>
    </row>
    <row r="79" spans="1:228" x14ac:dyDescent="0.2">
      <c r="A79">
        <v>64</v>
      </c>
      <c r="B79">
        <v>1669830733.0999999</v>
      </c>
      <c r="C79">
        <v>251.5</v>
      </c>
      <c r="D79" t="s">
        <v>486</v>
      </c>
      <c r="E79" t="s">
        <v>487</v>
      </c>
      <c r="F79">
        <v>4</v>
      </c>
      <c r="G79">
        <v>1669830731.0999999</v>
      </c>
      <c r="H79">
        <f t="shared" si="0"/>
        <v>9.9041801038705847E-4</v>
      </c>
      <c r="I79">
        <f t="shared" si="1"/>
        <v>0.99041801038705846</v>
      </c>
      <c r="J79">
        <f t="shared" si="2"/>
        <v>5.7675577339148782</v>
      </c>
      <c r="K79">
        <f t="shared" si="3"/>
        <v>401.19628571428569</v>
      </c>
      <c r="L79">
        <f t="shared" si="4"/>
        <v>228.31498034808669</v>
      </c>
      <c r="M79">
        <f t="shared" si="5"/>
        <v>23.0585087788781</v>
      </c>
      <c r="N79">
        <f t="shared" si="6"/>
        <v>40.51853304628623</v>
      </c>
      <c r="O79">
        <f t="shared" si="7"/>
        <v>5.6676016935621847E-2</v>
      </c>
      <c r="P79">
        <f t="shared" si="8"/>
        <v>3.6733770359218307</v>
      </c>
      <c r="Q79">
        <f t="shared" si="9"/>
        <v>5.6194667424693728E-2</v>
      </c>
      <c r="R79">
        <f t="shared" si="10"/>
        <v>3.5164573571807051E-2</v>
      </c>
      <c r="S79">
        <f t="shared" si="11"/>
        <v>226.12221266511227</v>
      </c>
      <c r="T79">
        <f t="shared" si="12"/>
        <v>34.264591721672339</v>
      </c>
      <c r="U79">
        <f t="shared" si="13"/>
        <v>33.995542857142858</v>
      </c>
      <c r="V79">
        <f t="shared" si="14"/>
        <v>5.341681824978755</v>
      </c>
      <c r="W79">
        <f t="shared" si="15"/>
        <v>70.47589466924542</v>
      </c>
      <c r="X79">
        <f t="shared" si="16"/>
        <v>3.6408382953328546</v>
      </c>
      <c r="Y79">
        <f t="shared" si="17"/>
        <v>5.1660760213401868</v>
      </c>
      <c r="Z79">
        <f t="shared" si="18"/>
        <v>1.7008435296459004</v>
      </c>
      <c r="AA79">
        <f t="shared" si="19"/>
        <v>-43.677434258069276</v>
      </c>
      <c r="AB79">
        <f t="shared" si="20"/>
        <v>-118.41606693069251</v>
      </c>
      <c r="AC79">
        <f t="shared" si="21"/>
        <v>-7.4333316368264803</v>
      </c>
      <c r="AD79">
        <f t="shared" si="22"/>
        <v>56.595379839524</v>
      </c>
      <c r="AE79">
        <f t="shared" si="23"/>
        <v>29.006268198306341</v>
      </c>
      <c r="AF79">
        <f t="shared" si="24"/>
        <v>1.1770488931146215</v>
      </c>
      <c r="AG79">
        <f t="shared" si="25"/>
        <v>5.7675577339148782</v>
      </c>
      <c r="AH79">
        <v>427.97875032605219</v>
      </c>
      <c r="AI79">
        <v>418.78077575757578</v>
      </c>
      <c r="AJ79">
        <v>1.7214483899946991</v>
      </c>
      <c r="AK79">
        <v>64.037580212918243</v>
      </c>
      <c r="AL79">
        <f t="shared" si="26"/>
        <v>0.99041801038705846</v>
      </c>
      <c r="AM79">
        <v>35.702090151137277</v>
      </c>
      <c r="AN79">
        <v>36.04193117647057</v>
      </c>
      <c r="AO79">
        <v>9.4342236371900284E-3</v>
      </c>
      <c r="AP79">
        <v>98.73987862557604</v>
      </c>
      <c r="AQ79">
        <v>10</v>
      </c>
      <c r="AR79">
        <v>2</v>
      </c>
      <c r="AS79">
        <f t="shared" si="27"/>
        <v>1</v>
      </c>
      <c r="AT79">
        <f t="shared" si="28"/>
        <v>0</v>
      </c>
      <c r="AU79">
        <f t="shared" si="29"/>
        <v>47148.025276289954</v>
      </c>
      <c r="AV79">
        <f t="shared" si="30"/>
        <v>1200.024285714285</v>
      </c>
      <c r="AW79">
        <f t="shared" si="31"/>
        <v>1025.9469993083478</v>
      </c>
      <c r="AX79">
        <f t="shared" si="32"/>
        <v>0.85493853042955537</v>
      </c>
      <c r="AY79">
        <f t="shared" si="33"/>
        <v>0.18843136372904201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1669830731.0999999</v>
      </c>
      <c r="BF79">
        <v>401.19628571428569</v>
      </c>
      <c r="BG79">
        <v>413.44114285714278</v>
      </c>
      <c r="BH79">
        <v>36.049942857142852</v>
      </c>
      <c r="BI79">
        <v>35.578642857142853</v>
      </c>
      <c r="BJ79">
        <v>404.61828571428572</v>
      </c>
      <c r="BK79">
        <v>35.866957142857153</v>
      </c>
      <c r="BL79">
        <v>650.00300000000004</v>
      </c>
      <c r="BM79">
        <v>100.8941428571429</v>
      </c>
      <c r="BN79">
        <v>0.1001447</v>
      </c>
      <c r="BO79">
        <v>33.397599999999997</v>
      </c>
      <c r="BP79">
        <v>33.995542857142858</v>
      </c>
      <c r="BQ79">
        <v>999.89999999999986</v>
      </c>
      <c r="BR79">
        <v>0</v>
      </c>
      <c r="BS79">
        <v>0</v>
      </c>
      <c r="BT79">
        <v>8999.2857142857138</v>
      </c>
      <c r="BU79">
        <v>0</v>
      </c>
      <c r="BV79">
        <v>133.68042857142859</v>
      </c>
      <c r="BW79">
        <v>-12.24521428571428</v>
      </c>
      <c r="BX79">
        <v>416.20014285714291</v>
      </c>
      <c r="BY79">
        <v>428.69342857142863</v>
      </c>
      <c r="BZ79">
        <v>0.471327</v>
      </c>
      <c r="CA79">
        <v>413.44114285714278</v>
      </c>
      <c r="CB79">
        <v>35.578642857142853</v>
      </c>
      <c r="CC79">
        <v>3.6372314285714289</v>
      </c>
      <c r="CD79">
        <v>3.5896785714285722</v>
      </c>
      <c r="CE79">
        <v>27.27431428571429</v>
      </c>
      <c r="CF79">
        <v>27.049957142857149</v>
      </c>
      <c r="CG79">
        <v>1200.024285714285</v>
      </c>
      <c r="CH79">
        <v>0.49996471428571432</v>
      </c>
      <c r="CI79">
        <v>0.50003528571428568</v>
      </c>
      <c r="CJ79">
        <v>0</v>
      </c>
      <c r="CK79">
        <v>704.95028571428577</v>
      </c>
      <c r="CL79">
        <v>4.9990899999999998</v>
      </c>
      <c r="CM79">
        <v>7236.6742857142863</v>
      </c>
      <c r="CN79">
        <v>9557.9142857142851</v>
      </c>
      <c r="CO79">
        <v>43.686999999999998</v>
      </c>
      <c r="CP79">
        <v>45.686999999999998</v>
      </c>
      <c r="CQ79">
        <v>44.561999999999998</v>
      </c>
      <c r="CR79">
        <v>44.625</v>
      </c>
      <c r="CS79">
        <v>45.061999999999998</v>
      </c>
      <c r="CT79">
        <v>597.47142857142865</v>
      </c>
      <c r="CU79">
        <v>597.55285714285708</v>
      </c>
      <c r="CV79">
        <v>0</v>
      </c>
      <c r="CW79">
        <v>1669830742.4000001</v>
      </c>
      <c r="CX79">
        <v>0</v>
      </c>
      <c r="CY79">
        <v>1669820322</v>
      </c>
      <c r="CZ79" t="s">
        <v>356</v>
      </c>
      <c r="DA79">
        <v>1669820322</v>
      </c>
      <c r="DB79">
        <v>1669820322</v>
      </c>
      <c r="DC79">
        <v>1</v>
      </c>
      <c r="DD79">
        <v>-0.14899999999999999</v>
      </c>
      <c r="DE79">
        <v>5.0999999999999997E-2</v>
      </c>
      <c r="DF79">
        <v>-3.706</v>
      </c>
      <c r="DG79">
        <v>0.122</v>
      </c>
      <c r="DH79">
        <v>414</v>
      </c>
      <c r="DI79">
        <v>30</v>
      </c>
      <c r="DJ79">
        <v>0.26</v>
      </c>
      <c r="DK79">
        <v>0.21</v>
      </c>
      <c r="DL79">
        <v>-12.059872500000001</v>
      </c>
      <c r="DM79">
        <v>-0.83954409005625397</v>
      </c>
      <c r="DN79">
        <v>9.5013683192211887E-2</v>
      </c>
      <c r="DO79">
        <v>0</v>
      </c>
      <c r="DP79">
        <v>0.3945496</v>
      </c>
      <c r="DQ79">
        <v>-0.27720058536585568</v>
      </c>
      <c r="DR79">
        <v>8.2405603949246078E-2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357</v>
      </c>
      <c r="EA79">
        <v>3.2968799999999998</v>
      </c>
      <c r="EB79">
        <v>2.6255299999999999</v>
      </c>
      <c r="EC79">
        <v>9.95447E-2</v>
      </c>
      <c r="ED79">
        <v>0.100381</v>
      </c>
      <c r="EE79">
        <v>0.144598</v>
      </c>
      <c r="EF79">
        <v>0.141628</v>
      </c>
      <c r="EG79">
        <v>27278.6</v>
      </c>
      <c r="EH79">
        <v>27743.200000000001</v>
      </c>
      <c r="EI79">
        <v>28184</v>
      </c>
      <c r="EJ79">
        <v>29681.200000000001</v>
      </c>
      <c r="EK79">
        <v>33169.1</v>
      </c>
      <c r="EL79">
        <v>35356.5</v>
      </c>
      <c r="EM79">
        <v>39776</v>
      </c>
      <c r="EN79">
        <v>42408.5</v>
      </c>
      <c r="EO79">
        <v>2.1984499999999998</v>
      </c>
      <c r="EP79">
        <v>2.1561499999999998</v>
      </c>
      <c r="EQ79">
        <v>0.142679</v>
      </c>
      <c r="ER79">
        <v>0</v>
      </c>
      <c r="ES79">
        <v>31.676600000000001</v>
      </c>
      <c r="ET79">
        <v>999.9</v>
      </c>
      <c r="EU79">
        <v>60.9</v>
      </c>
      <c r="EV79">
        <v>39.299999999999997</v>
      </c>
      <c r="EW79">
        <v>43.100499999999997</v>
      </c>
      <c r="EX79">
        <v>57.192700000000002</v>
      </c>
      <c r="EY79">
        <v>-2.11138</v>
      </c>
      <c r="EZ79">
        <v>2</v>
      </c>
      <c r="FA79">
        <v>0.44788099999999997</v>
      </c>
      <c r="FB79">
        <v>0.479744</v>
      </c>
      <c r="FC79">
        <v>20.2714</v>
      </c>
      <c r="FD79">
        <v>5.2193899999999998</v>
      </c>
      <c r="FE79">
        <v>12.004</v>
      </c>
      <c r="FF79">
        <v>4.98705</v>
      </c>
      <c r="FG79">
        <v>3.2844799999999998</v>
      </c>
      <c r="FH79">
        <v>9999</v>
      </c>
      <c r="FI79">
        <v>9999</v>
      </c>
      <c r="FJ79">
        <v>9999</v>
      </c>
      <c r="FK79">
        <v>999.9</v>
      </c>
      <c r="FL79">
        <v>1.8658600000000001</v>
      </c>
      <c r="FM79">
        <v>1.8623099999999999</v>
      </c>
      <c r="FN79">
        <v>1.86432</v>
      </c>
      <c r="FO79">
        <v>1.86036</v>
      </c>
      <c r="FP79">
        <v>1.86111</v>
      </c>
      <c r="FQ79">
        <v>1.8602000000000001</v>
      </c>
      <c r="FR79">
        <v>1.8619699999999999</v>
      </c>
      <c r="FS79">
        <v>1.8584799999999999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-3.4279999999999999</v>
      </c>
      <c r="GH79">
        <v>0.18290000000000001</v>
      </c>
      <c r="GI79">
        <v>-2.6361240079568109</v>
      </c>
      <c r="GJ79">
        <v>-2.3075681364705448E-3</v>
      </c>
      <c r="GK79">
        <v>1.0095546511955911E-6</v>
      </c>
      <c r="GL79">
        <v>-2.6335145029951209E-10</v>
      </c>
      <c r="GM79">
        <v>-0.12866561632214321</v>
      </c>
      <c r="GN79">
        <v>3.0410185143115191E-3</v>
      </c>
      <c r="GO79">
        <v>4.3982203677445331E-4</v>
      </c>
      <c r="GP79">
        <v>-7.8719321042963501E-6</v>
      </c>
      <c r="GQ79">
        <v>4</v>
      </c>
      <c r="GR79">
        <v>2088</v>
      </c>
      <c r="GS79">
        <v>5</v>
      </c>
      <c r="GT79">
        <v>35</v>
      </c>
      <c r="GU79">
        <v>173.5</v>
      </c>
      <c r="GV79">
        <v>173.5</v>
      </c>
      <c r="GW79">
        <v>1.38428</v>
      </c>
      <c r="GX79">
        <v>2.5952099999999998</v>
      </c>
      <c r="GY79">
        <v>2.04834</v>
      </c>
      <c r="GZ79">
        <v>2.6025399999999999</v>
      </c>
      <c r="HA79">
        <v>2.1972700000000001</v>
      </c>
      <c r="HB79">
        <v>2.3107899999999999</v>
      </c>
      <c r="HC79">
        <v>42.750999999999998</v>
      </c>
      <c r="HD79">
        <v>15.734400000000001</v>
      </c>
      <c r="HE79">
        <v>18</v>
      </c>
      <c r="HF79">
        <v>681.74699999999996</v>
      </c>
      <c r="HG79">
        <v>718.81200000000001</v>
      </c>
      <c r="HH79">
        <v>30.9986</v>
      </c>
      <c r="HI79">
        <v>33.106699999999996</v>
      </c>
      <c r="HJ79">
        <v>30.0002</v>
      </c>
      <c r="HK79">
        <v>32.933199999999999</v>
      </c>
      <c r="HL79">
        <v>32.915199999999999</v>
      </c>
      <c r="HM79">
        <v>27.747399999999999</v>
      </c>
      <c r="HN79">
        <v>22.131399999999999</v>
      </c>
      <c r="HO79">
        <v>53.3797</v>
      </c>
      <c r="HP79">
        <v>31</v>
      </c>
      <c r="HQ79">
        <v>431.39100000000002</v>
      </c>
      <c r="HR79">
        <v>35.422499999999999</v>
      </c>
      <c r="HS79">
        <v>99.302400000000006</v>
      </c>
      <c r="HT79">
        <v>98.357100000000003</v>
      </c>
    </row>
    <row r="80" spans="1:228" x14ac:dyDescent="0.2">
      <c r="A80">
        <v>65</v>
      </c>
      <c r="B80">
        <v>1669830737.0999999</v>
      </c>
      <c r="C80">
        <v>255.5</v>
      </c>
      <c r="D80" t="s">
        <v>488</v>
      </c>
      <c r="E80" t="s">
        <v>489</v>
      </c>
      <c r="F80">
        <v>4</v>
      </c>
      <c r="G80">
        <v>1669830734.7874999</v>
      </c>
      <c r="H80">
        <f t="shared" ref="H80:H143" si="34">(I80)/1000</f>
        <v>1.0535161560476856E-3</v>
      </c>
      <c r="I80">
        <f t="shared" ref="I80:I143" si="35">IF(BD80, AL80, AF80)</f>
        <v>1.0535161560476856</v>
      </c>
      <c r="J80">
        <f t="shared" ref="J80:J143" si="36">IF(BD80, AG80, AE80)</f>
        <v>5.8090577183521583</v>
      </c>
      <c r="K80">
        <f t="shared" ref="K80:K143" si="37">BF80 - IF(AS80&gt;1, J80*AZ80*100/(AU80*BT80), 0)</f>
        <v>407.364375</v>
      </c>
      <c r="L80">
        <f t="shared" ref="L80:L143" si="38">((R80-H80/2)*K80-J80)/(R80+H80/2)</f>
        <v>242.75929998812123</v>
      </c>
      <c r="M80">
        <f t="shared" ref="M80:M143" si="39">L80*(BM80+BN80)/1000</f>
        <v>24.517245032689875</v>
      </c>
      <c r="N80">
        <f t="shared" ref="N80:N143" si="40">(BF80 - IF(AS80&gt;1, J80*AZ80*100/(AU80*BT80), 0))*(BM80+BN80)/1000</f>
        <v>41.141378311571486</v>
      </c>
      <c r="O80">
        <f t="shared" ref="O80:O143" si="41">2/((1/Q80-1/P80)+SIGN(Q80)*SQRT((1/Q80-1/P80)*(1/Q80-1/P80) + 4*BA80/((BA80+1)*(BA80+1))*(2*1/Q80*1/P80-1/P80*1/P80)))</f>
        <v>6.025944615743855E-2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3.6816194288282516</v>
      </c>
      <c r="Q80">
        <f t="shared" ref="Q80:Q143" si="43">H80*(1000-(1000*0.61365*EXP(17.502*U80/(240.97+U80))/(BM80+BN80)+BH80)/2)/(1000*0.61365*EXP(17.502*U80/(240.97+U80))/(BM80+BN80)-BH80)</f>
        <v>5.9716825044958254E-2</v>
      </c>
      <c r="R80">
        <f t="shared" ref="R80:R143" si="44">1/((BA80+1)/(O80/1.6)+1/(P80/1.37)) + BA80/((BA80+1)/(O80/1.6) + BA80/(P80/1.37))</f>
        <v>3.7371360606122075E-2</v>
      </c>
      <c r="S80">
        <f t="shared" ref="S80:S143" si="45">(AV80*AY80)</f>
        <v>226.12013098628927</v>
      </c>
      <c r="T80">
        <f t="shared" ref="T80:T143" si="46">(BO80+(S80+2*0.95*0.0000000567*(((BO80+$B$6)+273)^4-(BO80+273)^4)-44100*H80)/(1.84*29.3*P80+8*0.95*0.0000000567*(BO80+273)^3))</f>
        <v>34.240501466141595</v>
      </c>
      <c r="U80">
        <f t="shared" ref="U80:U143" si="47">($C$6*BP80+$D$6*BQ80+$E$6*T80)</f>
        <v>33.985399999999998</v>
      </c>
      <c r="V80">
        <f t="shared" ref="V80:V143" si="48">0.61365*EXP(17.502*U80/(240.97+U80))</f>
        <v>5.3386603041236098</v>
      </c>
      <c r="W80">
        <f t="shared" ref="W80:W143" si="49">(X80/Y80*100)</f>
        <v>70.419973793564267</v>
      </c>
      <c r="X80">
        <f t="shared" ref="X80:X143" si="50">BH80*(BM80+BN80)/1000</f>
        <v>3.6361026913338361</v>
      </c>
      <c r="Y80">
        <f t="shared" ref="Y80:Y143" si="51">0.61365*EXP(17.502*BO80/(240.97+BO80))</f>
        <v>5.1634536275078</v>
      </c>
      <c r="Z80">
        <f t="shared" ref="Z80:Z143" si="52">(V80-BH80*(BM80+BN80)/1000)</f>
        <v>1.7025576127897737</v>
      </c>
      <c r="AA80">
        <f t="shared" ref="AA80:AA143" si="53">(-H80*44100)</f>
        <v>-46.460062481702934</v>
      </c>
      <c r="AB80">
        <f t="shared" ref="AB80:AB143" si="54">2*29.3*P80*0.92*(BO80-U80)</f>
        <v>-118.46733811158555</v>
      </c>
      <c r="AC80">
        <f t="shared" ref="AC80:AC143" si="55">2*0.95*0.0000000567*(((BO80+$B$6)+273)^4-(U80+273)^4)</f>
        <v>-7.4192042128004498</v>
      </c>
      <c r="AD80">
        <f t="shared" ref="AD80:AD143" si="56">S80+AC80+AA80+AB80</f>
        <v>53.773526180200349</v>
      </c>
      <c r="AE80">
        <f t="shared" ref="AE80:AE143" si="57">BL80*AS80*(BG80-BF80*(1000-AS80*BI80)/(1000-AS80*BH80))/(100*AZ80)</f>
        <v>29.040266074345194</v>
      </c>
      <c r="AF80">
        <f t="shared" ref="AF80:AF143" si="58">1000*BL80*AS80*(BH80-BI80)/(100*AZ80*(1000-AS80*BH80))</f>
        <v>1.3353946391719849</v>
      </c>
      <c r="AG80">
        <f t="shared" ref="AG80:AG143" si="59">(AH80 - AI80 - BM80*1000/(8.314*(BO80+273.15)) * AK80/BL80 * AJ80) * BL80/(100*AZ80) * (1000 - BI80)/1000</f>
        <v>5.8090577183521583</v>
      </c>
      <c r="AH80">
        <v>434.90624807354448</v>
      </c>
      <c r="AI80">
        <v>425.69675151515128</v>
      </c>
      <c r="AJ80">
        <v>1.7199721234852641</v>
      </c>
      <c r="AK80">
        <v>64.037580212918243</v>
      </c>
      <c r="AL80">
        <f t="shared" ref="AL80:AL143" si="60">(AN80 - AM80 + BM80*1000/(8.314*(BO80+273.15)) * AP80/BL80 * AO80) * BL80/(100*AZ80) * 1000/(1000 - AN80)</f>
        <v>1.0535161560476856</v>
      </c>
      <c r="AM80">
        <v>35.536459410073867</v>
      </c>
      <c r="AN80">
        <v>35.969580000000001</v>
      </c>
      <c r="AO80">
        <v>-1.8744195659609151E-3</v>
      </c>
      <c r="AP80">
        <v>98.73987862557604</v>
      </c>
      <c r="AQ80">
        <v>9</v>
      </c>
      <c r="AR80">
        <v>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47296.485414526054</v>
      </c>
      <c r="AV80">
        <f t="shared" ref="AV80:AV143" si="64">$B$10*BU80+$C$10*BV80+$F$10*CG80*(1-CJ80)</f>
        <v>1200.0150000000001</v>
      </c>
      <c r="AW80">
        <f t="shared" ref="AW80:AW143" si="65">AV80*AX80</f>
        <v>1025.9388885939325</v>
      </c>
      <c r="AX80">
        <f t="shared" ref="AX80:AX143" si="66">($B$10*$D$8+$C$10*$D$8+$F$10*((CT80+CL80)/MAX(CT80+CL80+CU80, 0.1)*$I$8+CU80/MAX(CT80+CL80+CU80, 0.1)*$J$8))/($B$10+$C$10+$F$10)</f>
        <v>0.85493838709843817</v>
      </c>
      <c r="AY80">
        <f t="shared" ref="AY80:AY143" si="67">($B$10*$K$8+$C$10*$K$8+$F$10*((CT80+CL80)/MAX(CT80+CL80+CU80, 0.1)*$P$8+CU80/MAX(CT80+CL80+CU80, 0.1)*$Q$8))/($B$10+$C$10+$F$10)</f>
        <v>0.18843108709998563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1669830734.7874999</v>
      </c>
      <c r="BF80">
        <v>407.364375</v>
      </c>
      <c r="BG80">
        <v>419.65249999999997</v>
      </c>
      <c r="BH80">
        <v>36.003137500000001</v>
      </c>
      <c r="BI80">
        <v>35.4684375</v>
      </c>
      <c r="BJ80">
        <v>410.79649999999998</v>
      </c>
      <c r="BK80">
        <v>35.820324999999997</v>
      </c>
      <c r="BL80">
        <v>650.03812499999992</v>
      </c>
      <c r="BM80">
        <v>100.89400000000001</v>
      </c>
      <c r="BN80">
        <v>0.100050625</v>
      </c>
      <c r="BO80">
        <v>33.388537500000012</v>
      </c>
      <c r="BP80">
        <v>33.985399999999998</v>
      </c>
      <c r="BQ80">
        <v>999.9</v>
      </c>
      <c r="BR80">
        <v>0</v>
      </c>
      <c r="BS80">
        <v>0</v>
      </c>
      <c r="BT80">
        <v>9027.8125</v>
      </c>
      <c r="BU80">
        <v>0</v>
      </c>
      <c r="BV80">
        <v>134.33812499999999</v>
      </c>
      <c r="BW80">
        <v>-12.288237499999999</v>
      </c>
      <c r="BX80">
        <v>422.57837499999999</v>
      </c>
      <c r="BY80">
        <v>435.08437500000002</v>
      </c>
      <c r="BZ80">
        <v>0.53471175000000004</v>
      </c>
      <c r="CA80">
        <v>419.65249999999997</v>
      </c>
      <c r="CB80">
        <v>35.4684375</v>
      </c>
      <c r="CC80">
        <v>3.6325025000000002</v>
      </c>
      <c r="CD80">
        <v>3.5785537500000002</v>
      </c>
      <c r="CE80">
        <v>27.252112499999999</v>
      </c>
      <c r="CF80">
        <v>26.9971125</v>
      </c>
      <c r="CG80">
        <v>1200.0150000000001</v>
      </c>
      <c r="CH80">
        <v>0.49997000000000003</v>
      </c>
      <c r="CI80">
        <v>0.50002999999999997</v>
      </c>
      <c r="CJ80">
        <v>0</v>
      </c>
      <c r="CK80">
        <v>704.90650000000005</v>
      </c>
      <c r="CL80">
        <v>4.9990899999999998</v>
      </c>
      <c r="CM80">
        <v>7236.8950000000004</v>
      </c>
      <c r="CN80">
        <v>9557.85</v>
      </c>
      <c r="CO80">
        <v>43.686999999999998</v>
      </c>
      <c r="CP80">
        <v>45.686999999999998</v>
      </c>
      <c r="CQ80">
        <v>44.561999999999998</v>
      </c>
      <c r="CR80">
        <v>44.625</v>
      </c>
      <c r="CS80">
        <v>45.061999999999998</v>
      </c>
      <c r="CT80">
        <v>597.47250000000008</v>
      </c>
      <c r="CU80">
        <v>597.54250000000002</v>
      </c>
      <c r="CV80">
        <v>0</v>
      </c>
      <c r="CW80">
        <v>1669830746.5999999</v>
      </c>
      <c r="CX80">
        <v>0</v>
      </c>
      <c r="CY80">
        <v>1669820322</v>
      </c>
      <c r="CZ80" t="s">
        <v>356</v>
      </c>
      <c r="DA80">
        <v>1669820322</v>
      </c>
      <c r="DB80">
        <v>1669820322</v>
      </c>
      <c r="DC80">
        <v>1</v>
      </c>
      <c r="DD80">
        <v>-0.14899999999999999</v>
      </c>
      <c r="DE80">
        <v>5.0999999999999997E-2</v>
      </c>
      <c r="DF80">
        <v>-3.706</v>
      </c>
      <c r="DG80">
        <v>0.122</v>
      </c>
      <c r="DH80">
        <v>414</v>
      </c>
      <c r="DI80">
        <v>30</v>
      </c>
      <c r="DJ80">
        <v>0.26</v>
      </c>
      <c r="DK80">
        <v>0.21</v>
      </c>
      <c r="DL80">
        <v>-12.1211825</v>
      </c>
      <c r="DM80">
        <v>-1.14469530956849</v>
      </c>
      <c r="DN80">
        <v>0.1195388532810566</v>
      </c>
      <c r="DO80">
        <v>0</v>
      </c>
      <c r="DP80">
        <v>0.40000772499999998</v>
      </c>
      <c r="DQ80">
        <v>0.64617517823639792</v>
      </c>
      <c r="DR80">
        <v>9.0394187172070831E-2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3.29678</v>
      </c>
      <c r="EB80">
        <v>2.62548</v>
      </c>
      <c r="EC80">
        <v>0.100789</v>
      </c>
      <c r="ED80">
        <v>0.10161100000000001</v>
      </c>
      <c r="EE80">
        <v>0.144424</v>
      </c>
      <c r="EF80">
        <v>0.14155599999999999</v>
      </c>
      <c r="EG80">
        <v>27240.9</v>
      </c>
      <c r="EH80">
        <v>27705</v>
      </c>
      <c r="EI80">
        <v>28183.9</v>
      </c>
      <c r="EJ80">
        <v>29681</v>
      </c>
      <c r="EK80">
        <v>33175.9</v>
      </c>
      <c r="EL80">
        <v>35359</v>
      </c>
      <c r="EM80">
        <v>39776</v>
      </c>
      <c r="EN80">
        <v>42407.9</v>
      </c>
      <c r="EO80">
        <v>2.1985000000000001</v>
      </c>
      <c r="EP80">
        <v>2.1560999999999999</v>
      </c>
      <c r="EQ80">
        <v>0.14293900000000001</v>
      </c>
      <c r="ER80">
        <v>0</v>
      </c>
      <c r="ES80">
        <v>31.6615</v>
      </c>
      <c r="ET80">
        <v>999.9</v>
      </c>
      <c r="EU80">
        <v>60.8</v>
      </c>
      <c r="EV80">
        <v>39.299999999999997</v>
      </c>
      <c r="EW80">
        <v>43.025399999999998</v>
      </c>
      <c r="EX80">
        <v>57.3127</v>
      </c>
      <c r="EY80">
        <v>-2.2115399999999998</v>
      </c>
      <c r="EZ80">
        <v>2</v>
      </c>
      <c r="FA80">
        <v>0.44772099999999998</v>
      </c>
      <c r="FB80">
        <v>0.47286499999999998</v>
      </c>
      <c r="FC80">
        <v>20.2713</v>
      </c>
      <c r="FD80">
        <v>5.2193899999999998</v>
      </c>
      <c r="FE80">
        <v>12.0047</v>
      </c>
      <c r="FF80">
        <v>4.9870000000000001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1.86585</v>
      </c>
      <c r="FM80">
        <v>1.86229</v>
      </c>
      <c r="FN80">
        <v>1.86432</v>
      </c>
      <c r="FO80">
        <v>1.8603499999999999</v>
      </c>
      <c r="FP80">
        <v>1.86111</v>
      </c>
      <c r="FQ80">
        <v>1.8602000000000001</v>
      </c>
      <c r="FR80">
        <v>1.8619600000000001</v>
      </c>
      <c r="FS80">
        <v>1.85846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-3.4380000000000002</v>
      </c>
      <c r="GH80">
        <v>0.18260000000000001</v>
      </c>
      <c r="GI80">
        <v>-2.6361240079568109</v>
      </c>
      <c r="GJ80">
        <v>-2.3075681364705448E-3</v>
      </c>
      <c r="GK80">
        <v>1.0095546511955911E-6</v>
      </c>
      <c r="GL80">
        <v>-2.6335145029951209E-10</v>
      </c>
      <c r="GM80">
        <v>-0.12866561632214321</v>
      </c>
      <c r="GN80">
        <v>3.0410185143115191E-3</v>
      </c>
      <c r="GO80">
        <v>4.3982203677445331E-4</v>
      </c>
      <c r="GP80">
        <v>-7.8719321042963501E-6</v>
      </c>
      <c r="GQ80">
        <v>4</v>
      </c>
      <c r="GR80">
        <v>2088</v>
      </c>
      <c r="GS80">
        <v>5</v>
      </c>
      <c r="GT80">
        <v>35</v>
      </c>
      <c r="GU80">
        <v>173.6</v>
      </c>
      <c r="GV80">
        <v>173.6</v>
      </c>
      <c r="GW80">
        <v>1.40137</v>
      </c>
      <c r="GX80">
        <v>2.5939899999999998</v>
      </c>
      <c r="GY80">
        <v>2.04834</v>
      </c>
      <c r="GZ80">
        <v>2.6037599999999999</v>
      </c>
      <c r="HA80">
        <v>2.1972700000000001</v>
      </c>
      <c r="HB80">
        <v>2.33521</v>
      </c>
      <c r="HC80">
        <v>42.750999999999998</v>
      </c>
      <c r="HD80">
        <v>15.7431</v>
      </c>
      <c r="HE80">
        <v>18</v>
      </c>
      <c r="HF80">
        <v>681.78899999999999</v>
      </c>
      <c r="HG80">
        <v>718.76599999999996</v>
      </c>
      <c r="HH80">
        <v>30.9983</v>
      </c>
      <c r="HI80">
        <v>33.106400000000001</v>
      </c>
      <c r="HJ80">
        <v>30</v>
      </c>
      <c r="HK80">
        <v>32.933199999999999</v>
      </c>
      <c r="HL80">
        <v>32.915199999999999</v>
      </c>
      <c r="HM80">
        <v>28.105899999999998</v>
      </c>
      <c r="HN80">
        <v>22.131399999999999</v>
      </c>
      <c r="HO80">
        <v>53.3797</v>
      </c>
      <c r="HP80">
        <v>31</v>
      </c>
      <c r="HQ80">
        <v>438.07</v>
      </c>
      <c r="HR80">
        <v>35.420299999999997</v>
      </c>
      <c r="HS80">
        <v>99.302400000000006</v>
      </c>
      <c r="HT80">
        <v>98.355999999999995</v>
      </c>
    </row>
    <row r="81" spans="1:228" x14ac:dyDescent="0.2">
      <c r="A81">
        <v>66</v>
      </c>
      <c r="B81">
        <v>1669830741.0999999</v>
      </c>
      <c r="C81">
        <v>259.5</v>
      </c>
      <c r="D81" t="s">
        <v>490</v>
      </c>
      <c r="E81" t="s">
        <v>491</v>
      </c>
      <c r="F81">
        <v>4</v>
      </c>
      <c r="G81">
        <v>1669830739.0999999</v>
      </c>
      <c r="H81">
        <f t="shared" si="34"/>
        <v>8.9465680352997549E-4</v>
      </c>
      <c r="I81">
        <f t="shared" si="35"/>
        <v>0.89465680352997545</v>
      </c>
      <c r="J81">
        <f t="shared" si="36"/>
        <v>6.0457011258679811</v>
      </c>
      <c r="K81">
        <f t="shared" si="37"/>
        <v>414.49728571428568</v>
      </c>
      <c r="L81">
        <f t="shared" si="38"/>
        <v>214.68480579444426</v>
      </c>
      <c r="M81">
        <f t="shared" si="39"/>
        <v>21.68232188250305</v>
      </c>
      <c r="N81">
        <f t="shared" si="40"/>
        <v>41.862597285464496</v>
      </c>
      <c r="O81">
        <f t="shared" si="41"/>
        <v>5.0998694866333821E-2</v>
      </c>
      <c r="P81">
        <f t="shared" si="42"/>
        <v>3.678337351513933</v>
      </c>
      <c r="Q81">
        <f t="shared" si="43"/>
        <v>5.0609113948236827E-2</v>
      </c>
      <c r="R81">
        <f t="shared" si="44"/>
        <v>3.1665450265268666E-2</v>
      </c>
      <c r="S81">
        <f t="shared" si="45"/>
        <v>226.11843952306825</v>
      </c>
      <c r="T81">
        <f t="shared" si="46"/>
        <v>34.27089419086068</v>
      </c>
      <c r="U81">
        <f t="shared" si="47"/>
        <v>33.977914285714277</v>
      </c>
      <c r="V81">
        <f t="shared" si="48"/>
        <v>5.3364312899542643</v>
      </c>
      <c r="W81">
        <f t="shared" si="49"/>
        <v>70.321660214414976</v>
      </c>
      <c r="X81">
        <f t="shared" si="50"/>
        <v>3.6303008854659717</v>
      </c>
      <c r="Y81">
        <f t="shared" si="51"/>
        <v>5.1624220395209184</v>
      </c>
      <c r="Z81">
        <f t="shared" si="52"/>
        <v>1.7061304044882926</v>
      </c>
      <c r="AA81">
        <f t="shared" si="53"/>
        <v>-39.45436503567192</v>
      </c>
      <c r="AB81">
        <f t="shared" si="54"/>
        <v>-117.58443651249415</v>
      </c>
      <c r="AC81">
        <f t="shared" si="55"/>
        <v>-7.3700832282923701</v>
      </c>
      <c r="AD81">
        <f t="shared" si="56"/>
        <v>61.709554746609811</v>
      </c>
      <c r="AE81">
        <f t="shared" si="57"/>
        <v>29.401085780973489</v>
      </c>
      <c r="AF81">
        <f t="shared" si="58"/>
        <v>1.2388799163171398</v>
      </c>
      <c r="AG81">
        <f t="shared" si="59"/>
        <v>6.0457011258679811</v>
      </c>
      <c r="AH81">
        <v>441.87584025088319</v>
      </c>
      <c r="AI81">
        <v>432.54504848484839</v>
      </c>
      <c r="AJ81">
        <v>1.7248248867216129</v>
      </c>
      <c r="AK81">
        <v>64.037580212918243</v>
      </c>
      <c r="AL81">
        <f t="shared" si="60"/>
        <v>0.89465680352997545</v>
      </c>
      <c r="AM81">
        <v>35.45997434000423</v>
      </c>
      <c r="AN81">
        <v>35.931342647058813</v>
      </c>
      <c r="AO81">
        <v>-1.8807398757844301E-2</v>
      </c>
      <c r="AP81">
        <v>98.73987862557604</v>
      </c>
      <c r="AQ81">
        <v>10</v>
      </c>
      <c r="AR81">
        <v>2</v>
      </c>
      <c r="AS81">
        <f t="shared" si="61"/>
        <v>1</v>
      </c>
      <c r="AT81">
        <f t="shared" si="62"/>
        <v>0</v>
      </c>
      <c r="AU81">
        <f t="shared" si="63"/>
        <v>47238.484543083076</v>
      </c>
      <c r="AV81">
        <f t="shared" si="64"/>
        <v>1199.998571428571</v>
      </c>
      <c r="AW81">
        <f t="shared" si="65"/>
        <v>1025.9255707373406</v>
      </c>
      <c r="AX81">
        <f t="shared" si="66"/>
        <v>0.85493899339896684</v>
      </c>
      <c r="AY81">
        <f t="shared" si="67"/>
        <v>0.18843225726000606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1669830739.0999999</v>
      </c>
      <c r="BF81">
        <v>414.49728571428568</v>
      </c>
      <c r="BG81">
        <v>426.92299999999989</v>
      </c>
      <c r="BH81">
        <v>35.944971428571428</v>
      </c>
      <c r="BI81">
        <v>35.448871428571429</v>
      </c>
      <c r="BJ81">
        <v>417.94057142857127</v>
      </c>
      <c r="BK81">
        <v>35.762428571428572</v>
      </c>
      <c r="BL81">
        <v>650.01828571428564</v>
      </c>
      <c r="BM81">
        <v>100.8962857142857</v>
      </c>
      <c r="BN81">
        <v>9.9785257142857145E-2</v>
      </c>
      <c r="BO81">
        <v>33.384971428571433</v>
      </c>
      <c r="BP81">
        <v>33.977914285714277</v>
      </c>
      <c r="BQ81">
        <v>999.89999999999986</v>
      </c>
      <c r="BR81">
        <v>0</v>
      </c>
      <c r="BS81">
        <v>0</v>
      </c>
      <c r="BT81">
        <v>9016.25</v>
      </c>
      <c r="BU81">
        <v>0</v>
      </c>
      <c r="BV81">
        <v>134.9314285714286</v>
      </c>
      <c r="BW81">
        <v>-12.425742857142859</v>
      </c>
      <c r="BX81">
        <v>429.95171428571427</v>
      </c>
      <c r="BY81">
        <v>442.61314285714292</v>
      </c>
      <c r="BZ81">
        <v>0.49608928571428568</v>
      </c>
      <c r="CA81">
        <v>426.92299999999989</v>
      </c>
      <c r="CB81">
        <v>35.448871428571429</v>
      </c>
      <c r="CC81">
        <v>3.626715714285714</v>
      </c>
      <c r="CD81">
        <v>3.5766614285714291</v>
      </c>
      <c r="CE81">
        <v>27.22492857142857</v>
      </c>
      <c r="CF81">
        <v>26.988114285714289</v>
      </c>
      <c r="CG81">
        <v>1199.998571428571</v>
      </c>
      <c r="CH81">
        <v>0.49995099999999992</v>
      </c>
      <c r="CI81">
        <v>0.50004899999999985</v>
      </c>
      <c r="CJ81">
        <v>0</v>
      </c>
      <c r="CK81">
        <v>704.82614285714283</v>
      </c>
      <c r="CL81">
        <v>4.9990899999999998</v>
      </c>
      <c r="CM81">
        <v>7237.2228571428568</v>
      </c>
      <c r="CN81">
        <v>9557.6714285714297</v>
      </c>
      <c r="CO81">
        <v>43.686999999999998</v>
      </c>
      <c r="CP81">
        <v>45.686999999999998</v>
      </c>
      <c r="CQ81">
        <v>44.561999999999998</v>
      </c>
      <c r="CR81">
        <v>44.625</v>
      </c>
      <c r="CS81">
        <v>45.061999999999998</v>
      </c>
      <c r="CT81">
        <v>597.43999999999994</v>
      </c>
      <c r="CU81">
        <v>597.55857142857144</v>
      </c>
      <c r="CV81">
        <v>0</v>
      </c>
      <c r="CW81">
        <v>1669830750.2</v>
      </c>
      <c r="CX81">
        <v>0</v>
      </c>
      <c r="CY81">
        <v>1669820322</v>
      </c>
      <c r="CZ81" t="s">
        <v>356</v>
      </c>
      <c r="DA81">
        <v>1669820322</v>
      </c>
      <c r="DB81">
        <v>1669820322</v>
      </c>
      <c r="DC81">
        <v>1</v>
      </c>
      <c r="DD81">
        <v>-0.14899999999999999</v>
      </c>
      <c r="DE81">
        <v>5.0999999999999997E-2</v>
      </c>
      <c r="DF81">
        <v>-3.706</v>
      </c>
      <c r="DG81">
        <v>0.122</v>
      </c>
      <c r="DH81">
        <v>414</v>
      </c>
      <c r="DI81">
        <v>30</v>
      </c>
      <c r="DJ81">
        <v>0.26</v>
      </c>
      <c r="DK81">
        <v>0.21</v>
      </c>
      <c r="DL81">
        <v>-12.195187499999999</v>
      </c>
      <c r="DM81">
        <v>-1.521362476547842</v>
      </c>
      <c r="DN81">
        <v>0.1484602121571634</v>
      </c>
      <c r="DO81">
        <v>0</v>
      </c>
      <c r="DP81">
        <v>0.42371362499999998</v>
      </c>
      <c r="DQ81">
        <v>0.88720319324577801</v>
      </c>
      <c r="DR81">
        <v>9.4681772563331199E-2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357</v>
      </c>
      <c r="EA81">
        <v>3.2968000000000002</v>
      </c>
      <c r="EB81">
        <v>2.62514</v>
      </c>
      <c r="EC81">
        <v>0.102019</v>
      </c>
      <c r="ED81">
        <v>0.102844</v>
      </c>
      <c r="EE81">
        <v>0.144317</v>
      </c>
      <c r="EF81">
        <v>0.14152699999999999</v>
      </c>
      <c r="EG81">
        <v>27204.1</v>
      </c>
      <c r="EH81">
        <v>27667.200000000001</v>
      </c>
      <c r="EI81">
        <v>28184.400000000001</v>
      </c>
      <c r="EJ81">
        <v>29681.200000000001</v>
      </c>
      <c r="EK81">
        <v>33180.699999999997</v>
      </c>
      <c r="EL81">
        <v>35360.300000000003</v>
      </c>
      <c r="EM81">
        <v>39776.699999999997</v>
      </c>
      <c r="EN81">
        <v>42407.9</v>
      </c>
      <c r="EO81">
        <v>2.19835</v>
      </c>
      <c r="EP81">
        <v>2.15625</v>
      </c>
      <c r="EQ81">
        <v>0.143815</v>
      </c>
      <c r="ER81">
        <v>0</v>
      </c>
      <c r="ES81">
        <v>31.6492</v>
      </c>
      <c r="ET81">
        <v>999.9</v>
      </c>
      <c r="EU81">
        <v>60.8</v>
      </c>
      <c r="EV81">
        <v>39.299999999999997</v>
      </c>
      <c r="EW81">
        <v>43.029800000000002</v>
      </c>
      <c r="EX81">
        <v>57.1327</v>
      </c>
      <c r="EY81">
        <v>-2.2355800000000001</v>
      </c>
      <c r="EZ81">
        <v>2</v>
      </c>
      <c r="FA81">
        <v>0.44769799999999998</v>
      </c>
      <c r="FB81">
        <v>0.46552300000000002</v>
      </c>
      <c r="FC81">
        <v>20.2712</v>
      </c>
      <c r="FD81">
        <v>5.2196899999999999</v>
      </c>
      <c r="FE81">
        <v>12.0047</v>
      </c>
      <c r="FF81">
        <v>4.9862500000000001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1.8658699999999999</v>
      </c>
      <c r="FM81">
        <v>1.8622799999999999</v>
      </c>
      <c r="FN81">
        <v>1.8643099999999999</v>
      </c>
      <c r="FO81">
        <v>1.86036</v>
      </c>
      <c r="FP81">
        <v>1.86111</v>
      </c>
      <c r="FQ81">
        <v>1.8602000000000001</v>
      </c>
      <c r="FR81">
        <v>1.8619399999999999</v>
      </c>
      <c r="FS81">
        <v>1.8584499999999999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-3.4489999999999998</v>
      </c>
      <c r="GH81">
        <v>0.18240000000000001</v>
      </c>
      <c r="GI81">
        <v>-2.6361240079568109</v>
      </c>
      <c r="GJ81">
        <v>-2.3075681364705448E-3</v>
      </c>
      <c r="GK81">
        <v>1.0095546511955911E-6</v>
      </c>
      <c r="GL81">
        <v>-2.6335145029951209E-10</v>
      </c>
      <c r="GM81">
        <v>-0.12866561632214321</v>
      </c>
      <c r="GN81">
        <v>3.0410185143115191E-3</v>
      </c>
      <c r="GO81">
        <v>4.3982203677445331E-4</v>
      </c>
      <c r="GP81">
        <v>-7.8719321042963501E-6</v>
      </c>
      <c r="GQ81">
        <v>4</v>
      </c>
      <c r="GR81">
        <v>2088</v>
      </c>
      <c r="GS81">
        <v>5</v>
      </c>
      <c r="GT81">
        <v>35</v>
      </c>
      <c r="GU81">
        <v>173.7</v>
      </c>
      <c r="GV81">
        <v>173.7</v>
      </c>
      <c r="GW81">
        <v>1.4196800000000001</v>
      </c>
      <c r="GX81">
        <v>2.5830099999999998</v>
      </c>
      <c r="GY81">
        <v>2.04834</v>
      </c>
      <c r="GZ81">
        <v>2.6037599999999999</v>
      </c>
      <c r="HA81">
        <v>2.1972700000000001</v>
      </c>
      <c r="HB81">
        <v>2.33887</v>
      </c>
      <c r="HC81">
        <v>42.777799999999999</v>
      </c>
      <c r="HD81">
        <v>15.751899999999999</v>
      </c>
      <c r="HE81">
        <v>18</v>
      </c>
      <c r="HF81">
        <v>681.66600000000005</v>
      </c>
      <c r="HG81">
        <v>718.90599999999995</v>
      </c>
      <c r="HH81">
        <v>30.998100000000001</v>
      </c>
      <c r="HI81">
        <v>33.1038</v>
      </c>
      <c r="HJ81">
        <v>30</v>
      </c>
      <c r="HK81">
        <v>32.933199999999999</v>
      </c>
      <c r="HL81">
        <v>32.915199999999999</v>
      </c>
      <c r="HM81">
        <v>28.459900000000001</v>
      </c>
      <c r="HN81">
        <v>22.131399999999999</v>
      </c>
      <c r="HO81">
        <v>53.3797</v>
      </c>
      <c r="HP81">
        <v>31</v>
      </c>
      <c r="HQ81">
        <v>444.74900000000002</v>
      </c>
      <c r="HR81">
        <v>35.416200000000003</v>
      </c>
      <c r="HS81">
        <v>99.304000000000002</v>
      </c>
      <c r="HT81">
        <v>98.356300000000005</v>
      </c>
    </row>
    <row r="82" spans="1:228" x14ac:dyDescent="0.2">
      <c r="A82">
        <v>67</v>
      </c>
      <c r="B82">
        <v>1669830745.0999999</v>
      </c>
      <c r="C82">
        <v>263.5</v>
      </c>
      <c r="D82" t="s">
        <v>492</v>
      </c>
      <c r="E82" t="s">
        <v>493</v>
      </c>
      <c r="F82">
        <v>4</v>
      </c>
      <c r="G82">
        <v>1669830742.7874999</v>
      </c>
      <c r="H82">
        <f t="shared" si="34"/>
        <v>9.8584896187439122E-4</v>
      </c>
      <c r="I82">
        <f t="shared" si="35"/>
        <v>0.98584896187439119</v>
      </c>
      <c r="J82">
        <f t="shared" si="36"/>
        <v>6.3394416977375174</v>
      </c>
      <c r="K82">
        <f t="shared" si="37"/>
        <v>420.64049999999997</v>
      </c>
      <c r="L82">
        <f t="shared" si="38"/>
        <v>229.71703336467078</v>
      </c>
      <c r="M82">
        <f t="shared" si="39"/>
        <v>23.200434484625269</v>
      </c>
      <c r="N82">
        <f t="shared" si="40"/>
        <v>42.482885221392124</v>
      </c>
      <c r="O82">
        <f t="shared" si="41"/>
        <v>5.6219219937542482E-2</v>
      </c>
      <c r="P82">
        <f t="shared" si="42"/>
        <v>3.6731699306364995</v>
      </c>
      <c r="Q82">
        <f t="shared" si="43"/>
        <v>5.5745536865038678E-2</v>
      </c>
      <c r="R82">
        <f t="shared" si="44"/>
        <v>3.4883186256070738E-2</v>
      </c>
      <c r="S82">
        <f t="shared" si="45"/>
        <v>226.11711898722029</v>
      </c>
      <c r="T82">
        <f t="shared" si="46"/>
        <v>34.250228774013372</v>
      </c>
      <c r="U82">
        <f t="shared" si="47"/>
        <v>33.970399999999998</v>
      </c>
      <c r="V82">
        <f t="shared" si="48"/>
        <v>5.3341945821002836</v>
      </c>
      <c r="W82">
        <f t="shared" si="49"/>
        <v>70.275150652773604</v>
      </c>
      <c r="X82">
        <f t="shared" si="50"/>
        <v>3.6273467085997115</v>
      </c>
      <c r="Y82">
        <f t="shared" si="51"/>
        <v>5.1616349092188658</v>
      </c>
      <c r="Z82">
        <f t="shared" si="52"/>
        <v>1.7068478735005721</v>
      </c>
      <c r="AA82">
        <f t="shared" si="53"/>
        <v>-43.475939218660656</v>
      </c>
      <c r="AB82">
        <f t="shared" si="54"/>
        <v>-116.47013132327415</v>
      </c>
      <c r="AC82">
        <f t="shared" si="55"/>
        <v>-7.3101435082798547</v>
      </c>
      <c r="AD82">
        <f t="shared" si="56"/>
        <v>58.860904937005657</v>
      </c>
      <c r="AE82">
        <f t="shared" si="57"/>
        <v>29.532660852398482</v>
      </c>
      <c r="AF82">
        <f t="shared" si="58"/>
        <v>1.190798977898635</v>
      </c>
      <c r="AG82">
        <f t="shared" si="59"/>
        <v>6.3394416977375174</v>
      </c>
      <c r="AH82">
        <v>448.85608534231272</v>
      </c>
      <c r="AI82">
        <v>439.42644848484832</v>
      </c>
      <c r="AJ82">
        <v>1.7176663751885191</v>
      </c>
      <c r="AK82">
        <v>64.037580212918243</v>
      </c>
      <c r="AL82">
        <f t="shared" si="60"/>
        <v>0.98584896187439119</v>
      </c>
      <c r="AM82">
        <v>35.447439423751597</v>
      </c>
      <c r="AN82">
        <v>35.904050882352948</v>
      </c>
      <c r="AO82">
        <v>-1.027716009464814E-2</v>
      </c>
      <c r="AP82">
        <v>98.73987862557604</v>
      </c>
      <c r="AQ82">
        <v>10</v>
      </c>
      <c r="AR82">
        <v>2</v>
      </c>
      <c r="AS82">
        <f t="shared" si="61"/>
        <v>1</v>
      </c>
      <c r="AT82">
        <f t="shared" si="62"/>
        <v>0</v>
      </c>
      <c r="AU82">
        <f t="shared" si="63"/>
        <v>47146.703183003869</v>
      </c>
      <c r="AV82">
        <f t="shared" si="64"/>
        <v>1199.9925000000001</v>
      </c>
      <c r="AW82">
        <f t="shared" si="65"/>
        <v>1025.9202885944146</v>
      </c>
      <c r="AX82">
        <f t="shared" si="66"/>
        <v>0.85493891719691129</v>
      </c>
      <c r="AY82">
        <f t="shared" si="67"/>
        <v>0.18843211019003892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1669830742.7874999</v>
      </c>
      <c r="BF82">
        <v>420.64049999999997</v>
      </c>
      <c r="BG82">
        <v>433.11599999999999</v>
      </c>
      <c r="BH82">
        <v>35.915850000000013</v>
      </c>
      <c r="BI82">
        <v>35.438974999999999</v>
      </c>
      <c r="BJ82">
        <v>424.09375</v>
      </c>
      <c r="BK82">
        <v>35.733437500000001</v>
      </c>
      <c r="BL82">
        <v>649.998875</v>
      </c>
      <c r="BM82">
        <v>100.895625</v>
      </c>
      <c r="BN82">
        <v>0.10008326250000001</v>
      </c>
      <c r="BO82">
        <v>33.382249999999999</v>
      </c>
      <c r="BP82">
        <v>33.970399999999998</v>
      </c>
      <c r="BQ82">
        <v>999.9</v>
      </c>
      <c r="BR82">
        <v>0</v>
      </c>
      <c r="BS82">
        <v>0</v>
      </c>
      <c r="BT82">
        <v>8998.4375</v>
      </c>
      <c r="BU82">
        <v>0</v>
      </c>
      <c r="BV82">
        <v>135.3115</v>
      </c>
      <c r="BW82">
        <v>-12.475350000000001</v>
      </c>
      <c r="BX82">
        <v>436.31087500000001</v>
      </c>
      <c r="BY82">
        <v>449.02912500000002</v>
      </c>
      <c r="BZ82">
        <v>0.47688675000000003</v>
      </c>
      <c r="CA82">
        <v>433.11599999999999</v>
      </c>
      <c r="CB82">
        <v>35.438974999999999</v>
      </c>
      <c r="CC82">
        <v>3.6237474999999999</v>
      </c>
      <c r="CD82">
        <v>3.5756325000000002</v>
      </c>
      <c r="CE82">
        <v>27.21095</v>
      </c>
      <c r="CF82">
        <v>26.983225000000001</v>
      </c>
      <c r="CG82">
        <v>1199.9925000000001</v>
      </c>
      <c r="CH82">
        <v>0.49995099999999998</v>
      </c>
      <c r="CI82">
        <v>0.50004899999999997</v>
      </c>
      <c r="CJ82">
        <v>0</v>
      </c>
      <c r="CK82">
        <v>705.09524999999996</v>
      </c>
      <c r="CL82">
        <v>4.9990899999999998</v>
      </c>
      <c r="CM82">
        <v>7237.78</v>
      </c>
      <c r="CN82">
        <v>9557.6275000000005</v>
      </c>
      <c r="CO82">
        <v>43.686999999999998</v>
      </c>
      <c r="CP82">
        <v>45.671499999999988</v>
      </c>
      <c r="CQ82">
        <v>44.530999999999999</v>
      </c>
      <c r="CR82">
        <v>44.625</v>
      </c>
      <c r="CS82">
        <v>45.061999999999998</v>
      </c>
      <c r="CT82">
        <v>597.44000000000005</v>
      </c>
      <c r="CU82">
        <v>597.55250000000001</v>
      </c>
      <c r="CV82">
        <v>0</v>
      </c>
      <c r="CW82">
        <v>1669830754.4000001</v>
      </c>
      <c r="CX82">
        <v>0</v>
      </c>
      <c r="CY82">
        <v>1669820322</v>
      </c>
      <c r="CZ82" t="s">
        <v>356</v>
      </c>
      <c r="DA82">
        <v>1669820322</v>
      </c>
      <c r="DB82">
        <v>1669820322</v>
      </c>
      <c r="DC82">
        <v>1</v>
      </c>
      <c r="DD82">
        <v>-0.14899999999999999</v>
      </c>
      <c r="DE82">
        <v>5.0999999999999997E-2</v>
      </c>
      <c r="DF82">
        <v>-3.706</v>
      </c>
      <c r="DG82">
        <v>0.122</v>
      </c>
      <c r="DH82">
        <v>414</v>
      </c>
      <c r="DI82">
        <v>30</v>
      </c>
      <c r="DJ82">
        <v>0.26</v>
      </c>
      <c r="DK82">
        <v>0.21</v>
      </c>
      <c r="DL82">
        <v>-12.294325000000001</v>
      </c>
      <c r="DM82">
        <v>-1.3896090056284689</v>
      </c>
      <c r="DN82">
        <v>0.13609575076026431</v>
      </c>
      <c r="DO82">
        <v>0</v>
      </c>
      <c r="DP82">
        <v>0.45916240000000003</v>
      </c>
      <c r="DQ82">
        <v>0.51045795872420252</v>
      </c>
      <c r="DR82">
        <v>7.2812715809740275E-2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357</v>
      </c>
      <c r="EA82">
        <v>3.29671</v>
      </c>
      <c r="EB82">
        <v>2.6255500000000001</v>
      </c>
      <c r="EC82">
        <v>0.103239</v>
      </c>
      <c r="ED82">
        <v>0.10403900000000001</v>
      </c>
      <c r="EE82">
        <v>0.14424799999999999</v>
      </c>
      <c r="EF82">
        <v>0.14149900000000001</v>
      </c>
      <c r="EG82">
        <v>27167.5</v>
      </c>
      <c r="EH82">
        <v>27630.3</v>
      </c>
      <c r="EI82">
        <v>28184.9</v>
      </c>
      <c r="EJ82">
        <v>29681.200000000001</v>
      </c>
      <c r="EK82">
        <v>33184.1</v>
      </c>
      <c r="EL82">
        <v>35361.800000000003</v>
      </c>
      <c r="EM82">
        <v>39777.5</v>
      </c>
      <c r="EN82">
        <v>42408.2</v>
      </c>
      <c r="EO82">
        <v>2.1983000000000001</v>
      </c>
      <c r="EP82">
        <v>2.15632</v>
      </c>
      <c r="EQ82">
        <v>0.14402000000000001</v>
      </c>
      <c r="ER82">
        <v>0</v>
      </c>
      <c r="ES82">
        <v>31.636500000000002</v>
      </c>
      <c r="ET82">
        <v>999.9</v>
      </c>
      <c r="EU82">
        <v>60.8</v>
      </c>
      <c r="EV82">
        <v>39.299999999999997</v>
      </c>
      <c r="EW82">
        <v>43.036700000000003</v>
      </c>
      <c r="EX82">
        <v>56.922699999999999</v>
      </c>
      <c r="EY82">
        <v>-2.2355800000000001</v>
      </c>
      <c r="EZ82">
        <v>2</v>
      </c>
      <c r="FA82">
        <v>0.447683</v>
      </c>
      <c r="FB82">
        <v>0.45813500000000001</v>
      </c>
      <c r="FC82">
        <v>20.2713</v>
      </c>
      <c r="FD82">
        <v>5.2198399999999996</v>
      </c>
      <c r="FE82">
        <v>12.004</v>
      </c>
      <c r="FF82">
        <v>4.9866000000000001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1.8658999999999999</v>
      </c>
      <c r="FM82">
        <v>1.8622799999999999</v>
      </c>
      <c r="FN82">
        <v>1.86432</v>
      </c>
      <c r="FO82">
        <v>1.8603700000000001</v>
      </c>
      <c r="FP82">
        <v>1.86111</v>
      </c>
      <c r="FQ82">
        <v>1.8602000000000001</v>
      </c>
      <c r="FR82">
        <v>1.8619600000000001</v>
      </c>
      <c r="FS82">
        <v>1.85849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-3.46</v>
      </c>
      <c r="GH82">
        <v>0.18229999999999999</v>
      </c>
      <c r="GI82">
        <v>-2.6361240079568109</v>
      </c>
      <c r="GJ82">
        <v>-2.3075681364705448E-3</v>
      </c>
      <c r="GK82">
        <v>1.0095546511955911E-6</v>
      </c>
      <c r="GL82">
        <v>-2.6335145029951209E-10</v>
      </c>
      <c r="GM82">
        <v>-0.12866561632214321</v>
      </c>
      <c r="GN82">
        <v>3.0410185143115191E-3</v>
      </c>
      <c r="GO82">
        <v>4.3982203677445331E-4</v>
      </c>
      <c r="GP82">
        <v>-7.8719321042963501E-6</v>
      </c>
      <c r="GQ82">
        <v>4</v>
      </c>
      <c r="GR82">
        <v>2088</v>
      </c>
      <c r="GS82">
        <v>5</v>
      </c>
      <c r="GT82">
        <v>35</v>
      </c>
      <c r="GU82">
        <v>173.7</v>
      </c>
      <c r="GV82">
        <v>173.7</v>
      </c>
      <c r="GW82">
        <v>1.4379900000000001</v>
      </c>
      <c r="GX82">
        <v>2.5817899999999998</v>
      </c>
      <c r="GY82">
        <v>2.04834</v>
      </c>
      <c r="GZ82">
        <v>2.6037599999999999</v>
      </c>
      <c r="HA82">
        <v>2.1972700000000001</v>
      </c>
      <c r="HB82">
        <v>2.34985</v>
      </c>
      <c r="HC82">
        <v>42.777799999999999</v>
      </c>
      <c r="HD82">
        <v>15.7606</v>
      </c>
      <c r="HE82">
        <v>18</v>
      </c>
      <c r="HF82">
        <v>681.625</v>
      </c>
      <c r="HG82">
        <v>718.976</v>
      </c>
      <c r="HH82">
        <v>30.998000000000001</v>
      </c>
      <c r="HI82">
        <v>33.1038</v>
      </c>
      <c r="HJ82">
        <v>30</v>
      </c>
      <c r="HK82">
        <v>32.933199999999999</v>
      </c>
      <c r="HL82">
        <v>32.915199999999999</v>
      </c>
      <c r="HM82">
        <v>28.818200000000001</v>
      </c>
      <c r="HN82">
        <v>22.131399999999999</v>
      </c>
      <c r="HO82">
        <v>53.3797</v>
      </c>
      <c r="HP82">
        <v>31</v>
      </c>
      <c r="HQ82">
        <v>451.428</v>
      </c>
      <c r="HR82">
        <v>35.411099999999998</v>
      </c>
      <c r="HS82">
        <v>99.305899999999994</v>
      </c>
      <c r="HT82">
        <v>98.356800000000007</v>
      </c>
    </row>
    <row r="83" spans="1:228" x14ac:dyDescent="0.2">
      <c r="A83">
        <v>68</v>
      </c>
      <c r="B83">
        <v>1669830749.0999999</v>
      </c>
      <c r="C83">
        <v>267.5</v>
      </c>
      <c r="D83" t="s">
        <v>494</v>
      </c>
      <c r="E83" t="s">
        <v>495</v>
      </c>
      <c r="F83">
        <v>4</v>
      </c>
      <c r="G83">
        <v>1669830747.0999999</v>
      </c>
      <c r="H83">
        <f t="shared" si="34"/>
        <v>1.0044217648349186E-3</v>
      </c>
      <c r="I83">
        <f t="shared" si="35"/>
        <v>1.0044217648349185</v>
      </c>
      <c r="J83">
        <f t="shared" si="36"/>
        <v>6.1528982226481723</v>
      </c>
      <c r="K83">
        <f t="shared" si="37"/>
        <v>427.81842857142863</v>
      </c>
      <c r="L83">
        <f t="shared" si="38"/>
        <v>244.85261049890002</v>
      </c>
      <c r="M83">
        <f t="shared" si="39"/>
        <v>24.729604765719021</v>
      </c>
      <c r="N83">
        <f t="shared" si="40"/>
        <v>43.208772120115718</v>
      </c>
      <c r="O83">
        <f t="shared" si="41"/>
        <v>5.7180068976301311E-2</v>
      </c>
      <c r="P83">
        <f t="shared" si="42"/>
        <v>3.6738087878511956</v>
      </c>
      <c r="Q83">
        <f t="shared" si="43"/>
        <v>5.669021653414788E-2</v>
      </c>
      <c r="R83">
        <f t="shared" si="44"/>
        <v>3.5475046689777856E-2</v>
      </c>
      <c r="S83">
        <f t="shared" si="45"/>
        <v>226.13012795070514</v>
      </c>
      <c r="T83">
        <f t="shared" si="46"/>
        <v>34.24052383823696</v>
      </c>
      <c r="U83">
        <f t="shared" si="47"/>
        <v>33.972771428571427</v>
      </c>
      <c r="V83">
        <f t="shared" si="48"/>
        <v>5.3349003752244215</v>
      </c>
      <c r="W83">
        <f t="shared" si="49"/>
        <v>70.248767333112454</v>
      </c>
      <c r="X83">
        <f t="shared" si="50"/>
        <v>3.6248197357317831</v>
      </c>
      <c r="Y83">
        <f t="shared" si="51"/>
        <v>5.1599762861934062</v>
      </c>
      <c r="Z83">
        <f t="shared" si="52"/>
        <v>1.7100806394926384</v>
      </c>
      <c r="AA83">
        <f t="shared" si="53"/>
        <v>-44.294999829219911</v>
      </c>
      <c r="AB83">
        <f t="shared" si="54"/>
        <v>-118.09610843101974</v>
      </c>
      <c r="AC83">
        <f t="shared" si="55"/>
        <v>-7.4107858029365863</v>
      </c>
      <c r="AD83">
        <f t="shared" si="56"/>
        <v>56.328233887528924</v>
      </c>
      <c r="AE83">
        <f t="shared" si="57"/>
        <v>29.458859595236653</v>
      </c>
      <c r="AF83">
        <f t="shared" si="58"/>
        <v>1.1543873882734945</v>
      </c>
      <c r="AG83">
        <f t="shared" si="59"/>
        <v>6.1528982226481723</v>
      </c>
      <c r="AH83">
        <v>455.71483516932147</v>
      </c>
      <c r="AI83">
        <v>446.33280606060612</v>
      </c>
      <c r="AJ83">
        <v>1.7261729979191991</v>
      </c>
      <c r="AK83">
        <v>64.037580212918243</v>
      </c>
      <c r="AL83">
        <f t="shared" si="60"/>
        <v>1.0044217648349185</v>
      </c>
      <c r="AM83">
        <v>35.436211037242991</v>
      </c>
      <c r="AN83">
        <v>35.882904117647058</v>
      </c>
      <c r="AO83">
        <v>-7.3949496625744498E-3</v>
      </c>
      <c r="AP83">
        <v>98.73987862557604</v>
      </c>
      <c r="AQ83">
        <v>10</v>
      </c>
      <c r="AR83">
        <v>2</v>
      </c>
      <c r="AS83">
        <f t="shared" si="61"/>
        <v>1</v>
      </c>
      <c r="AT83">
        <f t="shared" si="62"/>
        <v>0</v>
      </c>
      <c r="AU83">
        <f t="shared" si="63"/>
        <v>47158.99913288332</v>
      </c>
      <c r="AV83">
        <f t="shared" si="64"/>
        <v>1200.0671428571429</v>
      </c>
      <c r="AW83">
        <f t="shared" si="65"/>
        <v>1025.9835564511427</v>
      </c>
      <c r="AX83">
        <f t="shared" si="66"/>
        <v>0.85493846120014694</v>
      </c>
      <c r="AY83">
        <f t="shared" si="67"/>
        <v>0.18843123011628349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1669830747.0999999</v>
      </c>
      <c r="BF83">
        <v>427.81842857142863</v>
      </c>
      <c r="BG83">
        <v>440.25942857142849</v>
      </c>
      <c r="BH83">
        <v>35.890042857142859</v>
      </c>
      <c r="BI83">
        <v>35.427771428571432</v>
      </c>
      <c r="BJ83">
        <v>431.28300000000002</v>
      </c>
      <c r="BK83">
        <v>35.707714285714289</v>
      </c>
      <c r="BL83">
        <v>650.04714285714283</v>
      </c>
      <c r="BM83">
        <v>100.89785714285711</v>
      </c>
      <c r="BN83">
        <v>0.10006448571428569</v>
      </c>
      <c r="BO83">
        <v>33.376514285714293</v>
      </c>
      <c r="BP83">
        <v>33.972771428571427</v>
      </c>
      <c r="BQ83">
        <v>999.89999999999986</v>
      </c>
      <c r="BR83">
        <v>0</v>
      </c>
      <c r="BS83">
        <v>0</v>
      </c>
      <c r="BT83">
        <v>9000.4471428571433</v>
      </c>
      <c r="BU83">
        <v>0</v>
      </c>
      <c r="BV83">
        <v>135.9028571428571</v>
      </c>
      <c r="BW83">
        <v>-12.44101428571429</v>
      </c>
      <c r="BX83">
        <v>443.74457142857142</v>
      </c>
      <c r="BY83">
        <v>456.42971428571428</v>
      </c>
      <c r="BZ83">
        <v>0.46225071428571429</v>
      </c>
      <c r="CA83">
        <v>440.25942857142849</v>
      </c>
      <c r="CB83">
        <v>35.427771428571432</v>
      </c>
      <c r="CC83">
        <v>3.621228571428571</v>
      </c>
      <c r="CD83">
        <v>3.5745900000000002</v>
      </c>
      <c r="CE83">
        <v>27.199085714285712</v>
      </c>
      <c r="CF83">
        <v>26.97824285714286</v>
      </c>
      <c r="CG83">
        <v>1200.0671428571429</v>
      </c>
      <c r="CH83">
        <v>0.4999668571428571</v>
      </c>
      <c r="CI83">
        <v>0.50003314285714284</v>
      </c>
      <c r="CJ83">
        <v>0</v>
      </c>
      <c r="CK83">
        <v>705.00814285714284</v>
      </c>
      <c r="CL83">
        <v>4.9990899999999998</v>
      </c>
      <c r="CM83">
        <v>7239.4614285714288</v>
      </c>
      <c r="CN83">
        <v>9558.261428571428</v>
      </c>
      <c r="CO83">
        <v>43.686999999999998</v>
      </c>
      <c r="CP83">
        <v>45.625</v>
      </c>
      <c r="CQ83">
        <v>44.5</v>
      </c>
      <c r="CR83">
        <v>44.571000000000012</v>
      </c>
      <c r="CS83">
        <v>45.017714285714291</v>
      </c>
      <c r="CT83">
        <v>597.49571428571437</v>
      </c>
      <c r="CU83">
        <v>597.57142857142856</v>
      </c>
      <c r="CV83">
        <v>0</v>
      </c>
      <c r="CW83">
        <v>1669830758.5999999</v>
      </c>
      <c r="CX83">
        <v>0</v>
      </c>
      <c r="CY83">
        <v>1669820322</v>
      </c>
      <c r="CZ83" t="s">
        <v>356</v>
      </c>
      <c r="DA83">
        <v>1669820322</v>
      </c>
      <c r="DB83">
        <v>1669820322</v>
      </c>
      <c r="DC83">
        <v>1</v>
      </c>
      <c r="DD83">
        <v>-0.14899999999999999</v>
      </c>
      <c r="DE83">
        <v>5.0999999999999997E-2</v>
      </c>
      <c r="DF83">
        <v>-3.706</v>
      </c>
      <c r="DG83">
        <v>0.122</v>
      </c>
      <c r="DH83">
        <v>414</v>
      </c>
      <c r="DI83">
        <v>30</v>
      </c>
      <c r="DJ83">
        <v>0.26</v>
      </c>
      <c r="DK83">
        <v>0.21</v>
      </c>
      <c r="DL83">
        <v>-12.3647425</v>
      </c>
      <c r="DM83">
        <v>-0.97064577861164492</v>
      </c>
      <c r="DN83">
        <v>0.1024970509026966</v>
      </c>
      <c r="DO83">
        <v>0</v>
      </c>
      <c r="DP83">
        <v>0.48399940000000008</v>
      </c>
      <c r="DQ83">
        <v>6.9476622889283876E-3</v>
      </c>
      <c r="DR83">
        <v>4.3011677240489009E-2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391</v>
      </c>
      <c r="EA83">
        <v>3.29678</v>
      </c>
      <c r="EB83">
        <v>2.62514</v>
      </c>
      <c r="EC83">
        <v>0.104458</v>
      </c>
      <c r="ED83">
        <v>0.105237</v>
      </c>
      <c r="EE83">
        <v>0.14418800000000001</v>
      </c>
      <c r="EF83">
        <v>0.14147499999999999</v>
      </c>
      <c r="EG83">
        <v>27130.2</v>
      </c>
      <c r="EH83">
        <v>27593.200000000001</v>
      </c>
      <c r="EI83">
        <v>28184.5</v>
      </c>
      <c r="EJ83">
        <v>29681.1</v>
      </c>
      <c r="EK83">
        <v>33186</v>
      </c>
      <c r="EL83">
        <v>35362.9</v>
      </c>
      <c r="EM83">
        <v>39776.800000000003</v>
      </c>
      <c r="EN83">
        <v>42408.2</v>
      </c>
      <c r="EO83">
        <v>2.1982300000000001</v>
      </c>
      <c r="EP83">
        <v>2.1563500000000002</v>
      </c>
      <c r="EQ83">
        <v>0.14487700000000001</v>
      </c>
      <c r="ER83">
        <v>0</v>
      </c>
      <c r="ES83">
        <v>31.620999999999999</v>
      </c>
      <c r="ET83">
        <v>999.9</v>
      </c>
      <c r="EU83">
        <v>60.8</v>
      </c>
      <c r="EV83">
        <v>39.299999999999997</v>
      </c>
      <c r="EW83">
        <v>43.033799999999999</v>
      </c>
      <c r="EX83">
        <v>57.252800000000001</v>
      </c>
      <c r="EY83">
        <v>-2.1634600000000002</v>
      </c>
      <c r="EZ83">
        <v>2</v>
      </c>
      <c r="FA83">
        <v>0.44759900000000002</v>
      </c>
      <c r="FB83">
        <v>0.45181900000000003</v>
      </c>
      <c r="FC83">
        <v>20.2714</v>
      </c>
      <c r="FD83">
        <v>5.2193899999999998</v>
      </c>
      <c r="FE83">
        <v>12.004099999999999</v>
      </c>
      <c r="FF83">
        <v>4.9863999999999997</v>
      </c>
      <c r="FG83">
        <v>3.2844500000000001</v>
      </c>
      <c r="FH83">
        <v>9999</v>
      </c>
      <c r="FI83">
        <v>9999</v>
      </c>
      <c r="FJ83">
        <v>9999</v>
      </c>
      <c r="FK83">
        <v>999.9</v>
      </c>
      <c r="FL83">
        <v>1.8658600000000001</v>
      </c>
      <c r="FM83">
        <v>1.8623000000000001</v>
      </c>
      <c r="FN83">
        <v>1.86432</v>
      </c>
      <c r="FO83">
        <v>1.86036</v>
      </c>
      <c r="FP83">
        <v>1.86111</v>
      </c>
      <c r="FQ83">
        <v>1.8602000000000001</v>
      </c>
      <c r="FR83">
        <v>1.86195</v>
      </c>
      <c r="FS83">
        <v>1.85846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-3.47</v>
      </c>
      <c r="GH83">
        <v>0.18229999999999999</v>
      </c>
      <c r="GI83">
        <v>-2.6361240079568109</v>
      </c>
      <c r="GJ83">
        <v>-2.3075681364705448E-3</v>
      </c>
      <c r="GK83">
        <v>1.0095546511955911E-6</v>
      </c>
      <c r="GL83">
        <v>-2.6335145029951209E-10</v>
      </c>
      <c r="GM83">
        <v>-0.12866561632214321</v>
      </c>
      <c r="GN83">
        <v>3.0410185143115191E-3</v>
      </c>
      <c r="GO83">
        <v>4.3982203677445331E-4</v>
      </c>
      <c r="GP83">
        <v>-7.8719321042963501E-6</v>
      </c>
      <c r="GQ83">
        <v>4</v>
      </c>
      <c r="GR83">
        <v>2088</v>
      </c>
      <c r="GS83">
        <v>5</v>
      </c>
      <c r="GT83">
        <v>35</v>
      </c>
      <c r="GU83">
        <v>173.8</v>
      </c>
      <c r="GV83">
        <v>173.8</v>
      </c>
      <c r="GW83">
        <v>1.4562999999999999</v>
      </c>
      <c r="GX83">
        <v>2.5842299999999998</v>
      </c>
      <c r="GY83">
        <v>2.04834</v>
      </c>
      <c r="GZ83">
        <v>2.6037599999999999</v>
      </c>
      <c r="HA83">
        <v>2.1972700000000001</v>
      </c>
      <c r="HB83">
        <v>2.3730500000000001</v>
      </c>
      <c r="HC83">
        <v>42.750999999999998</v>
      </c>
      <c r="HD83">
        <v>15.7606</v>
      </c>
      <c r="HE83">
        <v>18</v>
      </c>
      <c r="HF83">
        <v>681.56399999999996</v>
      </c>
      <c r="HG83">
        <v>718.99900000000002</v>
      </c>
      <c r="HH83">
        <v>30.998200000000001</v>
      </c>
      <c r="HI83">
        <v>33.1038</v>
      </c>
      <c r="HJ83">
        <v>29.9999</v>
      </c>
      <c r="HK83">
        <v>32.933199999999999</v>
      </c>
      <c r="HL83">
        <v>32.915199999999999</v>
      </c>
      <c r="HM83">
        <v>29.172999999999998</v>
      </c>
      <c r="HN83">
        <v>22.131399999999999</v>
      </c>
      <c r="HO83">
        <v>53.3797</v>
      </c>
      <c r="HP83">
        <v>31</v>
      </c>
      <c r="HQ83">
        <v>458.10700000000003</v>
      </c>
      <c r="HR83">
        <v>35.424300000000002</v>
      </c>
      <c r="HS83">
        <v>99.304400000000001</v>
      </c>
      <c r="HT83">
        <v>98.3566</v>
      </c>
    </row>
    <row r="84" spans="1:228" x14ac:dyDescent="0.2">
      <c r="A84">
        <v>69</v>
      </c>
      <c r="B84">
        <v>1669830753</v>
      </c>
      <c r="C84">
        <v>271.40000009536737</v>
      </c>
      <c r="D84" t="s">
        <v>496</v>
      </c>
      <c r="E84" t="s">
        <v>497</v>
      </c>
      <c r="F84">
        <v>4</v>
      </c>
      <c r="G84">
        <v>1669830750.75</v>
      </c>
      <c r="H84">
        <f t="shared" si="34"/>
        <v>1.0148728311678587E-3</v>
      </c>
      <c r="I84">
        <f t="shared" si="35"/>
        <v>1.0148728311678588</v>
      </c>
      <c r="J84">
        <f t="shared" si="36"/>
        <v>5.154542216244467</v>
      </c>
      <c r="K84">
        <f t="shared" si="37"/>
        <v>433.982125</v>
      </c>
      <c r="L84">
        <f t="shared" si="38"/>
        <v>280.14392999699209</v>
      </c>
      <c r="M84">
        <f t="shared" si="39"/>
        <v>28.293684493738809</v>
      </c>
      <c r="N84">
        <f t="shared" si="40"/>
        <v>43.830874082490944</v>
      </c>
      <c r="O84">
        <f t="shared" si="41"/>
        <v>5.7809147099475808E-2</v>
      </c>
      <c r="P84">
        <f t="shared" si="42"/>
        <v>3.665152615634967</v>
      </c>
      <c r="Q84">
        <f t="shared" si="43"/>
        <v>5.7307336548069951E-2</v>
      </c>
      <c r="R84">
        <f t="shared" si="44"/>
        <v>3.5861807802407997E-2</v>
      </c>
      <c r="S84">
        <f t="shared" si="45"/>
        <v>226.12475769792132</v>
      </c>
      <c r="T84">
        <f t="shared" si="46"/>
        <v>34.229489640606381</v>
      </c>
      <c r="U84">
        <f t="shared" si="47"/>
        <v>33.964012500000003</v>
      </c>
      <c r="V84">
        <f t="shared" si="48"/>
        <v>5.3322939152122411</v>
      </c>
      <c r="W84">
        <f t="shared" si="49"/>
        <v>70.255854815389114</v>
      </c>
      <c r="X84">
        <f t="shared" si="50"/>
        <v>3.6230045081296249</v>
      </c>
      <c r="Y84">
        <f t="shared" si="51"/>
        <v>5.1568720039771376</v>
      </c>
      <c r="Z84">
        <f t="shared" si="52"/>
        <v>1.7092894070826161</v>
      </c>
      <c r="AA84">
        <f t="shared" si="53"/>
        <v>-44.755891854502572</v>
      </c>
      <c r="AB84">
        <f t="shared" si="54"/>
        <v>-118.2091622534457</v>
      </c>
      <c r="AC84">
        <f t="shared" si="55"/>
        <v>-7.4346903104185325</v>
      </c>
      <c r="AD84">
        <f t="shared" si="56"/>
        <v>55.725013279554503</v>
      </c>
      <c r="AE84">
        <f t="shared" si="57"/>
        <v>29.576872361307469</v>
      </c>
      <c r="AF84">
        <f t="shared" si="58"/>
        <v>1.126175710946864</v>
      </c>
      <c r="AG84">
        <f t="shared" si="59"/>
        <v>5.154542216244467</v>
      </c>
      <c r="AH84">
        <v>462.54307736511163</v>
      </c>
      <c r="AI84">
        <v>453.2859674792324</v>
      </c>
      <c r="AJ84">
        <v>1.8042338471146799</v>
      </c>
      <c r="AK84">
        <v>64.037580212918243</v>
      </c>
      <c r="AL84">
        <f t="shared" si="60"/>
        <v>1.0148728311678588</v>
      </c>
      <c r="AM84">
        <v>35.425675435290771</v>
      </c>
      <c r="AN84">
        <v>35.864705642426713</v>
      </c>
      <c r="AO84">
        <v>-5.4205606550913298E-3</v>
      </c>
      <c r="AP84">
        <v>98.73987862557604</v>
      </c>
      <c r="AQ84">
        <v>9</v>
      </c>
      <c r="AR84">
        <v>1</v>
      </c>
      <c r="AS84">
        <f t="shared" si="61"/>
        <v>1</v>
      </c>
      <c r="AT84">
        <f t="shared" si="62"/>
        <v>0</v>
      </c>
      <c r="AU84">
        <f t="shared" si="63"/>
        <v>47006.236268348279</v>
      </c>
      <c r="AV84">
        <f t="shared" si="64"/>
        <v>1200.0487499999999</v>
      </c>
      <c r="AW84">
        <f t="shared" si="65"/>
        <v>1025.9668449212027</v>
      </c>
      <c r="AX84">
        <f t="shared" si="66"/>
        <v>0.85493763892608765</v>
      </c>
      <c r="AY84">
        <f t="shared" si="67"/>
        <v>0.18842964312734906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1669830750.75</v>
      </c>
      <c r="BF84">
        <v>433.982125</v>
      </c>
      <c r="BG84">
        <v>446.47050000000002</v>
      </c>
      <c r="BH84">
        <v>35.872412500000003</v>
      </c>
      <c r="BI84">
        <v>35.421412500000002</v>
      </c>
      <c r="BJ84">
        <v>437.45662499999997</v>
      </c>
      <c r="BK84">
        <v>35.6901625</v>
      </c>
      <c r="BL84">
        <v>650.02174999999988</v>
      </c>
      <c r="BM84">
        <v>100.89687499999999</v>
      </c>
      <c r="BN84">
        <v>0.10008214999999999</v>
      </c>
      <c r="BO84">
        <v>33.365774999999999</v>
      </c>
      <c r="BP84">
        <v>33.964012500000003</v>
      </c>
      <c r="BQ84">
        <v>999.9</v>
      </c>
      <c r="BR84">
        <v>0</v>
      </c>
      <c r="BS84">
        <v>0</v>
      </c>
      <c r="BT84">
        <v>8970.625</v>
      </c>
      <c r="BU84">
        <v>0</v>
      </c>
      <c r="BV84">
        <v>136.26512500000001</v>
      </c>
      <c r="BW84">
        <v>-12.488125</v>
      </c>
      <c r="BX84">
        <v>450.12937499999998</v>
      </c>
      <c r="BY84">
        <v>462.86574999999999</v>
      </c>
      <c r="BZ84">
        <v>0.45098737500000002</v>
      </c>
      <c r="CA84">
        <v>446.47050000000002</v>
      </c>
      <c r="CB84">
        <v>35.421412500000002</v>
      </c>
      <c r="CC84">
        <v>3.6194137500000001</v>
      </c>
      <c r="CD84">
        <v>3.5739100000000001</v>
      </c>
      <c r="CE84">
        <v>27.190550000000002</v>
      </c>
      <c r="CF84">
        <v>26.975012499999998</v>
      </c>
      <c r="CG84">
        <v>1200.0487499999999</v>
      </c>
      <c r="CH84">
        <v>0.49999787499999998</v>
      </c>
      <c r="CI84">
        <v>0.50000212499999996</v>
      </c>
      <c r="CJ84">
        <v>0</v>
      </c>
      <c r="CK84">
        <v>705.17337500000008</v>
      </c>
      <c r="CL84">
        <v>4.9990899999999998</v>
      </c>
      <c r="CM84">
        <v>7240.2887500000006</v>
      </c>
      <c r="CN84">
        <v>9558.2562499999985</v>
      </c>
      <c r="CO84">
        <v>43.686999999999998</v>
      </c>
      <c r="CP84">
        <v>45.625</v>
      </c>
      <c r="CQ84">
        <v>44.5</v>
      </c>
      <c r="CR84">
        <v>44.609250000000003</v>
      </c>
      <c r="CS84">
        <v>45.023249999999997</v>
      </c>
      <c r="CT84">
        <v>597.52</v>
      </c>
      <c r="CU84">
        <v>597.53</v>
      </c>
      <c r="CV84">
        <v>0</v>
      </c>
      <c r="CW84">
        <v>1669830762.2</v>
      </c>
      <c r="CX84">
        <v>0</v>
      </c>
      <c r="CY84">
        <v>1669820322</v>
      </c>
      <c r="CZ84" t="s">
        <v>356</v>
      </c>
      <c r="DA84">
        <v>1669820322</v>
      </c>
      <c r="DB84">
        <v>1669820322</v>
      </c>
      <c r="DC84">
        <v>1</v>
      </c>
      <c r="DD84">
        <v>-0.14899999999999999</v>
      </c>
      <c r="DE84">
        <v>5.0999999999999997E-2</v>
      </c>
      <c r="DF84">
        <v>-3.706</v>
      </c>
      <c r="DG84">
        <v>0.122</v>
      </c>
      <c r="DH84">
        <v>414</v>
      </c>
      <c r="DI84">
        <v>30</v>
      </c>
      <c r="DJ84">
        <v>0.26</v>
      </c>
      <c r="DK84">
        <v>0.21</v>
      </c>
      <c r="DL84">
        <v>-12.412580487804879</v>
      </c>
      <c r="DM84">
        <v>-0.67325285186499484</v>
      </c>
      <c r="DN84">
        <v>7.9333704643392081E-2</v>
      </c>
      <c r="DO84">
        <v>0</v>
      </c>
      <c r="DP84">
        <v>0.48799904878048778</v>
      </c>
      <c r="DQ84">
        <v>-0.30773477204417238</v>
      </c>
      <c r="DR84">
        <v>3.1413057187279297E-2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357</v>
      </c>
      <c r="EA84">
        <v>3.2967200000000001</v>
      </c>
      <c r="EB84">
        <v>2.6251000000000002</v>
      </c>
      <c r="EC84">
        <v>0.10566300000000001</v>
      </c>
      <c r="ED84">
        <v>0.106437</v>
      </c>
      <c r="EE84">
        <v>0.14414299999999999</v>
      </c>
      <c r="EF84">
        <v>0.141454</v>
      </c>
      <c r="EG84">
        <v>27094.6</v>
      </c>
      <c r="EH84">
        <v>27555.8</v>
      </c>
      <c r="EI84">
        <v>28185.5</v>
      </c>
      <c r="EJ84">
        <v>29680.7</v>
      </c>
      <c r="EK84">
        <v>33188.800000000003</v>
      </c>
      <c r="EL84">
        <v>35363.5</v>
      </c>
      <c r="EM84">
        <v>39778</v>
      </c>
      <c r="EN84">
        <v>42407.8</v>
      </c>
      <c r="EO84">
        <v>2.19842</v>
      </c>
      <c r="EP84">
        <v>2.1564199999999998</v>
      </c>
      <c r="EQ84">
        <v>0.14508099999999999</v>
      </c>
      <c r="ER84">
        <v>0</v>
      </c>
      <c r="ES84">
        <v>31.604299999999999</v>
      </c>
      <c r="ET84">
        <v>999.9</v>
      </c>
      <c r="EU84">
        <v>60.8</v>
      </c>
      <c r="EV84">
        <v>39.299999999999997</v>
      </c>
      <c r="EW84">
        <v>43.024500000000003</v>
      </c>
      <c r="EX84">
        <v>57.462699999999998</v>
      </c>
      <c r="EY84">
        <v>-2.0913499999999998</v>
      </c>
      <c r="EZ84">
        <v>2</v>
      </c>
      <c r="FA84">
        <v>0.44755800000000001</v>
      </c>
      <c r="FB84">
        <v>0.44918799999999998</v>
      </c>
      <c r="FC84">
        <v>20.2713</v>
      </c>
      <c r="FD84">
        <v>5.2195400000000003</v>
      </c>
      <c r="FE84">
        <v>12.004099999999999</v>
      </c>
      <c r="FF84">
        <v>4.9867499999999998</v>
      </c>
      <c r="FG84">
        <v>3.28443</v>
      </c>
      <c r="FH84">
        <v>9999</v>
      </c>
      <c r="FI84">
        <v>9999</v>
      </c>
      <c r="FJ84">
        <v>9999</v>
      </c>
      <c r="FK84">
        <v>999.9</v>
      </c>
      <c r="FL84">
        <v>1.8658600000000001</v>
      </c>
      <c r="FM84">
        <v>1.86233</v>
      </c>
      <c r="FN84">
        <v>1.86432</v>
      </c>
      <c r="FO84">
        <v>1.8603700000000001</v>
      </c>
      <c r="FP84">
        <v>1.86111</v>
      </c>
      <c r="FQ84">
        <v>1.8602000000000001</v>
      </c>
      <c r="FR84">
        <v>1.86198</v>
      </c>
      <c r="FS84">
        <v>1.8584700000000001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-3.48</v>
      </c>
      <c r="GH84">
        <v>0.1822</v>
      </c>
      <c r="GI84">
        <v>-2.6361240079568109</v>
      </c>
      <c r="GJ84">
        <v>-2.3075681364705448E-3</v>
      </c>
      <c r="GK84">
        <v>1.0095546511955911E-6</v>
      </c>
      <c r="GL84">
        <v>-2.6335145029951209E-10</v>
      </c>
      <c r="GM84">
        <v>-0.12866561632214321</v>
      </c>
      <c r="GN84">
        <v>3.0410185143115191E-3</v>
      </c>
      <c r="GO84">
        <v>4.3982203677445331E-4</v>
      </c>
      <c r="GP84">
        <v>-7.8719321042963501E-6</v>
      </c>
      <c r="GQ84">
        <v>4</v>
      </c>
      <c r="GR84">
        <v>2088</v>
      </c>
      <c r="GS84">
        <v>5</v>
      </c>
      <c r="GT84">
        <v>35</v>
      </c>
      <c r="GU84">
        <v>173.8</v>
      </c>
      <c r="GV84">
        <v>173.8</v>
      </c>
      <c r="GW84">
        <v>1.47339</v>
      </c>
      <c r="GX84">
        <v>2.5927699999999998</v>
      </c>
      <c r="GY84">
        <v>2.04834</v>
      </c>
      <c r="GZ84">
        <v>2.6037599999999999</v>
      </c>
      <c r="HA84">
        <v>2.1972700000000001</v>
      </c>
      <c r="HB84">
        <v>2.3559600000000001</v>
      </c>
      <c r="HC84">
        <v>42.777799999999999</v>
      </c>
      <c r="HD84">
        <v>15.7431</v>
      </c>
      <c r="HE84">
        <v>18</v>
      </c>
      <c r="HF84">
        <v>681.72699999999998</v>
      </c>
      <c r="HG84">
        <v>719.06899999999996</v>
      </c>
      <c r="HH84">
        <v>30.998799999999999</v>
      </c>
      <c r="HI84">
        <v>33.101999999999997</v>
      </c>
      <c r="HJ84">
        <v>29.9999</v>
      </c>
      <c r="HK84">
        <v>32.933199999999999</v>
      </c>
      <c r="HL84">
        <v>32.915199999999999</v>
      </c>
      <c r="HM84">
        <v>29.527200000000001</v>
      </c>
      <c r="HN84">
        <v>22.131399999999999</v>
      </c>
      <c r="HO84">
        <v>53.3797</v>
      </c>
      <c r="HP84">
        <v>31</v>
      </c>
      <c r="HQ84">
        <v>464.78500000000003</v>
      </c>
      <c r="HR84">
        <v>35.427399999999999</v>
      </c>
      <c r="HS84">
        <v>99.307400000000001</v>
      </c>
      <c r="HT84">
        <v>98.355599999999995</v>
      </c>
    </row>
    <row r="85" spans="1:228" x14ac:dyDescent="0.2">
      <c r="A85">
        <v>70</v>
      </c>
      <c r="B85">
        <v>1669830757</v>
      </c>
      <c r="C85">
        <v>275.40000009536737</v>
      </c>
      <c r="D85" t="s">
        <v>498</v>
      </c>
      <c r="E85" t="s">
        <v>499</v>
      </c>
      <c r="F85">
        <v>4</v>
      </c>
      <c r="G85">
        <v>1669830755</v>
      </c>
      <c r="H85">
        <f t="shared" si="34"/>
        <v>1.0419841768981959E-3</v>
      </c>
      <c r="I85">
        <f t="shared" si="35"/>
        <v>1.0419841768981959</v>
      </c>
      <c r="J85">
        <f t="shared" si="36"/>
        <v>6.1646025556398731</v>
      </c>
      <c r="K85">
        <f t="shared" si="37"/>
        <v>441.15100000000001</v>
      </c>
      <c r="L85">
        <f t="shared" si="38"/>
        <v>264.01977319411759</v>
      </c>
      <c r="M85">
        <f t="shared" si="39"/>
        <v>26.664954844377505</v>
      </c>
      <c r="N85">
        <f t="shared" si="40"/>
        <v>44.554509506010248</v>
      </c>
      <c r="O85">
        <f t="shared" si="41"/>
        <v>5.9456828619634319E-2</v>
      </c>
      <c r="P85">
        <f t="shared" si="42"/>
        <v>3.6708419500999239</v>
      </c>
      <c r="Q85">
        <f t="shared" si="43"/>
        <v>5.8926961361221442E-2</v>
      </c>
      <c r="R85">
        <f t="shared" si="44"/>
        <v>3.6876563592245268E-2</v>
      </c>
      <c r="S85">
        <f t="shared" si="45"/>
        <v>226.12666890630589</v>
      </c>
      <c r="T85">
        <f t="shared" si="46"/>
        <v>34.214396850185985</v>
      </c>
      <c r="U85">
        <f t="shared" si="47"/>
        <v>33.950114285714292</v>
      </c>
      <c r="V85">
        <f t="shared" si="48"/>
        <v>5.3281603921023439</v>
      </c>
      <c r="W85">
        <f t="shared" si="49"/>
        <v>70.257051632142847</v>
      </c>
      <c r="X85">
        <f t="shared" si="50"/>
        <v>3.6214096791915646</v>
      </c>
      <c r="Y85">
        <f t="shared" si="51"/>
        <v>5.1545141662830005</v>
      </c>
      <c r="Z85">
        <f t="shared" si="52"/>
        <v>1.7067507129107793</v>
      </c>
      <c r="AA85">
        <f t="shared" si="53"/>
        <v>-45.951502201210438</v>
      </c>
      <c r="AB85">
        <f t="shared" si="54"/>
        <v>-117.25719049417189</v>
      </c>
      <c r="AC85">
        <f t="shared" si="55"/>
        <v>-7.3625920336880233</v>
      </c>
      <c r="AD85">
        <f t="shared" si="56"/>
        <v>55.555384177235524</v>
      </c>
      <c r="AE85">
        <f t="shared" si="57"/>
        <v>29.746980171960004</v>
      </c>
      <c r="AF85">
        <f t="shared" si="58"/>
        <v>1.1100914300137823</v>
      </c>
      <c r="AG85">
        <f t="shared" si="59"/>
        <v>6.1646025556398731</v>
      </c>
      <c r="AH85">
        <v>469.65110525071651</v>
      </c>
      <c r="AI85">
        <v>460.18313939393943</v>
      </c>
      <c r="AJ85">
        <v>1.7466464203746681</v>
      </c>
      <c r="AK85">
        <v>64.037580212918243</v>
      </c>
      <c r="AL85">
        <f t="shared" si="60"/>
        <v>1.0419841768981959</v>
      </c>
      <c r="AM85">
        <v>35.420072678190031</v>
      </c>
      <c r="AN85">
        <v>35.852295291969433</v>
      </c>
      <c r="AO85">
        <v>-2.4792139423158539E-3</v>
      </c>
      <c r="AP85">
        <v>98.73987862557604</v>
      </c>
      <c r="AQ85">
        <v>9</v>
      </c>
      <c r="AR85">
        <v>1</v>
      </c>
      <c r="AS85">
        <f t="shared" si="61"/>
        <v>1</v>
      </c>
      <c r="AT85">
        <f t="shared" si="62"/>
        <v>0</v>
      </c>
      <c r="AU85">
        <f t="shared" si="63"/>
        <v>47108.965059496375</v>
      </c>
      <c r="AV85">
        <f t="shared" si="64"/>
        <v>1200.0514285714289</v>
      </c>
      <c r="AW85">
        <f t="shared" si="65"/>
        <v>1025.9698636820242</v>
      </c>
      <c r="AX85">
        <f t="shared" si="66"/>
        <v>0.85493824619113545</v>
      </c>
      <c r="AY85">
        <f t="shared" si="67"/>
        <v>0.18843081514889135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1669830755</v>
      </c>
      <c r="BF85">
        <v>441.15100000000001</v>
      </c>
      <c r="BG85">
        <v>453.71100000000001</v>
      </c>
      <c r="BH85">
        <v>35.856942857142862</v>
      </c>
      <c r="BI85">
        <v>35.412357142857147</v>
      </c>
      <c r="BJ85">
        <v>444.63685714285708</v>
      </c>
      <c r="BK85">
        <v>35.674757142857153</v>
      </c>
      <c r="BL85">
        <v>649.99271428571433</v>
      </c>
      <c r="BM85">
        <v>100.896</v>
      </c>
      <c r="BN85">
        <v>0.10005238571428569</v>
      </c>
      <c r="BO85">
        <v>33.357614285714277</v>
      </c>
      <c r="BP85">
        <v>33.950114285714292</v>
      </c>
      <c r="BQ85">
        <v>999.89999999999986</v>
      </c>
      <c r="BR85">
        <v>0</v>
      </c>
      <c r="BS85">
        <v>0</v>
      </c>
      <c r="BT85">
        <v>8990.3571428571431</v>
      </c>
      <c r="BU85">
        <v>0</v>
      </c>
      <c r="BV85">
        <v>136.39371428571431</v>
      </c>
      <c r="BW85">
        <v>-12.55991428571429</v>
      </c>
      <c r="BX85">
        <v>457.55771428571421</v>
      </c>
      <c r="BY85">
        <v>470.36785714285719</v>
      </c>
      <c r="BZ85">
        <v>0.44456528571428577</v>
      </c>
      <c r="CA85">
        <v>453.71100000000001</v>
      </c>
      <c r="CB85">
        <v>35.412357142857147</v>
      </c>
      <c r="CC85">
        <v>3.6178128571428569</v>
      </c>
      <c r="CD85">
        <v>3.5729600000000001</v>
      </c>
      <c r="CE85">
        <v>27.183014285714279</v>
      </c>
      <c r="CF85">
        <v>26.970471428571429</v>
      </c>
      <c r="CG85">
        <v>1200.0514285714289</v>
      </c>
      <c r="CH85">
        <v>0.49997485714285711</v>
      </c>
      <c r="CI85">
        <v>0.50002514285714295</v>
      </c>
      <c r="CJ85">
        <v>0</v>
      </c>
      <c r="CK85">
        <v>705.22857142857151</v>
      </c>
      <c r="CL85">
        <v>4.9990899999999998</v>
      </c>
      <c r="CM85">
        <v>7241.8742857142852</v>
      </c>
      <c r="CN85">
        <v>9558.1928571428562</v>
      </c>
      <c r="CO85">
        <v>43.686999999999998</v>
      </c>
      <c r="CP85">
        <v>45.625</v>
      </c>
      <c r="CQ85">
        <v>44.5</v>
      </c>
      <c r="CR85">
        <v>44.561999999999998</v>
      </c>
      <c r="CS85">
        <v>45</v>
      </c>
      <c r="CT85">
        <v>597.49714285714276</v>
      </c>
      <c r="CU85">
        <v>597.5557142857142</v>
      </c>
      <c r="CV85">
        <v>0</v>
      </c>
      <c r="CW85">
        <v>1669830766.4000001</v>
      </c>
      <c r="CX85">
        <v>0</v>
      </c>
      <c r="CY85">
        <v>1669820322</v>
      </c>
      <c r="CZ85" t="s">
        <v>356</v>
      </c>
      <c r="DA85">
        <v>1669820322</v>
      </c>
      <c r="DB85">
        <v>1669820322</v>
      </c>
      <c r="DC85">
        <v>1</v>
      </c>
      <c r="DD85">
        <v>-0.14899999999999999</v>
      </c>
      <c r="DE85">
        <v>5.0999999999999997E-2</v>
      </c>
      <c r="DF85">
        <v>-3.706</v>
      </c>
      <c r="DG85">
        <v>0.122</v>
      </c>
      <c r="DH85">
        <v>414</v>
      </c>
      <c r="DI85">
        <v>30</v>
      </c>
      <c r="DJ85">
        <v>0.26</v>
      </c>
      <c r="DK85">
        <v>0.21</v>
      </c>
      <c r="DL85">
        <v>-12.466678048780491</v>
      </c>
      <c r="DM85">
        <v>-0.55208167447980794</v>
      </c>
      <c r="DN85">
        <v>6.6682727175107509E-2</v>
      </c>
      <c r="DO85">
        <v>0</v>
      </c>
      <c r="DP85">
        <v>0.4697778292682927</v>
      </c>
      <c r="DQ85">
        <v>-0.21913086718953459</v>
      </c>
      <c r="DR85">
        <v>2.2225227104551701E-2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357</v>
      </c>
      <c r="EA85">
        <v>3.2967399999999998</v>
      </c>
      <c r="EB85">
        <v>2.6253199999999999</v>
      </c>
      <c r="EC85">
        <v>0.106862</v>
      </c>
      <c r="ED85">
        <v>0.10761800000000001</v>
      </c>
      <c r="EE85">
        <v>0.14410700000000001</v>
      </c>
      <c r="EF85">
        <v>0.14143</v>
      </c>
      <c r="EG85">
        <v>27059</v>
      </c>
      <c r="EH85">
        <v>27519.5</v>
      </c>
      <c r="EI85">
        <v>28186.3</v>
      </c>
      <c r="EJ85">
        <v>29680.799999999999</v>
      </c>
      <c r="EK85">
        <v>33191</v>
      </c>
      <c r="EL85">
        <v>35364.6</v>
      </c>
      <c r="EM85">
        <v>39778.800000000003</v>
      </c>
      <c r="EN85">
        <v>42407.9</v>
      </c>
      <c r="EO85">
        <v>2.19842</v>
      </c>
      <c r="EP85">
        <v>2.1565300000000001</v>
      </c>
      <c r="EQ85">
        <v>0.14536099999999999</v>
      </c>
      <c r="ER85">
        <v>0</v>
      </c>
      <c r="ES85">
        <v>31.587599999999998</v>
      </c>
      <c r="ET85">
        <v>999.9</v>
      </c>
      <c r="EU85">
        <v>60.8</v>
      </c>
      <c r="EV85">
        <v>39.299999999999997</v>
      </c>
      <c r="EW85">
        <v>43.029899999999998</v>
      </c>
      <c r="EX85">
        <v>57.192700000000002</v>
      </c>
      <c r="EY85">
        <v>-2.1274000000000002</v>
      </c>
      <c r="EZ85">
        <v>2</v>
      </c>
      <c r="FA85">
        <v>0.44733000000000001</v>
      </c>
      <c r="FB85">
        <v>0.44770700000000002</v>
      </c>
      <c r="FC85">
        <v>20.271599999999999</v>
      </c>
      <c r="FD85">
        <v>5.2196899999999999</v>
      </c>
      <c r="FE85">
        <v>12.004099999999999</v>
      </c>
      <c r="FF85">
        <v>4.9867999999999997</v>
      </c>
      <c r="FG85">
        <v>3.28443</v>
      </c>
      <c r="FH85">
        <v>9999</v>
      </c>
      <c r="FI85">
        <v>9999</v>
      </c>
      <c r="FJ85">
        <v>9999</v>
      </c>
      <c r="FK85">
        <v>999.9</v>
      </c>
      <c r="FL85">
        <v>1.8658600000000001</v>
      </c>
      <c r="FM85">
        <v>1.8623099999999999</v>
      </c>
      <c r="FN85">
        <v>1.86432</v>
      </c>
      <c r="FO85">
        <v>1.8603700000000001</v>
      </c>
      <c r="FP85">
        <v>1.86111</v>
      </c>
      <c r="FQ85">
        <v>1.8602000000000001</v>
      </c>
      <c r="FR85">
        <v>1.86198</v>
      </c>
      <c r="FS85">
        <v>1.8584700000000001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-3.4910000000000001</v>
      </c>
      <c r="GH85">
        <v>0.18210000000000001</v>
      </c>
      <c r="GI85">
        <v>-2.6361240079568109</v>
      </c>
      <c r="GJ85">
        <v>-2.3075681364705448E-3</v>
      </c>
      <c r="GK85">
        <v>1.0095546511955911E-6</v>
      </c>
      <c r="GL85">
        <v>-2.6335145029951209E-10</v>
      </c>
      <c r="GM85">
        <v>-0.12866561632214321</v>
      </c>
      <c r="GN85">
        <v>3.0410185143115191E-3</v>
      </c>
      <c r="GO85">
        <v>4.3982203677445331E-4</v>
      </c>
      <c r="GP85">
        <v>-7.8719321042963501E-6</v>
      </c>
      <c r="GQ85">
        <v>4</v>
      </c>
      <c r="GR85">
        <v>2088</v>
      </c>
      <c r="GS85">
        <v>5</v>
      </c>
      <c r="GT85">
        <v>35</v>
      </c>
      <c r="GU85">
        <v>173.9</v>
      </c>
      <c r="GV85">
        <v>173.9</v>
      </c>
      <c r="GW85">
        <v>1.4917</v>
      </c>
      <c r="GX85">
        <v>2.5952099999999998</v>
      </c>
      <c r="GY85">
        <v>2.04834</v>
      </c>
      <c r="GZ85">
        <v>2.6049799999999999</v>
      </c>
      <c r="HA85">
        <v>2.1972700000000001</v>
      </c>
      <c r="HB85">
        <v>2.2924799999999999</v>
      </c>
      <c r="HC85">
        <v>42.750999999999998</v>
      </c>
      <c r="HD85">
        <v>15.7256</v>
      </c>
      <c r="HE85">
        <v>18</v>
      </c>
      <c r="HF85">
        <v>681.72699999999998</v>
      </c>
      <c r="HG85">
        <v>719.16300000000001</v>
      </c>
      <c r="HH85">
        <v>30.999199999999998</v>
      </c>
      <c r="HI85">
        <v>33.100900000000003</v>
      </c>
      <c r="HJ85">
        <v>29.9999</v>
      </c>
      <c r="HK85">
        <v>32.933199999999999</v>
      </c>
      <c r="HL85">
        <v>32.915199999999999</v>
      </c>
      <c r="HM85">
        <v>29.880700000000001</v>
      </c>
      <c r="HN85">
        <v>22.131399999999999</v>
      </c>
      <c r="HO85">
        <v>53.3797</v>
      </c>
      <c r="HP85">
        <v>31</v>
      </c>
      <c r="HQ85">
        <v>471.464</v>
      </c>
      <c r="HR85">
        <v>35.431600000000003</v>
      </c>
      <c r="HS85">
        <v>99.309899999999999</v>
      </c>
      <c r="HT85">
        <v>98.355699999999999</v>
      </c>
    </row>
    <row r="86" spans="1:228" x14ac:dyDescent="0.2">
      <c r="A86">
        <v>71</v>
      </c>
      <c r="B86">
        <v>1669830761</v>
      </c>
      <c r="C86">
        <v>279.40000009536737</v>
      </c>
      <c r="D86" t="s">
        <v>500</v>
      </c>
      <c r="E86" t="s">
        <v>501</v>
      </c>
      <c r="F86">
        <v>4</v>
      </c>
      <c r="G86">
        <v>1669830758.6875</v>
      </c>
      <c r="H86">
        <f t="shared" si="34"/>
        <v>1.054317660629716E-3</v>
      </c>
      <c r="I86">
        <f t="shared" si="35"/>
        <v>1.054317660629716</v>
      </c>
      <c r="J86">
        <f t="shared" si="36"/>
        <v>6.5542493735282088</v>
      </c>
      <c r="K86">
        <f t="shared" si="37"/>
        <v>447.306625</v>
      </c>
      <c r="L86">
        <f t="shared" si="38"/>
        <v>262.09047019898077</v>
      </c>
      <c r="M86">
        <f t="shared" si="39"/>
        <v>26.469962070032441</v>
      </c>
      <c r="N86">
        <f t="shared" si="40"/>
        <v>45.175963049839531</v>
      </c>
      <c r="O86">
        <f t="shared" si="41"/>
        <v>6.0315201853536886E-2</v>
      </c>
      <c r="P86">
        <f t="shared" si="42"/>
        <v>3.6871056196400174</v>
      </c>
      <c r="Q86">
        <f t="shared" si="43"/>
        <v>5.9772382052041426E-2</v>
      </c>
      <c r="R86">
        <f t="shared" si="44"/>
        <v>3.7406101664863717E-2</v>
      </c>
      <c r="S86">
        <f t="shared" si="45"/>
        <v>226.11139337032375</v>
      </c>
      <c r="T86">
        <f t="shared" si="46"/>
        <v>34.199393854800419</v>
      </c>
      <c r="U86">
        <f t="shared" si="47"/>
        <v>33.931775000000002</v>
      </c>
      <c r="V86">
        <f t="shared" si="48"/>
        <v>5.3227102968526854</v>
      </c>
      <c r="W86">
        <f t="shared" si="49"/>
        <v>70.266950868377009</v>
      </c>
      <c r="X86">
        <f t="shared" si="50"/>
        <v>3.6201337450344564</v>
      </c>
      <c r="Y86">
        <f t="shared" si="51"/>
        <v>5.151972158028653</v>
      </c>
      <c r="Z86">
        <f t="shared" si="52"/>
        <v>1.702576551818229</v>
      </c>
      <c r="AA86">
        <f t="shared" si="53"/>
        <v>-46.495408833770476</v>
      </c>
      <c r="AB86">
        <f t="shared" si="54"/>
        <v>-115.88084162936876</v>
      </c>
      <c r="AC86">
        <f t="shared" si="55"/>
        <v>-7.2431141460480344</v>
      </c>
      <c r="AD86">
        <f t="shared" si="56"/>
        <v>56.492028761136467</v>
      </c>
      <c r="AE86">
        <f t="shared" si="57"/>
        <v>29.74699702501449</v>
      </c>
      <c r="AF86">
        <f t="shared" si="58"/>
        <v>1.1016253492765766</v>
      </c>
      <c r="AG86">
        <f t="shared" si="59"/>
        <v>6.5542493735282088</v>
      </c>
      <c r="AH86">
        <v>476.56904022396958</v>
      </c>
      <c r="AI86">
        <v>467.04768484848472</v>
      </c>
      <c r="AJ86">
        <v>1.7172807876335821</v>
      </c>
      <c r="AK86">
        <v>64.037580212918243</v>
      </c>
      <c r="AL86">
        <f t="shared" si="60"/>
        <v>1.054317660629716</v>
      </c>
      <c r="AM86">
        <v>35.410974691503107</v>
      </c>
      <c r="AN86">
        <v>35.839597941176457</v>
      </c>
      <c r="AO86">
        <v>-1.0586950827701099E-3</v>
      </c>
      <c r="AP86">
        <v>98.73987862557604</v>
      </c>
      <c r="AQ86">
        <v>10</v>
      </c>
      <c r="AR86">
        <v>2</v>
      </c>
      <c r="AS86">
        <f t="shared" si="61"/>
        <v>1</v>
      </c>
      <c r="AT86">
        <f t="shared" si="62"/>
        <v>0</v>
      </c>
      <c r="AU86">
        <f t="shared" si="63"/>
        <v>47400.563155400116</v>
      </c>
      <c r="AV86">
        <f t="shared" si="64"/>
        <v>1199.97</v>
      </c>
      <c r="AW86">
        <f t="shared" si="65"/>
        <v>1025.9002825752973</v>
      </c>
      <c r="AX86">
        <f t="shared" si="66"/>
        <v>0.8549382756029712</v>
      </c>
      <c r="AY86">
        <f t="shared" si="67"/>
        <v>0.18843087191373431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1669830758.6875</v>
      </c>
      <c r="BF86">
        <v>447.306625</v>
      </c>
      <c r="BG86">
        <v>459.86787500000003</v>
      </c>
      <c r="BH86">
        <v>35.844499999999996</v>
      </c>
      <c r="BI86">
        <v>35.403300000000002</v>
      </c>
      <c r="BJ86">
        <v>450.80212499999999</v>
      </c>
      <c r="BK86">
        <v>35.662387500000001</v>
      </c>
      <c r="BL86">
        <v>649.993875</v>
      </c>
      <c r="BM86">
        <v>100.895875</v>
      </c>
      <c r="BN86">
        <v>9.9640212499999992E-2</v>
      </c>
      <c r="BO86">
        <v>33.348812499999987</v>
      </c>
      <c r="BP86">
        <v>33.931775000000002</v>
      </c>
      <c r="BQ86">
        <v>999.9</v>
      </c>
      <c r="BR86">
        <v>0</v>
      </c>
      <c r="BS86">
        <v>0</v>
      </c>
      <c r="BT86">
        <v>9046.6424999999999</v>
      </c>
      <c r="BU86">
        <v>0</v>
      </c>
      <c r="BV86">
        <v>136.318625</v>
      </c>
      <c r="BW86">
        <v>-12.560974999999999</v>
      </c>
      <c r="BX86">
        <v>463.93612499999989</v>
      </c>
      <c r="BY86">
        <v>476.74612500000001</v>
      </c>
      <c r="BZ86">
        <v>0.44119937499999989</v>
      </c>
      <c r="CA86">
        <v>459.86787500000003</v>
      </c>
      <c r="CB86">
        <v>35.403300000000002</v>
      </c>
      <c r="CC86">
        <v>3.6165600000000002</v>
      </c>
      <c r="CD86">
        <v>3.5720450000000001</v>
      </c>
      <c r="CE86">
        <v>27.177087499999999</v>
      </c>
      <c r="CF86">
        <v>26.966112500000001</v>
      </c>
      <c r="CG86">
        <v>1199.97</v>
      </c>
      <c r="CH86">
        <v>0.49997350000000002</v>
      </c>
      <c r="CI86">
        <v>0.50002662500000006</v>
      </c>
      <c r="CJ86">
        <v>0</v>
      </c>
      <c r="CK86">
        <v>705.21162499999991</v>
      </c>
      <c r="CL86">
        <v>4.9990899999999998</v>
      </c>
      <c r="CM86">
        <v>7242.4437499999995</v>
      </c>
      <c r="CN86">
        <v>9557.5162500000006</v>
      </c>
      <c r="CO86">
        <v>43.655999999999999</v>
      </c>
      <c r="CP86">
        <v>45.609250000000003</v>
      </c>
      <c r="CQ86">
        <v>44.5</v>
      </c>
      <c r="CR86">
        <v>44.561999999999998</v>
      </c>
      <c r="CS86">
        <v>45</v>
      </c>
      <c r="CT86">
        <v>597.45624999999995</v>
      </c>
      <c r="CU86">
        <v>597.51749999999993</v>
      </c>
      <c r="CV86">
        <v>0</v>
      </c>
      <c r="CW86">
        <v>1669830770.5999999</v>
      </c>
      <c r="CX86">
        <v>0</v>
      </c>
      <c r="CY86">
        <v>1669820322</v>
      </c>
      <c r="CZ86" t="s">
        <v>356</v>
      </c>
      <c r="DA86">
        <v>1669820322</v>
      </c>
      <c r="DB86">
        <v>1669820322</v>
      </c>
      <c r="DC86">
        <v>1</v>
      </c>
      <c r="DD86">
        <v>-0.14899999999999999</v>
      </c>
      <c r="DE86">
        <v>5.0999999999999997E-2</v>
      </c>
      <c r="DF86">
        <v>-3.706</v>
      </c>
      <c r="DG86">
        <v>0.122</v>
      </c>
      <c r="DH86">
        <v>414</v>
      </c>
      <c r="DI86">
        <v>30</v>
      </c>
      <c r="DJ86">
        <v>0.26</v>
      </c>
      <c r="DK86">
        <v>0.21</v>
      </c>
      <c r="DL86">
        <v>-12.503134146341459</v>
      </c>
      <c r="DM86">
        <v>-0.39641932874233898</v>
      </c>
      <c r="DN86">
        <v>4.9660170081907311E-2</v>
      </c>
      <c r="DO86">
        <v>0</v>
      </c>
      <c r="DP86">
        <v>0.45711880487804879</v>
      </c>
      <c r="DQ86">
        <v>-0.1451126371867939</v>
      </c>
      <c r="DR86">
        <v>1.468016934875988E-2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357</v>
      </c>
      <c r="EA86">
        <v>3.2967499999999998</v>
      </c>
      <c r="EB86">
        <v>2.6253799999999998</v>
      </c>
      <c r="EC86">
        <v>0.108052</v>
      </c>
      <c r="ED86">
        <v>0.108789</v>
      </c>
      <c r="EE86">
        <v>0.14407500000000001</v>
      </c>
      <c r="EF86">
        <v>0.141404</v>
      </c>
      <c r="EG86">
        <v>27023</v>
      </c>
      <c r="EH86">
        <v>27483.8</v>
      </c>
      <c r="EI86">
        <v>28186.3</v>
      </c>
      <c r="EJ86">
        <v>29681.3</v>
      </c>
      <c r="EK86">
        <v>33192.400000000001</v>
      </c>
      <c r="EL86">
        <v>35366.199999999997</v>
      </c>
      <c r="EM86">
        <v>39779</v>
      </c>
      <c r="EN86">
        <v>42408.5</v>
      </c>
      <c r="EO86">
        <v>2.1982499999999998</v>
      </c>
      <c r="EP86">
        <v>2.1563699999999999</v>
      </c>
      <c r="EQ86">
        <v>0.144951</v>
      </c>
      <c r="ER86">
        <v>0</v>
      </c>
      <c r="ES86">
        <v>31.571000000000002</v>
      </c>
      <c r="ET86">
        <v>999.9</v>
      </c>
      <c r="EU86">
        <v>60.7</v>
      </c>
      <c r="EV86">
        <v>39.299999999999997</v>
      </c>
      <c r="EW86">
        <v>42.964100000000002</v>
      </c>
      <c r="EX86">
        <v>57.012700000000002</v>
      </c>
      <c r="EY86">
        <v>-2.2796500000000002</v>
      </c>
      <c r="EZ86">
        <v>2</v>
      </c>
      <c r="FA86">
        <v>0.44694400000000001</v>
      </c>
      <c r="FB86">
        <v>0.44560699999999998</v>
      </c>
      <c r="FC86">
        <v>20.271699999999999</v>
      </c>
      <c r="FD86">
        <v>5.2204300000000003</v>
      </c>
      <c r="FE86">
        <v>12.004300000000001</v>
      </c>
      <c r="FF86">
        <v>4.9872500000000004</v>
      </c>
      <c r="FG86">
        <v>3.2845800000000001</v>
      </c>
      <c r="FH86">
        <v>9999</v>
      </c>
      <c r="FI86">
        <v>9999</v>
      </c>
      <c r="FJ86">
        <v>9999</v>
      </c>
      <c r="FK86">
        <v>999.9</v>
      </c>
      <c r="FL86">
        <v>1.8658600000000001</v>
      </c>
      <c r="FM86">
        <v>1.86232</v>
      </c>
      <c r="FN86">
        <v>1.86432</v>
      </c>
      <c r="FO86">
        <v>1.8603799999999999</v>
      </c>
      <c r="FP86">
        <v>1.86111</v>
      </c>
      <c r="FQ86">
        <v>1.8602000000000001</v>
      </c>
      <c r="FR86">
        <v>1.8619600000000001</v>
      </c>
      <c r="FS86">
        <v>1.8585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-3.5019999999999998</v>
      </c>
      <c r="GH86">
        <v>0.18210000000000001</v>
      </c>
      <c r="GI86">
        <v>-2.6361240079568109</v>
      </c>
      <c r="GJ86">
        <v>-2.3075681364705448E-3</v>
      </c>
      <c r="GK86">
        <v>1.0095546511955911E-6</v>
      </c>
      <c r="GL86">
        <v>-2.6335145029951209E-10</v>
      </c>
      <c r="GM86">
        <v>-0.12866561632214321</v>
      </c>
      <c r="GN86">
        <v>3.0410185143115191E-3</v>
      </c>
      <c r="GO86">
        <v>4.3982203677445331E-4</v>
      </c>
      <c r="GP86">
        <v>-7.8719321042963501E-6</v>
      </c>
      <c r="GQ86">
        <v>4</v>
      </c>
      <c r="GR86">
        <v>2088</v>
      </c>
      <c r="GS86">
        <v>5</v>
      </c>
      <c r="GT86">
        <v>35</v>
      </c>
      <c r="GU86">
        <v>174</v>
      </c>
      <c r="GV86">
        <v>174</v>
      </c>
      <c r="GW86">
        <v>1.5087900000000001</v>
      </c>
      <c r="GX86">
        <v>2.5830099999999998</v>
      </c>
      <c r="GY86">
        <v>2.04834</v>
      </c>
      <c r="GZ86">
        <v>2.6037599999999999</v>
      </c>
      <c r="HA86">
        <v>2.1972700000000001</v>
      </c>
      <c r="HB86">
        <v>2.34985</v>
      </c>
      <c r="HC86">
        <v>42.750999999999998</v>
      </c>
      <c r="HD86">
        <v>15.7431</v>
      </c>
      <c r="HE86">
        <v>18</v>
      </c>
      <c r="HF86">
        <v>681.58199999999999</v>
      </c>
      <c r="HG86">
        <v>719.00300000000004</v>
      </c>
      <c r="HH86">
        <v>30.999300000000002</v>
      </c>
      <c r="HI86">
        <v>33.100499999999997</v>
      </c>
      <c r="HJ86">
        <v>29.9999</v>
      </c>
      <c r="HK86">
        <v>32.9328</v>
      </c>
      <c r="HL86">
        <v>32.913499999999999</v>
      </c>
      <c r="HM86">
        <v>30.2348</v>
      </c>
      <c r="HN86">
        <v>22.131399999999999</v>
      </c>
      <c r="HO86">
        <v>53.3797</v>
      </c>
      <c r="HP86">
        <v>31</v>
      </c>
      <c r="HQ86">
        <v>478.142</v>
      </c>
      <c r="HR86">
        <v>35.431600000000003</v>
      </c>
      <c r="HS86">
        <v>99.310199999999995</v>
      </c>
      <c r="HT86">
        <v>98.357299999999995</v>
      </c>
    </row>
    <row r="87" spans="1:228" x14ac:dyDescent="0.2">
      <c r="A87">
        <v>72</v>
      </c>
      <c r="B87">
        <v>1669830765</v>
      </c>
      <c r="C87">
        <v>283.40000009536737</v>
      </c>
      <c r="D87" t="s">
        <v>502</v>
      </c>
      <c r="E87" t="s">
        <v>503</v>
      </c>
      <c r="F87">
        <v>4</v>
      </c>
      <c r="G87">
        <v>1669830763</v>
      </c>
      <c r="H87">
        <f t="shared" si="34"/>
        <v>1.0597225753825581E-3</v>
      </c>
      <c r="I87">
        <f t="shared" si="35"/>
        <v>1.0597225753825581</v>
      </c>
      <c r="J87">
        <f t="shared" si="36"/>
        <v>6.9409070238957735</v>
      </c>
      <c r="K87">
        <f t="shared" si="37"/>
        <v>454.48214285714278</v>
      </c>
      <c r="L87">
        <f t="shared" si="38"/>
        <v>260.23796797133519</v>
      </c>
      <c r="M87">
        <f t="shared" si="39"/>
        <v>26.283025696101745</v>
      </c>
      <c r="N87">
        <f t="shared" si="40"/>
        <v>45.900934180555119</v>
      </c>
      <c r="O87">
        <f t="shared" si="41"/>
        <v>6.076530711875211E-2</v>
      </c>
      <c r="P87">
        <f t="shared" si="42"/>
        <v>3.6800627013903275</v>
      </c>
      <c r="Q87">
        <f t="shared" si="43"/>
        <v>6.0213351364232517E-2</v>
      </c>
      <c r="R87">
        <f t="shared" si="44"/>
        <v>3.7682517617124225E-2</v>
      </c>
      <c r="S87">
        <f t="shared" si="45"/>
        <v>226.11396438008373</v>
      </c>
      <c r="T87">
        <f t="shared" si="46"/>
        <v>34.19118487503993</v>
      </c>
      <c r="U87">
        <f t="shared" si="47"/>
        <v>33.91518571428572</v>
      </c>
      <c r="V87">
        <f t="shared" si="48"/>
        <v>5.3177844459796839</v>
      </c>
      <c r="W87">
        <f t="shared" si="49"/>
        <v>70.277904937047083</v>
      </c>
      <c r="X87">
        <f t="shared" si="50"/>
        <v>3.6189478883983943</v>
      </c>
      <c r="Y87">
        <f t="shared" si="51"/>
        <v>5.1494817491217804</v>
      </c>
      <c r="Z87">
        <f t="shared" si="52"/>
        <v>1.6988365575812896</v>
      </c>
      <c r="AA87">
        <f t="shared" si="53"/>
        <v>-46.733765574370814</v>
      </c>
      <c r="AB87">
        <f t="shared" si="54"/>
        <v>-114.07973570547989</v>
      </c>
      <c r="AC87">
        <f t="shared" si="55"/>
        <v>-7.143301371915209</v>
      </c>
      <c r="AD87">
        <f t="shared" si="56"/>
        <v>58.157161728317817</v>
      </c>
      <c r="AE87">
        <f t="shared" si="57"/>
        <v>29.895935802572296</v>
      </c>
      <c r="AF87">
        <f t="shared" si="58"/>
        <v>1.0924545869710951</v>
      </c>
      <c r="AG87">
        <f t="shared" si="59"/>
        <v>6.9409070238957735</v>
      </c>
      <c r="AH87">
        <v>483.51998555649311</v>
      </c>
      <c r="AI87">
        <v>473.91121818181813</v>
      </c>
      <c r="AJ87">
        <v>1.697061296470153</v>
      </c>
      <c r="AK87">
        <v>64.037580212918243</v>
      </c>
      <c r="AL87">
        <f t="shared" si="60"/>
        <v>1.0597225753825581</v>
      </c>
      <c r="AM87">
        <v>35.400625286246253</v>
      </c>
      <c r="AN87">
        <v>35.826784999999987</v>
      </c>
      <c r="AO87">
        <v>-2.9122893040915292E-4</v>
      </c>
      <c r="AP87">
        <v>98.73987862557604</v>
      </c>
      <c r="AQ87">
        <v>10</v>
      </c>
      <c r="AR87">
        <v>2</v>
      </c>
      <c r="AS87">
        <f t="shared" si="61"/>
        <v>1</v>
      </c>
      <c r="AT87">
        <f t="shared" si="62"/>
        <v>0</v>
      </c>
      <c r="AU87">
        <f t="shared" si="63"/>
        <v>47276.181774862394</v>
      </c>
      <c r="AV87">
        <f t="shared" si="64"/>
        <v>1199.975714285714</v>
      </c>
      <c r="AW87">
        <f t="shared" si="65"/>
        <v>1025.9059421658462</v>
      </c>
      <c r="AX87">
        <f t="shared" si="66"/>
        <v>0.85493892080684075</v>
      </c>
      <c r="AY87">
        <f t="shared" si="67"/>
        <v>0.18843211715720276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1669830763</v>
      </c>
      <c r="BF87">
        <v>454.48214285714278</v>
      </c>
      <c r="BG87">
        <v>467.10628571428572</v>
      </c>
      <c r="BH87">
        <v>35.832542857142847</v>
      </c>
      <c r="BI87">
        <v>35.395028571428583</v>
      </c>
      <c r="BJ87">
        <v>457.98885714285723</v>
      </c>
      <c r="BK87">
        <v>35.650485714285708</v>
      </c>
      <c r="BL87">
        <v>650.02099999999996</v>
      </c>
      <c r="BM87">
        <v>100.89614285714291</v>
      </c>
      <c r="BN87">
        <v>9.9979657142857142E-2</v>
      </c>
      <c r="BO87">
        <v>33.340185714285717</v>
      </c>
      <c r="BP87">
        <v>33.91518571428572</v>
      </c>
      <c r="BQ87">
        <v>999.89999999999986</v>
      </c>
      <c r="BR87">
        <v>0</v>
      </c>
      <c r="BS87">
        <v>0</v>
      </c>
      <c r="BT87">
        <v>9022.232857142857</v>
      </c>
      <c r="BU87">
        <v>0</v>
      </c>
      <c r="BV87">
        <v>135.97785714285709</v>
      </c>
      <c r="BW87">
        <v>-12.62387142857143</v>
      </c>
      <c r="BX87">
        <v>471.37271428571432</v>
      </c>
      <c r="BY87">
        <v>484.24599999999998</v>
      </c>
      <c r="BZ87">
        <v>0.43750600000000001</v>
      </c>
      <c r="CA87">
        <v>467.10628571428572</v>
      </c>
      <c r="CB87">
        <v>35.395028571428583</v>
      </c>
      <c r="CC87">
        <v>3.6153614285714291</v>
      </c>
      <c r="CD87">
        <v>3.571214285714285</v>
      </c>
      <c r="CE87">
        <v>27.171442857142861</v>
      </c>
      <c r="CF87">
        <v>26.96217142857143</v>
      </c>
      <c r="CG87">
        <v>1199.975714285714</v>
      </c>
      <c r="CH87">
        <v>0.49995299999999998</v>
      </c>
      <c r="CI87">
        <v>0.5000469999999998</v>
      </c>
      <c r="CJ87">
        <v>0</v>
      </c>
      <c r="CK87">
        <v>705.43428571428558</v>
      </c>
      <c r="CL87">
        <v>4.9990899999999998</v>
      </c>
      <c r="CM87">
        <v>7243.96</v>
      </c>
      <c r="CN87">
        <v>9557.48</v>
      </c>
      <c r="CO87">
        <v>43.651571428571422</v>
      </c>
      <c r="CP87">
        <v>45.561999999999998</v>
      </c>
      <c r="CQ87">
        <v>44.5</v>
      </c>
      <c r="CR87">
        <v>44.561999999999998</v>
      </c>
      <c r="CS87">
        <v>45</v>
      </c>
      <c r="CT87">
        <v>597.43142857142846</v>
      </c>
      <c r="CU87">
        <v>597.54428571428582</v>
      </c>
      <c r="CV87">
        <v>0</v>
      </c>
      <c r="CW87">
        <v>1669830774.2</v>
      </c>
      <c r="CX87">
        <v>0</v>
      </c>
      <c r="CY87">
        <v>1669820322</v>
      </c>
      <c r="CZ87" t="s">
        <v>356</v>
      </c>
      <c r="DA87">
        <v>1669820322</v>
      </c>
      <c r="DB87">
        <v>1669820322</v>
      </c>
      <c r="DC87">
        <v>1</v>
      </c>
      <c r="DD87">
        <v>-0.14899999999999999</v>
      </c>
      <c r="DE87">
        <v>5.0999999999999997E-2</v>
      </c>
      <c r="DF87">
        <v>-3.706</v>
      </c>
      <c r="DG87">
        <v>0.122</v>
      </c>
      <c r="DH87">
        <v>414</v>
      </c>
      <c r="DI87">
        <v>30</v>
      </c>
      <c r="DJ87">
        <v>0.26</v>
      </c>
      <c r="DK87">
        <v>0.21</v>
      </c>
      <c r="DL87">
        <v>-12.52821951219512</v>
      </c>
      <c r="DM87">
        <v>-0.57315246917414142</v>
      </c>
      <c r="DN87">
        <v>6.2576155435040498E-2</v>
      </c>
      <c r="DO87">
        <v>0</v>
      </c>
      <c r="DP87">
        <v>0.44889860975609752</v>
      </c>
      <c r="DQ87">
        <v>-9.8168277013486557E-2</v>
      </c>
      <c r="DR87">
        <v>1.013602226516422E-2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391</v>
      </c>
      <c r="EA87">
        <v>3.2967399999999998</v>
      </c>
      <c r="EB87">
        <v>2.6253700000000002</v>
      </c>
      <c r="EC87">
        <v>0.109221</v>
      </c>
      <c r="ED87">
        <v>0.10996</v>
      </c>
      <c r="EE87">
        <v>0.14404900000000001</v>
      </c>
      <c r="EF87">
        <v>0.14138500000000001</v>
      </c>
      <c r="EG87">
        <v>26986.9</v>
      </c>
      <c r="EH87">
        <v>27447.3</v>
      </c>
      <c r="EI87">
        <v>28185.7</v>
      </c>
      <c r="EJ87">
        <v>29680.9</v>
      </c>
      <c r="EK87">
        <v>33193</v>
      </c>
      <c r="EL87">
        <v>35366.5</v>
      </c>
      <c r="EM87">
        <v>39778.400000000001</v>
      </c>
      <c r="EN87">
        <v>42407.8</v>
      </c>
      <c r="EO87">
        <v>2.19835</v>
      </c>
      <c r="EP87">
        <v>2.1563699999999999</v>
      </c>
      <c r="EQ87">
        <v>0.14537900000000001</v>
      </c>
      <c r="ER87">
        <v>0</v>
      </c>
      <c r="ES87">
        <v>31.554099999999998</v>
      </c>
      <c r="ET87">
        <v>999.9</v>
      </c>
      <c r="EU87">
        <v>60.7</v>
      </c>
      <c r="EV87">
        <v>39.299999999999997</v>
      </c>
      <c r="EW87">
        <v>42.9651</v>
      </c>
      <c r="EX87">
        <v>57.162799999999997</v>
      </c>
      <c r="EY87">
        <v>-2.1754799999999999</v>
      </c>
      <c r="EZ87">
        <v>2</v>
      </c>
      <c r="FA87">
        <v>0.44695400000000002</v>
      </c>
      <c r="FB87">
        <v>0.44053399999999998</v>
      </c>
      <c r="FC87">
        <v>20.271599999999999</v>
      </c>
      <c r="FD87">
        <v>5.2199900000000001</v>
      </c>
      <c r="FE87">
        <v>12.004099999999999</v>
      </c>
      <c r="FF87">
        <v>4.9873000000000003</v>
      </c>
      <c r="FG87">
        <v>3.2845800000000001</v>
      </c>
      <c r="FH87">
        <v>9999</v>
      </c>
      <c r="FI87">
        <v>9999</v>
      </c>
      <c r="FJ87">
        <v>9999</v>
      </c>
      <c r="FK87">
        <v>999.9</v>
      </c>
      <c r="FL87">
        <v>1.8658600000000001</v>
      </c>
      <c r="FM87">
        <v>1.8623000000000001</v>
      </c>
      <c r="FN87">
        <v>1.86432</v>
      </c>
      <c r="FO87">
        <v>1.86036</v>
      </c>
      <c r="FP87">
        <v>1.86111</v>
      </c>
      <c r="FQ87">
        <v>1.8602000000000001</v>
      </c>
      <c r="FR87">
        <v>1.86198</v>
      </c>
      <c r="FS87">
        <v>1.85842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-3.5110000000000001</v>
      </c>
      <c r="GH87">
        <v>0.182</v>
      </c>
      <c r="GI87">
        <v>-2.6361240079568109</v>
      </c>
      <c r="GJ87">
        <v>-2.3075681364705448E-3</v>
      </c>
      <c r="GK87">
        <v>1.0095546511955911E-6</v>
      </c>
      <c r="GL87">
        <v>-2.6335145029951209E-10</v>
      </c>
      <c r="GM87">
        <v>-0.12866561632214321</v>
      </c>
      <c r="GN87">
        <v>3.0410185143115191E-3</v>
      </c>
      <c r="GO87">
        <v>4.3982203677445331E-4</v>
      </c>
      <c r="GP87">
        <v>-7.8719321042963501E-6</v>
      </c>
      <c r="GQ87">
        <v>4</v>
      </c>
      <c r="GR87">
        <v>2088</v>
      </c>
      <c r="GS87">
        <v>5</v>
      </c>
      <c r="GT87">
        <v>35</v>
      </c>
      <c r="GU87">
        <v>174.1</v>
      </c>
      <c r="GV87">
        <v>174.1</v>
      </c>
      <c r="GW87">
        <v>1.5270999999999999</v>
      </c>
      <c r="GX87">
        <v>2.5842299999999998</v>
      </c>
      <c r="GY87">
        <v>2.04834</v>
      </c>
      <c r="GZ87">
        <v>2.6049799999999999</v>
      </c>
      <c r="HA87">
        <v>2.1972700000000001</v>
      </c>
      <c r="HB87">
        <v>2.36572</v>
      </c>
      <c r="HC87">
        <v>42.777799999999999</v>
      </c>
      <c r="HD87">
        <v>15.734400000000001</v>
      </c>
      <c r="HE87">
        <v>18</v>
      </c>
      <c r="HF87">
        <v>681.63499999999999</v>
      </c>
      <c r="HG87">
        <v>718.98800000000006</v>
      </c>
      <c r="HH87">
        <v>30.998899999999999</v>
      </c>
      <c r="HI87">
        <v>33.097900000000003</v>
      </c>
      <c r="HJ87">
        <v>29.9999</v>
      </c>
      <c r="HK87">
        <v>32.930300000000003</v>
      </c>
      <c r="HL87">
        <v>32.912300000000002</v>
      </c>
      <c r="HM87">
        <v>30.589099999999998</v>
      </c>
      <c r="HN87">
        <v>22.131399999999999</v>
      </c>
      <c r="HO87">
        <v>53.3797</v>
      </c>
      <c r="HP87">
        <v>31</v>
      </c>
      <c r="HQ87">
        <v>484.82</v>
      </c>
      <c r="HR87">
        <v>35.431600000000003</v>
      </c>
      <c r="HS87">
        <v>99.308400000000006</v>
      </c>
      <c r="HT87">
        <v>98.355800000000002</v>
      </c>
    </row>
    <row r="88" spans="1:228" x14ac:dyDescent="0.2">
      <c r="A88">
        <v>73</v>
      </c>
      <c r="B88">
        <v>1669830769</v>
      </c>
      <c r="C88">
        <v>287.40000009536737</v>
      </c>
      <c r="D88" t="s">
        <v>504</v>
      </c>
      <c r="E88" t="s">
        <v>505</v>
      </c>
      <c r="F88">
        <v>4</v>
      </c>
      <c r="G88">
        <v>1669830766.6875</v>
      </c>
      <c r="H88">
        <f t="shared" si="34"/>
        <v>1.0624215879224219E-3</v>
      </c>
      <c r="I88">
        <f t="shared" si="35"/>
        <v>1.0624215879224219</v>
      </c>
      <c r="J88">
        <f t="shared" si="36"/>
        <v>6.668581186990223</v>
      </c>
      <c r="K88">
        <f t="shared" si="37"/>
        <v>460.517875</v>
      </c>
      <c r="L88">
        <f t="shared" si="38"/>
        <v>274.06651006629147</v>
      </c>
      <c r="M88">
        <f t="shared" si="39"/>
        <v>27.679875515859887</v>
      </c>
      <c r="N88">
        <f t="shared" si="40"/>
        <v>46.510890548958528</v>
      </c>
      <c r="O88">
        <f t="shared" si="41"/>
        <v>6.1053342516075797E-2</v>
      </c>
      <c r="P88">
        <f t="shared" si="42"/>
        <v>3.6667781560287134</v>
      </c>
      <c r="Q88">
        <f t="shared" si="43"/>
        <v>6.0494168892701414E-2</v>
      </c>
      <c r="R88">
        <f t="shared" si="44"/>
        <v>3.7858668097830797E-2</v>
      </c>
      <c r="S88">
        <f t="shared" si="45"/>
        <v>226.1185173613159</v>
      </c>
      <c r="T88">
        <f t="shared" si="46"/>
        <v>34.187358592305152</v>
      </c>
      <c r="U88">
        <f t="shared" si="47"/>
        <v>33.900562500000007</v>
      </c>
      <c r="V88">
        <f t="shared" si="48"/>
        <v>5.3134456679365645</v>
      </c>
      <c r="W88">
        <f t="shared" si="49"/>
        <v>70.286369091451476</v>
      </c>
      <c r="X88">
        <f t="shared" si="50"/>
        <v>3.618129089255163</v>
      </c>
      <c r="Y88">
        <f t="shared" si="51"/>
        <v>5.1476966814824632</v>
      </c>
      <c r="Z88">
        <f t="shared" si="52"/>
        <v>1.6953165786814015</v>
      </c>
      <c r="AA88">
        <f t="shared" si="53"/>
        <v>-46.852792027378804</v>
      </c>
      <c r="AB88">
        <f t="shared" si="54"/>
        <v>-111.99996955543745</v>
      </c>
      <c r="AC88">
        <f t="shared" si="55"/>
        <v>-7.0377645457972386</v>
      </c>
      <c r="AD88">
        <f t="shared" si="56"/>
        <v>60.227991232702408</v>
      </c>
      <c r="AE88">
        <f t="shared" si="57"/>
        <v>30.21453107469776</v>
      </c>
      <c r="AF88">
        <f t="shared" si="58"/>
        <v>1.0882732876865802</v>
      </c>
      <c r="AG88">
        <f t="shared" si="59"/>
        <v>6.668581186990223</v>
      </c>
      <c r="AH88">
        <v>490.45492446566863</v>
      </c>
      <c r="AI88">
        <v>480.78454545454542</v>
      </c>
      <c r="AJ88">
        <v>1.7429828152986311</v>
      </c>
      <c r="AK88">
        <v>64.037580212918243</v>
      </c>
      <c r="AL88">
        <f t="shared" si="60"/>
        <v>1.0624215879224219</v>
      </c>
      <c r="AM88">
        <v>35.39380409803605</v>
      </c>
      <c r="AN88">
        <v>35.822864117647043</v>
      </c>
      <c r="AO88">
        <v>-5.9644655942409422E-4</v>
      </c>
      <c r="AP88">
        <v>98.73987862557604</v>
      </c>
      <c r="AQ88">
        <v>9</v>
      </c>
      <c r="AR88">
        <v>1</v>
      </c>
      <c r="AS88">
        <f t="shared" si="61"/>
        <v>1</v>
      </c>
      <c r="AT88">
        <f t="shared" si="62"/>
        <v>0</v>
      </c>
      <c r="AU88">
        <f t="shared" si="63"/>
        <v>47040.106294545207</v>
      </c>
      <c r="AV88">
        <f t="shared" si="64"/>
        <v>1200.0062499999999</v>
      </c>
      <c r="AW88">
        <f t="shared" si="65"/>
        <v>1025.9314260939459</v>
      </c>
      <c r="AX88">
        <f t="shared" si="66"/>
        <v>0.85493840227410989</v>
      </c>
      <c r="AY88">
        <f t="shared" si="67"/>
        <v>0.18843111638903207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1669830766.6875</v>
      </c>
      <c r="BF88">
        <v>460.517875</v>
      </c>
      <c r="BG88">
        <v>473.27575000000002</v>
      </c>
      <c r="BH88">
        <v>35.824150000000003</v>
      </c>
      <c r="BI88">
        <v>35.388325000000002</v>
      </c>
      <c r="BJ88">
        <v>464.03387500000002</v>
      </c>
      <c r="BK88">
        <v>35.642150000000001</v>
      </c>
      <c r="BL88">
        <v>650.04862500000002</v>
      </c>
      <c r="BM88">
        <v>100.89675</v>
      </c>
      <c r="BN88">
        <v>0.10017775</v>
      </c>
      <c r="BO88">
        <v>33.334000000000003</v>
      </c>
      <c r="BP88">
        <v>33.900562500000007</v>
      </c>
      <c r="BQ88">
        <v>999.9</v>
      </c>
      <c r="BR88">
        <v>0</v>
      </c>
      <c r="BS88">
        <v>0</v>
      </c>
      <c r="BT88">
        <v>8976.25</v>
      </c>
      <c r="BU88">
        <v>0</v>
      </c>
      <c r="BV88">
        <v>135.67587499999999</v>
      </c>
      <c r="BW88">
        <v>-12.757787499999999</v>
      </c>
      <c r="BX88">
        <v>477.628625</v>
      </c>
      <c r="BY88">
        <v>490.63887499999998</v>
      </c>
      <c r="BZ88">
        <v>0.43583650000000002</v>
      </c>
      <c r="CA88">
        <v>473.27575000000002</v>
      </c>
      <c r="CB88">
        <v>35.388325000000002</v>
      </c>
      <c r="CC88">
        <v>3.6145350000000001</v>
      </c>
      <c r="CD88">
        <v>3.57056</v>
      </c>
      <c r="CE88">
        <v>27.167574999999999</v>
      </c>
      <c r="CF88">
        <v>26.959037500000001</v>
      </c>
      <c r="CG88">
        <v>1200.0062499999999</v>
      </c>
      <c r="CH88">
        <v>0.49997012499999999</v>
      </c>
      <c r="CI88">
        <v>0.50002987499999996</v>
      </c>
      <c r="CJ88">
        <v>0</v>
      </c>
      <c r="CK88">
        <v>705.71887499999991</v>
      </c>
      <c r="CL88">
        <v>4.9990899999999998</v>
      </c>
      <c r="CM88">
        <v>7246.0649999999996</v>
      </c>
      <c r="CN88">
        <v>9557.7900000000009</v>
      </c>
      <c r="CO88">
        <v>43.625</v>
      </c>
      <c r="CP88">
        <v>45.561999999999998</v>
      </c>
      <c r="CQ88">
        <v>44.484250000000003</v>
      </c>
      <c r="CR88">
        <v>44.561999999999998</v>
      </c>
      <c r="CS88">
        <v>45</v>
      </c>
      <c r="CT88">
        <v>597.46749999999997</v>
      </c>
      <c r="CU88">
        <v>597.53874999999994</v>
      </c>
      <c r="CV88">
        <v>0</v>
      </c>
      <c r="CW88">
        <v>1669830778.4000001</v>
      </c>
      <c r="CX88">
        <v>0</v>
      </c>
      <c r="CY88">
        <v>1669820322</v>
      </c>
      <c r="CZ88" t="s">
        <v>356</v>
      </c>
      <c r="DA88">
        <v>1669820322</v>
      </c>
      <c r="DB88">
        <v>1669820322</v>
      </c>
      <c r="DC88">
        <v>1</v>
      </c>
      <c r="DD88">
        <v>-0.14899999999999999</v>
      </c>
      <c r="DE88">
        <v>5.0999999999999997E-2</v>
      </c>
      <c r="DF88">
        <v>-3.706</v>
      </c>
      <c r="DG88">
        <v>0.122</v>
      </c>
      <c r="DH88">
        <v>414</v>
      </c>
      <c r="DI88">
        <v>30</v>
      </c>
      <c r="DJ88">
        <v>0.26</v>
      </c>
      <c r="DK88">
        <v>0.21</v>
      </c>
      <c r="DL88">
        <v>-12.5865756097561</v>
      </c>
      <c r="DM88">
        <v>-0.89666964286379347</v>
      </c>
      <c r="DN88">
        <v>9.660681635418697E-2</v>
      </c>
      <c r="DO88">
        <v>0</v>
      </c>
      <c r="DP88">
        <v>0.44306924390243901</v>
      </c>
      <c r="DQ88">
        <v>-6.1458311027274802E-2</v>
      </c>
      <c r="DR88">
        <v>6.4131428951934464E-3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391</v>
      </c>
      <c r="EA88">
        <v>3.2967399999999998</v>
      </c>
      <c r="EB88">
        <v>2.6252599999999999</v>
      </c>
      <c r="EC88">
        <v>0.11039300000000001</v>
      </c>
      <c r="ED88">
        <v>0.111127</v>
      </c>
      <c r="EE88">
        <v>0.14402699999999999</v>
      </c>
      <c r="EF88">
        <v>0.141374</v>
      </c>
      <c r="EG88">
        <v>26952.2</v>
      </c>
      <c r="EH88">
        <v>27411.5</v>
      </c>
      <c r="EI88">
        <v>28186.5</v>
      </c>
      <c r="EJ88">
        <v>29681.200000000001</v>
      </c>
      <c r="EK88">
        <v>33194.6</v>
      </c>
      <c r="EL88">
        <v>35367.699999999997</v>
      </c>
      <c r="EM88">
        <v>39779.199999999997</v>
      </c>
      <c r="EN88">
        <v>42408.6</v>
      </c>
      <c r="EO88">
        <v>2.1985000000000001</v>
      </c>
      <c r="EP88">
        <v>2.1565300000000001</v>
      </c>
      <c r="EQ88">
        <v>0.145175</v>
      </c>
      <c r="ER88">
        <v>0</v>
      </c>
      <c r="ES88">
        <v>31.535399999999999</v>
      </c>
      <c r="ET88">
        <v>999.9</v>
      </c>
      <c r="EU88">
        <v>60.7</v>
      </c>
      <c r="EV88">
        <v>39.299999999999997</v>
      </c>
      <c r="EW88">
        <v>42.959499999999998</v>
      </c>
      <c r="EX88">
        <v>57.492699999999999</v>
      </c>
      <c r="EY88">
        <v>-2.06731</v>
      </c>
      <c r="EZ88">
        <v>2</v>
      </c>
      <c r="FA88">
        <v>0.44694400000000001</v>
      </c>
      <c r="FB88">
        <v>0.43455300000000002</v>
      </c>
      <c r="FC88">
        <v>20.271699999999999</v>
      </c>
      <c r="FD88">
        <v>5.22058</v>
      </c>
      <c r="FE88">
        <v>12.004300000000001</v>
      </c>
      <c r="FF88">
        <v>4.9870999999999999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1.8658600000000001</v>
      </c>
      <c r="FM88">
        <v>1.8623000000000001</v>
      </c>
      <c r="FN88">
        <v>1.86432</v>
      </c>
      <c r="FO88">
        <v>1.8603700000000001</v>
      </c>
      <c r="FP88">
        <v>1.86111</v>
      </c>
      <c r="FQ88">
        <v>1.8602000000000001</v>
      </c>
      <c r="FR88">
        <v>1.8619699999999999</v>
      </c>
      <c r="FS88">
        <v>1.8584400000000001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-3.5219999999999998</v>
      </c>
      <c r="GH88">
        <v>0.182</v>
      </c>
      <c r="GI88">
        <v>-2.6361240079568109</v>
      </c>
      <c r="GJ88">
        <v>-2.3075681364705448E-3</v>
      </c>
      <c r="GK88">
        <v>1.0095546511955911E-6</v>
      </c>
      <c r="GL88">
        <v>-2.6335145029951209E-10</v>
      </c>
      <c r="GM88">
        <v>-0.12866561632214321</v>
      </c>
      <c r="GN88">
        <v>3.0410185143115191E-3</v>
      </c>
      <c r="GO88">
        <v>4.3982203677445331E-4</v>
      </c>
      <c r="GP88">
        <v>-7.8719321042963501E-6</v>
      </c>
      <c r="GQ88">
        <v>4</v>
      </c>
      <c r="GR88">
        <v>2088</v>
      </c>
      <c r="GS88">
        <v>5</v>
      </c>
      <c r="GT88">
        <v>35</v>
      </c>
      <c r="GU88">
        <v>174.1</v>
      </c>
      <c r="GV88">
        <v>174.1</v>
      </c>
      <c r="GW88">
        <v>1.54419</v>
      </c>
      <c r="GX88">
        <v>2.5927699999999998</v>
      </c>
      <c r="GY88">
        <v>2.04834</v>
      </c>
      <c r="GZ88">
        <v>2.6037599999999999</v>
      </c>
      <c r="HA88">
        <v>2.1972700000000001</v>
      </c>
      <c r="HB88">
        <v>2.33521</v>
      </c>
      <c r="HC88">
        <v>42.777799999999999</v>
      </c>
      <c r="HD88">
        <v>15.716900000000001</v>
      </c>
      <c r="HE88">
        <v>18</v>
      </c>
      <c r="HF88">
        <v>681.75699999999995</v>
      </c>
      <c r="HG88">
        <v>719.12599999999998</v>
      </c>
      <c r="HH88">
        <v>30.9986</v>
      </c>
      <c r="HI88">
        <v>33.095999999999997</v>
      </c>
      <c r="HJ88">
        <v>29.9999</v>
      </c>
      <c r="HK88">
        <v>32.930300000000003</v>
      </c>
      <c r="HL88">
        <v>32.912100000000002</v>
      </c>
      <c r="HM88">
        <v>30.9392</v>
      </c>
      <c r="HN88">
        <v>22.131399999999999</v>
      </c>
      <c r="HO88">
        <v>53.3797</v>
      </c>
      <c r="HP88">
        <v>31</v>
      </c>
      <c r="HQ88">
        <v>491.50900000000001</v>
      </c>
      <c r="HR88">
        <v>35.431600000000003</v>
      </c>
      <c r="HS88">
        <v>99.310699999999997</v>
      </c>
      <c r="HT88">
        <v>98.357299999999995</v>
      </c>
    </row>
    <row r="89" spans="1:228" x14ac:dyDescent="0.2">
      <c r="A89">
        <v>74</v>
      </c>
      <c r="B89">
        <v>1669830773</v>
      </c>
      <c r="C89">
        <v>291.40000009536737</v>
      </c>
      <c r="D89" t="s">
        <v>506</v>
      </c>
      <c r="E89" t="s">
        <v>507</v>
      </c>
      <c r="F89">
        <v>4</v>
      </c>
      <c r="G89">
        <v>1669830771</v>
      </c>
      <c r="H89">
        <f t="shared" si="34"/>
        <v>1.0616624516013994E-3</v>
      </c>
      <c r="I89">
        <f t="shared" si="35"/>
        <v>1.0616624516013995</v>
      </c>
      <c r="J89">
        <f t="shared" si="36"/>
        <v>7.3716779825773751</v>
      </c>
      <c r="K89">
        <f t="shared" si="37"/>
        <v>467.70471428571432</v>
      </c>
      <c r="L89">
        <f t="shared" si="38"/>
        <v>263.15561357649204</v>
      </c>
      <c r="M89">
        <f t="shared" si="39"/>
        <v>26.578060894206128</v>
      </c>
      <c r="N89">
        <f t="shared" si="40"/>
        <v>47.237010101552478</v>
      </c>
      <c r="O89">
        <f t="shared" si="41"/>
        <v>6.1177407084281217E-2</v>
      </c>
      <c r="P89">
        <f t="shared" si="42"/>
        <v>3.6711371279226719</v>
      </c>
      <c r="Q89">
        <f t="shared" si="43"/>
        <v>6.0616629904452275E-2</v>
      </c>
      <c r="R89">
        <f t="shared" si="44"/>
        <v>3.7935348722634203E-2</v>
      </c>
      <c r="S89">
        <f t="shared" si="45"/>
        <v>226.11589123725884</v>
      </c>
      <c r="T89">
        <f t="shared" si="46"/>
        <v>34.181097268876989</v>
      </c>
      <c r="U89">
        <f t="shared" si="47"/>
        <v>33.882542857142852</v>
      </c>
      <c r="V89">
        <f t="shared" si="48"/>
        <v>5.3081033876138166</v>
      </c>
      <c r="W89">
        <f t="shared" si="49"/>
        <v>70.292868825838767</v>
      </c>
      <c r="X89">
        <f t="shared" si="50"/>
        <v>3.6173570058708098</v>
      </c>
      <c r="Y89">
        <f t="shared" si="51"/>
        <v>5.1461223112594254</v>
      </c>
      <c r="Z89">
        <f t="shared" si="52"/>
        <v>1.6907463817430068</v>
      </c>
      <c r="AA89">
        <f t="shared" si="53"/>
        <v>-46.819314115621715</v>
      </c>
      <c r="AB89">
        <f t="shared" si="54"/>
        <v>-109.64676304167317</v>
      </c>
      <c r="AC89">
        <f t="shared" si="55"/>
        <v>-6.8809242340381722</v>
      </c>
      <c r="AD89">
        <f t="shared" si="56"/>
        <v>62.768889845925784</v>
      </c>
      <c r="AE89">
        <f t="shared" si="57"/>
        <v>30.291475335930915</v>
      </c>
      <c r="AF89">
        <f t="shared" si="58"/>
        <v>1.0836743532202482</v>
      </c>
      <c r="AG89">
        <f t="shared" si="59"/>
        <v>7.3716779825773751</v>
      </c>
      <c r="AH89">
        <v>497.39733839623312</v>
      </c>
      <c r="AI89">
        <v>487.61471515151521</v>
      </c>
      <c r="AJ89">
        <v>1.6939498611373229</v>
      </c>
      <c r="AK89">
        <v>64.037580212918243</v>
      </c>
      <c r="AL89">
        <f t="shared" si="60"/>
        <v>1.0616624516013995</v>
      </c>
      <c r="AM89">
        <v>35.387080881741433</v>
      </c>
      <c r="AN89">
        <v>35.812884411764699</v>
      </c>
      <c r="AO89">
        <v>-1.003404218719562E-4</v>
      </c>
      <c r="AP89">
        <v>98.73987862557604</v>
      </c>
      <c r="AQ89">
        <v>9</v>
      </c>
      <c r="AR89">
        <v>1</v>
      </c>
      <c r="AS89">
        <f t="shared" si="61"/>
        <v>1</v>
      </c>
      <c r="AT89">
        <f t="shared" si="62"/>
        <v>0</v>
      </c>
      <c r="AU89">
        <f t="shared" si="63"/>
        <v>47118.712146707148</v>
      </c>
      <c r="AV89">
        <f t="shared" si="64"/>
        <v>1199.985714285714</v>
      </c>
      <c r="AW89">
        <f t="shared" si="65"/>
        <v>1025.9145135944345</v>
      </c>
      <c r="AX89">
        <f t="shared" si="66"/>
        <v>0.85493893917320962</v>
      </c>
      <c r="AY89">
        <f t="shared" si="67"/>
        <v>0.18843215260429436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1669830771</v>
      </c>
      <c r="BF89">
        <v>467.70471428571432</v>
      </c>
      <c r="BG89">
        <v>480.49771428571432</v>
      </c>
      <c r="BH89">
        <v>35.816299999999998</v>
      </c>
      <c r="BI89">
        <v>35.382285714285707</v>
      </c>
      <c r="BJ89">
        <v>471.23157142857139</v>
      </c>
      <c r="BK89">
        <v>35.634300000000003</v>
      </c>
      <c r="BL89">
        <v>650.0074285714287</v>
      </c>
      <c r="BM89">
        <v>100.89742857142861</v>
      </c>
      <c r="BN89">
        <v>0.1000783142857143</v>
      </c>
      <c r="BO89">
        <v>33.328542857142857</v>
      </c>
      <c r="BP89">
        <v>33.882542857142852</v>
      </c>
      <c r="BQ89">
        <v>999.89999999999986</v>
      </c>
      <c r="BR89">
        <v>0</v>
      </c>
      <c r="BS89">
        <v>0</v>
      </c>
      <c r="BT89">
        <v>8991.25</v>
      </c>
      <c r="BU89">
        <v>0</v>
      </c>
      <c r="BV89">
        <v>134.73842857142861</v>
      </c>
      <c r="BW89">
        <v>-12.79327142857143</v>
      </c>
      <c r="BX89">
        <v>485.07842857142862</v>
      </c>
      <c r="BY89">
        <v>498.1225714285714</v>
      </c>
      <c r="BZ89">
        <v>0.43401928571428572</v>
      </c>
      <c r="CA89">
        <v>480.49771428571432</v>
      </c>
      <c r="CB89">
        <v>35.382285714285707</v>
      </c>
      <c r="CC89">
        <v>3.6137728571428571</v>
      </c>
      <c r="CD89">
        <v>3.569978571428571</v>
      </c>
      <c r="CE89">
        <v>27.163971428571429</v>
      </c>
      <c r="CF89">
        <v>26.956285714285709</v>
      </c>
      <c r="CG89">
        <v>1199.985714285714</v>
      </c>
      <c r="CH89">
        <v>0.49995099999999992</v>
      </c>
      <c r="CI89">
        <v>0.50004899999999985</v>
      </c>
      <c r="CJ89">
        <v>0</v>
      </c>
      <c r="CK89">
        <v>705.92871428571436</v>
      </c>
      <c r="CL89">
        <v>4.9990899999999998</v>
      </c>
      <c r="CM89">
        <v>7248.1042857142866</v>
      </c>
      <c r="CN89">
        <v>9557.562857142857</v>
      </c>
      <c r="CO89">
        <v>43.625</v>
      </c>
      <c r="CP89">
        <v>45.561999999999998</v>
      </c>
      <c r="CQ89">
        <v>44.436999999999998</v>
      </c>
      <c r="CR89">
        <v>44.561999999999998</v>
      </c>
      <c r="CS89">
        <v>45</v>
      </c>
      <c r="CT89">
        <v>597.43571428571431</v>
      </c>
      <c r="CU89">
        <v>597.55000000000007</v>
      </c>
      <c r="CV89">
        <v>0</v>
      </c>
      <c r="CW89">
        <v>1669830782.5999999</v>
      </c>
      <c r="CX89">
        <v>0</v>
      </c>
      <c r="CY89">
        <v>1669820322</v>
      </c>
      <c r="CZ89" t="s">
        <v>356</v>
      </c>
      <c r="DA89">
        <v>1669820322</v>
      </c>
      <c r="DB89">
        <v>1669820322</v>
      </c>
      <c r="DC89">
        <v>1</v>
      </c>
      <c r="DD89">
        <v>-0.14899999999999999</v>
      </c>
      <c r="DE89">
        <v>5.0999999999999997E-2</v>
      </c>
      <c r="DF89">
        <v>-3.706</v>
      </c>
      <c r="DG89">
        <v>0.122</v>
      </c>
      <c r="DH89">
        <v>414</v>
      </c>
      <c r="DI89">
        <v>30</v>
      </c>
      <c r="DJ89">
        <v>0.26</v>
      </c>
      <c r="DK89">
        <v>0.21</v>
      </c>
      <c r="DL89">
        <v>-12.64674634146342</v>
      </c>
      <c r="DM89">
        <v>-0.91895958188152549</v>
      </c>
      <c r="DN89">
        <v>9.9021929321817956E-2</v>
      </c>
      <c r="DO89">
        <v>0</v>
      </c>
      <c r="DP89">
        <v>0.43924185365853657</v>
      </c>
      <c r="DQ89">
        <v>-4.1997595818815098E-2</v>
      </c>
      <c r="DR89">
        <v>4.3209563900744978E-3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391</v>
      </c>
      <c r="EA89">
        <v>3.2967</v>
      </c>
      <c r="EB89">
        <v>2.6252499999999999</v>
      </c>
      <c r="EC89">
        <v>0.11154600000000001</v>
      </c>
      <c r="ED89">
        <v>0.112277</v>
      </c>
      <c r="EE89">
        <v>0.144013</v>
      </c>
      <c r="EF89">
        <v>0.14135200000000001</v>
      </c>
      <c r="EG89">
        <v>26917</v>
      </c>
      <c r="EH89">
        <v>27376.2</v>
      </c>
      <c r="EI89">
        <v>28186.3</v>
      </c>
      <c r="EJ89">
        <v>29681.4</v>
      </c>
      <c r="EK89">
        <v>33195.1</v>
      </c>
      <c r="EL89">
        <v>35368.800000000003</v>
      </c>
      <c r="EM89">
        <v>39779</v>
      </c>
      <c r="EN89">
        <v>42408.7</v>
      </c>
      <c r="EO89">
        <v>2.19882</v>
      </c>
      <c r="EP89">
        <v>2.15665</v>
      </c>
      <c r="EQ89">
        <v>0.146236</v>
      </c>
      <c r="ER89">
        <v>0</v>
      </c>
      <c r="ES89">
        <v>31.516300000000001</v>
      </c>
      <c r="ET89">
        <v>999.9</v>
      </c>
      <c r="EU89">
        <v>60.6</v>
      </c>
      <c r="EV89">
        <v>39.299999999999997</v>
      </c>
      <c r="EW89">
        <v>42.885599999999997</v>
      </c>
      <c r="EX89">
        <v>57.432699999999997</v>
      </c>
      <c r="EY89">
        <v>-2.1875</v>
      </c>
      <c r="EZ89">
        <v>2</v>
      </c>
      <c r="FA89">
        <v>0.44661099999999998</v>
      </c>
      <c r="FB89">
        <v>0.43041400000000002</v>
      </c>
      <c r="FC89">
        <v>20.271699999999999</v>
      </c>
      <c r="FD89">
        <v>5.2204300000000003</v>
      </c>
      <c r="FE89">
        <v>12.004099999999999</v>
      </c>
      <c r="FF89">
        <v>4.9872500000000004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1.86585</v>
      </c>
      <c r="FM89">
        <v>1.8623099999999999</v>
      </c>
      <c r="FN89">
        <v>1.86432</v>
      </c>
      <c r="FO89">
        <v>1.8603499999999999</v>
      </c>
      <c r="FP89">
        <v>1.86111</v>
      </c>
      <c r="FQ89">
        <v>1.8602000000000001</v>
      </c>
      <c r="FR89">
        <v>1.8620000000000001</v>
      </c>
      <c r="FS89">
        <v>1.8584499999999999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-3.532</v>
      </c>
      <c r="GH89">
        <v>0.182</v>
      </c>
      <c r="GI89">
        <v>-2.6361240079568109</v>
      </c>
      <c r="GJ89">
        <v>-2.3075681364705448E-3</v>
      </c>
      <c r="GK89">
        <v>1.0095546511955911E-6</v>
      </c>
      <c r="GL89">
        <v>-2.6335145029951209E-10</v>
      </c>
      <c r="GM89">
        <v>-0.12866561632214321</v>
      </c>
      <c r="GN89">
        <v>3.0410185143115191E-3</v>
      </c>
      <c r="GO89">
        <v>4.3982203677445331E-4</v>
      </c>
      <c r="GP89">
        <v>-7.8719321042963501E-6</v>
      </c>
      <c r="GQ89">
        <v>4</v>
      </c>
      <c r="GR89">
        <v>2088</v>
      </c>
      <c r="GS89">
        <v>5</v>
      </c>
      <c r="GT89">
        <v>35</v>
      </c>
      <c r="GU89">
        <v>174.2</v>
      </c>
      <c r="GV89">
        <v>174.2</v>
      </c>
      <c r="GW89">
        <v>1.56128</v>
      </c>
      <c r="GX89">
        <v>2.5927699999999998</v>
      </c>
      <c r="GY89">
        <v>2.04834</v>
      </c>
      <c r="GZ89">
        <v>2.6037599999999999</v>
      </c>
      <c r="HA89">
        <v>2.1972700000000001</v>
      </c>
      <c r="HB89">
        <v>2.3010299999999999</v>
      </c>
      <c r="HC89">
        <v>42.750999999999998</v>
      </c>
      <c r="HD89">
        <v>15.7081</v>
      </c>
      <c r="HE89">
        <v>18</v>
      </c>
      <c r="HF89">
        <v>682.01099999999997</v>
      </c>
      <c r="HG89">
        <v>719.20899999999995</v>
      </c>
      <c r="HH89">
        <v>30.998799999999999</v>
      </c>
      <c r="HI89">
        <v>33.094499999999996</v>
      </c>
      <c r="HJ89">
        <v>29.9998</v>
      </c>
      <c r="HK89">
        <v>32.929200000000002</v>
      </c>
      <c r="HL89">
        <v>32.909300000000002</v>
      </c>
      <c r="HM89">
        <v>31.290800000000001</v>
      </c>
      <c r="HN89">
        <v>22.131399999999999</v>
      </c>
      <c r="HO89">
        <v>53.3797</v>
      </c>
      <c r="HP89">
        <v>31</v>
      </c>
      <c r="HQ89">
        <v>498.18799999999999</v>
      </c>
      <c r="HR89">
        <v>35.431600000000003</v>
      </c>
      <c r="HS89">
        <v>99.310199999999995</v>
      </c>
      <c r="HT89">
        <v>98.357699999999994</v>
      </c>
    </row>
    <row r="90" spans="1:228" x14ac:dyDescent="0.2">
      <c r="A90">
        <v>75</v>
      </c>
      <c r="B90">
        <v>1669830777</v>
      </c>
      <c r="C90">
        <v>295.40000009536737</v>
      </c>
      <c r="D90" t="s">
        <v>508</v>
      </c>
      <c r="E90" t="s">
        <v>509</v>
      </c>
      <c r="F90">
        <v>4</v>
      </c>
      <c r="G90">
        <v>1669830774.6875</v>
      </c>
      <c r="H90">
        <f t="shared" si="34"/>
        <v>1.0715161176933666E-3</v>
      </c>
      <c r="I90">
        <f t="shared" si="35"/>
        <v>1.0715161176933665</v>
      </c>
      <c r="J90">
        <f t="shared" si="36"/>
        <v>6.955065489299149</v>
      </c>
      <c r="K90">
        <f t="shared" si="37"/>
        <v>473.82425000000001</v>
      </c>
      <c r="L90">
        <f t="shared" si="38"/>
        <v>281.41318843843203</v>
      </c>
      <c r="M90">
        <f t="shared" si="39"/>
        <v>28.422162240928348</v>
      </c>
      <c r="N90">
        <f t="shared" si="40"/>
        <v>47.855289874349815</v>
      </c>
      <c r="O90">
        <f t="shared" si="41"/>
        <v>6.1687777077328525E-2</v>
      </c>
      <c r="P90">
        <f t="shared" si="42"/>
        <v>3.6773496347089516</v>
      </c>
      <c r="Q90">
        <f t="shared" si="43"/>
        <v>6.1118604968509627E-2</v>
      </c>
      <c r="R90">
        <f t="shared" si="44"/>
        <v>3.8249828120875982E-2</v>
      </c>
      <c r="S90">
        <f t="shared" si="45"/>
        <v>226.11674136104082</v>
      </c>
      <c r="T90">
        <f t="shared" si="46"/>
        <v>34.172492399202156</v>
      </c>
      <c r="U90">
        <f t="shared" si="47"/>
        <v>33.886749999999999</v>
      </c>
      <c r="V90">
        <f t="shared" si="48"/>
        <v>5.3093502603419758</v>
      </c>
      <c r="W90">
        <f t="shared" si="49"/>
        <v>70.304947411308831</v>
      </c>
      <c r="X90">
        <f t="shared" si="50"/>
        <v>3.6169256024314032</v>
      </c>
      <c r="Y90">
        <f t="shared" si="51"/>
        <v>5.1446245756662154</v>
      </c>
      <c r="Z90">
        <f t="shared" si="52"/>
        <v>1.6924246579105726</v>
      </c>
      <c r="AA90">
        <f t="shared" si="53"/>
        <v>-47.253860790277464</v>
      </c>
      <c r="AB90">
        <f t="shared" si="54"/>
        <v>-111.69589429352239</v>
      </c>
      <c r="AC90">
        <f t="shared" si="55"/>
        <v>-6.9976428280955769</v>
      </c>
      <c r="AD90">
        <f t="shared" si="56"/>
        <v>60.169343449145416</v>
      </c>
      <c r="AE90">
        <f t="shared" si="57"/>
        <v>30.509724479095638</v>
      </c>
      <c r="AF90">
        <f t="shared" si="58"/>
        <v>1.0939360751352294</v>
      </c>
      <c r="AG90">
        <f t="shared" si="59"/>
        <v>6.955065489299149</v>
      </c>
      <c r="AH90">
        <v>504.3895078994463</v>
      </c>
      <c r="AI90">
        <v>494.58582424242422</v>
      </c>
      <c r="AJ90">
        <v>1.74509009599833</v>
      </c>
      <c r="AK90">
        <v>64.037580212918243</v>
      </c>
      <c r="AL90">
        <f t="shared" si="60"/>
        <v>1.0715161176933665</v>
      </c>
      <c r="AM90">
        <v>35.38076708428936</v>
      </c>
      <c r="AN90">
        <v>35.811085882352927</v>
      </c>
      <c r="AO90">
        <v>-1.888349725945833E-4</v>
      </c>
      <c r="AP90">
        <v>98.73987862557604</v>
      </c>
      <c r="AQ90">
        <v>10</v>
      </c>
      <c r="AR90">
        <v>2</v>
      </c>
      <c r="AS90">
        <f t="shared" si="61"/>
        <v>1</v>
      </c>
      <c r="AT90">
        <f t="shared" si="62"/>
        <v>0</v>
      </c>
      <c r="AU90">
        <f t="shared" si="63"/>
        <v>47230.3738677</v>
      </c>
      <c r="AV90">
        <f t="shared" si="64"/>
        <v>1199.99875</v>
      </c>
      <c r="AW90">
        <f t="shared" si="65"/>
        <v>1025.9248260938034</v>
      </c>
      <c r="AX90">
        <f t="shared" si="66"/>
        <v>0.85493824563884213</v>
      </c>
      <c r="AY90">
        <f t="shared" si="67"/>
        <v>0.18843081408296536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1669830774.6875</v>
      </c>
      <c r="BF90">
        <v>473.82425000000001</v>
      </c>
      <c r="BG90">
        <v>486.71375</v>
      </c>
      <c r="BH90">
        <v>35.811862499999997</v>
      </c>
      <c r="BI90">
        <v>35.373699999999999</v>
      </c>
      <c r="BJ90">
        <v>477.36062500000003</v>
      </c>
      <c r="BK90">
        <v>35.629862500000002</v>
      </c>
      <c r="BL90">
        <v>649.95350000000008</v>
      </c>
      <c r="BM90">
        <v>100.89825</v>
      </c>
      <c r="BN90">
        <v>9.9725250000000001E-2</v>
      </c>
      <c r="BO90">
        <v>33.323349999999998</v>
      </c>
      <c r="BP90">
        <v>33.886749999999999</v>
      </c>
      <c r="BQ90">
        <v>999.9</v>
      </c>
      <c r="BR90">
        <v>0</v>
      </c>
      <c r="BS90">
        <v>0</v>
      </c>
      <c r="BT90">
        <v>9012.6574999999993</v>
      </c>
      <c r="BU90">
        <v>0</v>
      </c>
      <c r="BV90">
        <v>133.80462499999999</v>
      </c>
      <c r="BW90">
        <v>-12.88955</v>
      </c>
      <c r="BX90">
        <v>491.42312500000003</v>
      </c>
      <c r="BY90">
        <v>504.56212499999998</v>
      </c>
      <c r="BZ90">
        <v>0.43813225</v>
      </c>
      <c r="CA90">
        <v>486.71375</v>
      </c>
      <c r="CB90">
        <v>35.373699999999999</v>
      </c>
      <c r="CC90">
        <v>3.61335125</v>
      </c>
      <c r="CD90">
        <v>3.5691449999999998</v>
      </c>
      <c r="CE90">
        <v>27.161975000000002</v>
      </c>
      <c r="CF90">
        <v>26.952300000000001</v>
      </c>
      <c r="CG90">
        <v>1199.99875</v>
      </c>
      <c r="CH90">
        <v>0.49997524999999998</v>
      </c>
      <c r="CI90">
        <v>0.50002475000000002</v>
      </c>
      <c r="CJ90">
        <v>0</v>
      </c>
      <c r="CK90">
        <v>705.95412499999998</v>
      </c>
      <c r="CL90">
        <v>4.9990899999999998</v>
      </c>
      <c r="CM90">
        <v>7249.7662500000006</v>
      </c>
      <c r="CN90">
        <v>9557.7712500000016</v>
      </c>
      <c r="CO90">
        <v>43.625</v>
      </c>
      <c r="CP90">
        <v>45.546499999999988</v>
      </c>
      <c r="CQ90">
        <v>44.436999999999998</v>
      </c>
      <c r="CR90">
        <v>44.561999999999998</v>
      </c>
      <c r="CS90">
        <v>45</v>
      </c>
      <c r="CT90">
        <v>597.47</v>
      </c>
      <c r="CU90">
        <v>597.52874999999995</v>
      </c>
      <c r="CV90">
        <v>0</v>
      </c>
      <c r="CW90">
        <v>1669830786.2</v>
      </c>
      <c r="CX90">
        <v>0</v>
      </c>
      <c r="CY90">
        <v>1669820322</v>
      </c>
      <c r="CZ90" t="s">
        <v>356</v>
      </c>
      <c r="DA90">
        <v>1669820322</v>
      </c>
      <c r="DB90">
        <v>1669820322</v>
      </c>
      <c r="DC90">
        <v>1</v>
      </c>
      <c r="DD90">
        <v>-0.14899999999999999</v>
      </c>
      <c r="DE90">
        <v>5.0999999999999997E-2</v>
      </c>
      <c r="DF90">
        <v>-3.706</v>
      </c>
      <c r="DG90">
        <v>0.122</v>
      </c>
      <c r="DH90">
        <v>414</v>
      </c>
      <c r="DI90">
        <v>30</v>
      </c>
      <c r="DJ90">
        <v>0.26</v>
      </c>
      <c r="DK90">
        <v>0.21</v>
      </c>
      <c r="DL90">
        <v>-12.71114634146342</v>
      </c>
      <c r="DM90">
        <v>-1.230441114982604</v>
      </c>
      <c r="DN90">
        <v>0.12502929431870999</v>
      </c>
      <c r="DO90">
        <v>0</v>
      </c>
      <c r="DP90">
        <v>0.43765651219512192</v>
      </c>
      <c r="DQ90">
        <v>-1.8510083623693649E-2</v>
      </c>
      <c r="DR90">
        <v>2.9463863449577898E-3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391</v>
      </c>
      <c r="EA90">
        <v>3.2966899999999999</v>
      </c>
      <c r="EB90">
        <v>2.6251600000000002</v>
      </c>
      <c r="EC90">
        <v>0.11271399999999999</v>
      </c>
      <c r="ED90">
        <v>0.113425</v>
      </c>
      <c r="EE90">
        <v>0.14400199999999999</v>
      </c>
      <c r="EF90">
        <v>0.14133299999999999</v>
      </c>
      <c r="EG90">
        <v>26882.400000000001</v>
      </c>
      <c r="EH90">
        <v>27341.4</v>
      </c>
      <c r="EI90">
        <v>28187.200000000001</v>
      </c>
      <c r="EJ90">
        <v>29682.1</v>
      </c>
      <c r="EK90">
        <v>33196.400000000001</v>
      </c>
      <c r="EL90">
        <v>35370.400000000001</v>
      </c>
      <c r="EM90">
        <v>39780</v>
      </c>
      <c r="EN90">
        <v>42409.599999999999</v>
      </c>
      <c r="EO90">
        <v>2.1983700000000002</v>
      </c>
      <c r="EP90">
        <v>2.1567699999999999</v>
      </c>
      <c r="EQ90">
        <v>0.14677599999999999</v>
      </c>
      <c r="ER90">
        <v>0</v>
      </c>
      <c r="ES90">
        <v>31.498999999999999</v>
      </c>
      <c r="ET90">
        <v>999.9</v>
      </c>
      <c r="EU90">
        <v>60.6</v>
      </c>
      <c r="EV90">
        <v>39.299999999999997</v>
      </c>
      <c r="EW90">
        <v>42.887099999999997</v>
      </c>
      <c r="EX90">
        <v>57.462699999999998</v>
      </c>
      <c r="EY90">
        <v>-2.2115399999999998</v>
      </c>
      <c r="EZ90">
        <v>2</v>
      </c>
      <c r="FA90">
        <v>0.44633099999999998</v>
      </c>
      <c r="FB90">
        <v>0.42605700000000002</v>
      </c>
      <c r="FC90">
        <v>20.271699999999999</v>
      </c>
      <c r="FD90">
        <v>5.2199900000000001</v>
      </c>
      <c r="FE90">
        <v>12.004</v>
      </c>
      <c r="FF90">
        <v>4.9866000000000001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1.86585</v>
      </c>
      <c r="FM90">
        <v>1.8623099999999999</v>
      </c>
      <c r="FN90">
        <v>1.86432</v>
      </c>
      <c r="FO90">
        <v>1.86036</v>
      </c>
      <c r="FP90">
        <v>1.86111</v>
      </c>
      <c r="FQ90">
        <v>1.8602000000000001</v>
      </c>
      <c r="FR90">
        <v>1.8619600000000001</v>
      </c>
      <c r="FS90">
        <v>1.85846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-3.5419999999999998</v>
      </c>
      <c r="GH90">
        <v>0.18190000000000001</v>
      </c>
      <c r="GI90">
        <v>-2.6361240079568109</v>
      </c>
      <c r="GJ90">
        <v>-2.3075681364705448E-3</v>
      </c>
      <c r="GK90">
        <v>1.0095546511955911E-6</v>
      </c>
      <c r="GL90">
        <v>-2.6335145029951209E-10</v>
      </c>
      <c r="GM90">
        <v>-0.12866561632214321</v>
      </c>
      <c r="GN90">
        <v>3.0410185143115191E-3</v>
      </c>
      <c r="GO90">
        <v>4.3982203677445331E-4</v>
      </c>
      <c r="GP90">
        <v>-7.8719321042963501E-6</v>
      </c>
      <c r="GQ90">
        <v>4</v>
      </c>
      <c r="GR90">
        <v>2088</v>
      </c>
      <c r="GS90">
        <v>5</v>
      </c>
      <c r="GT90">
        <v>35</v>
      </c>
      <c r="GU90">
        <v>174.2</v>
      </c>
      <c r="GV90">
        <v>174.2</v>
      </c>
      <c r="GW90">
        <v>1.57959</v>
      </c>
      <c r="GX90">
        <v>2.5854499999999998</v>
      </c>
      <c r="GY90">
        <v>2.04834</v>
      </c>
      <c r="GZ90">
        <v>2.6037599999999999</v>
      </c>
      <c r="HA90">
        <v>2.1972700000000001</v>
      </c>
      <c r="HB90">
        <v>2.33765</v>
      </c>
      <c r="HC90">
        <v>42.777799999999999</v>
      </c>
      <c r="HD90">
        <v>15.7256</v>
      </c>
      <c r="HE90">
        <v>18</v>
      </c>
      <c r="HF90">
        <v>681.62300000000005</v>
      </c>
      <c r="HG90">
        <v>719.32600000000002</v>
      </c>
      <c r="HH90">
        <v>30.998799999999999</v>
      </c>
      <c r="HI90">
        <v>33.091999999999999</v>
      </c>
      <c r="HJ90">
        <v>29.9999</v>
      </c>
      <c r="HK90">
        <v>32.927399999999999</v>
      </c>
      <c r="HL90">
        <v>32.909300000000002</v>
      </c>
      <c r="HM90">
        <v>31.640999999999998</v>
      </c>
      <c r="HN90">
        <v>22.131399999999999</v>
      </c>
      <c r="HO90">
        <v>53.3797</v>
      </c>
      <c r="HP90">
        <v>31</v>
      </c>
      <c r="HQ90">
        <v>504.86599999999999</v>
      </c>
      <c r="HR90">
        <v>35.431600000000003</v>
      </c>
      <c r="HS90">
        <v>99.312899999999999</v>
      </c>
      <c r="HT90">
        <v>98.359899999999996</v>
      </c>
    </row>
    <row r="91" spans="1:228" x14ac:dyDescent="0.2">
      <c r="A91">
        <v>76</v>
      </c>
      <c r="B91">
        <v>1669830781</v>
      </c>
      <c r="C91">
        <v>299.40000009536737</v>
      </c>
      <c r="D91" t="s">
        <v>510</v>
      </c>
      <c r="E91" t="s">
        <v>511</v>
      </c>
      <c r="F91">
        <v>4</v>
      </c>
      <c r="G91">
        <v>1669830779</v>
      </c>
      <c r="H91">
        <f t="shared" si="34"/>
        <v>1.0771929296933033E-3</v>
      </c>
      <c r="I91">
        <f t="shared" si="35"/>
        <v>1.0771929296933034</v>
      </c>
      <c r="J91">
        <f t="shared" si="36"/>
        <v>7.5900523689248143</v>
      </c>
      <c r="K91">
        <f t="shared" si="37"/>
        <v>480.98557142857152</v>
      </c>
      <c r="L91">
        <f t="shared" si="38"/>
        <v>273.84124275288701</v>
      </c>
      <c r="M91">
        <f t="shared" si="39"/>
        <v>27.657212736289306</v>
      </c>
      <c r="N91">
        <f t="shared" si="40"/>
        <v>48.578220498692332</v>
      </c>
      <c r="O91">
        <f t="shared" si="41"/>
        <v>6.2264372735467775E-2</v>
      </c>
      <c r="P91">
        <f t="shared" si="42"/>
        <v>3.6714210902792459</v>
      </c>
      <c r="Q91">
        <f t="shared" si="43"/>
        <v>6.1683637905280538E-2</v>
      </c>
      <c r="R91">
        <f t="shared" si="44"/>
        <v>3.8603998833751721E-2</v>
      </c>
      <c r="S91">
        <f t="shared" si="45"/>
        <v>226.12156895135925</v>
      </c>
      <c r="T91">
        <f t="shared" si="46"/>
        <v>34.164926374189648</v>
      </c>
      <c r="U91">
        <f t="shared" si="47"/>
        <v>33.862871428571431</v>
      </c>
      <c r="V91">
        <f t="shared" si="48"/>
        <v>5.3022767363366343</v>
      </c>
      <c r="W91">
        <f t="shared" si="49"/>
        <v>70.325386325610168</v>
      </c>
      <c r="X91">
        <f t="shared" si="50"/>
        <v>3.6164172244872894</v>
      </c>
      <c r="Y91">
        <f t="shared" si="51"/>
        <v>5.1424064814135404</v>
      </c>
      <c r="Z91">
        <f t="shared" si="52"/>
        <v>1.6858595118493449</v>
      </c>
      <c r="AA91">
        <f t="shared" si="53"/>
        <v>-47.504208199474675</v>
      </c>
      <c r="AB91">
        <f t="shared" si="54"/>
        <v>-108.31212299345732</v>
      </c>
      <c r="AC91">
        <f t="shared" si="55"/>
        <v>-6.7955600340850495</v>
      </c>
      <c r="AD91">
        <f t="shared" si="56"/>
        <v>63.509677724342211</v>
      </c>
      <c r="AE91">
        <f t="shared" si="57"/>
        <v>30.659904477263073</v>
      </c>
      <c r="AF91">
        <f t="shared" si="58"/>
        <v>1.1071791360016738</v>
      </c>
      <c r="AG91">
        <f t="shared" si="59"/>
        <v>7.5900523689248143</v>
      </c>
      <c r="AH91">
        <v>511.31680487201288</v>
      </c>
      <c r="AI91">
        <v>501.40319999999991</v>
      </c>
      <c r="AJ91">
        <v>1.703140648859977</v>
      </c>
      <c r="AK91">
        <v>64.037580212918243</v>
      </c>
      <c r="AL91">
        <f t="shared" si="60"/>
        <v>1.0771929296933034</v>
      </c>
      <c r="AM91">
        <v>35.372062158023532</v>
      </c>
      <c r="AN91">
        <v>35.803412941176461</v>
      </c>
      <c r="AO91">
        <v>1.8544587671797219E-5</v>
      </c>
      <c r="AP91">
        <v>98.73987862557604</v>
      </c>
      <c r="AQ91">
        <v>10</v>
      </c>
      <c r="AR91">
        <v>2</v>
      </c>
      <c r="AS91">
        <f t="shared" si="61"/>
        <v>1</v>
      </c>
      <c r="AT91">
        <f t="shared" si="62"/>
        <v>0</v>
      </c>
      <c r="AU91">
        <f t="shared" si="63"/>
        <v>47125.760832383021</v>
      </c>
      <c r="AV91">
        <f t="shared" si="64"/>
        <v>1200.017142857143</v>
      </c>
      <c r="AW91">
        <f t="shared" si="65"/>
        <v>1025.9412564514814</v>
      </c>
      <c r="AX91">
        <f t="shared" si="66"/>
        <v>0.8549388336309921</v>
      </c>
      <c r="AY91">
        <f t="shared" si="67"/>
        <v>0.18843194890781495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1669830779</v>
      </c>
      <c r="BF91">
        <v>480.98557142857152</v>
      </c>
      <c r="BG91">
        <v>493.94342857142863</v>
      </c>
      <c r="BH91">
        <v>35.807085714285712</v>
      </c>
      <c r="BI91">
        <v>35.363614285714277</v>
      </c>
      <c r="BJ91">
        <v>484.53314285714288</v>
      </c>
      <c r="BK91">
        <v>35.625142857142848</v>
      </c>
      <c r="BL91">
        <v>649.95000000000005</v>
      </c>
      <c r="BM91">
        <v>100.89742857142861</v>
      </c>
      <c r="BN91">
        <v>9.982245714285716E-2</v>
      </c>
      <c r="BO91">
        <v>33.315657142857141</v>
      </c>
      <c r="BP91">
        <v>33.862871428571431</v>
      </c>
      <c r="BQ91">
        <v>999.89999999999986</v>
      </c>
      <c r="BR91">
        <v>0</v>
      </c>
      <c r="BS91">
        <v>0</v>
      </c>
      <c r="BT91">
        <v>8992.2314285714292</v>
      </c>
      <c r="BU91">
        <v>0</v>
      </c>
      <c r="BV91">
        <v>133.71685714285721</v>
      </c>
      <c r="BW91">
        <v>-12.957557142857141</v>
      </c>
      <c r="BX91">
        <v>498.84800000000001</v>
      </c>
      <c r="BY91">
        <v>512.05114285714285</v>
      </c>
      <c r="BZ91">
        <v>0.44345728571428572</v>
      </c>
      <c r="CA91">
        <v>493.94342857142863</v>
      </c>
      <c r="CB91">
        <v>35.363614285714277</v>
      </c>
      <c r="CC91">
        <v>3.6128399999999998</v>
      </c>
      <c r="CD91">
        <v>3.5680971428571429</v>
      </c>
      <c r="CE91">
        <v>27.159557142857139</v>
      </c>
      <c r="CF91">
        <v>26.947299999999991</v>
      </c>
      <c r="CG91">
        <v>1200.017142857143</v>
      </c>
      <c r="CH91">
        <v>0.49995499999999998</v>
      </c>
      <c r="CI91">
        <v>0.50004499999999985</v>
      </c>
      <c r="CJ91">
        <v>0</v>
      </c>
      <c r="CK91">
        <v>706.1314285714285</v>
      </c>
      <c r="CL91">
        <v>4.9990899999999998</v>
      </c>
      <c r="CM91">
        <v>7252.02</v>
      </c>
      <c r="CN91">
        <v>9557.8528571428578</v>
      </c>
      <c r="CO91">
        <v>43.625</v>
      </c>
      <c r="CP91">
        <v>45.517714285714291</v>
      </c>
      <c r="CQ91">
        <v>44.436999999999998</v>
      </c>
      <c r="CR91">
        <v>44.517714285714291</v>
      </c>
      <c r="CS91">
        <v>45</v>
      </c>
      <c r="CT91">
        <v>597.45571428571441</v>
      </c>
      <c r="CU91">
        <v>597.56142857142856</v>
      </c>
      <c r="CV91">
        <v>0</v>
      </c>
      <c r="CW91">
        <v>1669830790.4000001</v>
      </c>
      <c r="CX91">
        <v>0</v>
      </c>
      <c r="CY91">
        <v>1669820322</v>
      </c>
      <c r="CZ91" t="s">
        <v>356</v>
      </c>
      <c r="DA91">
        <v>1669820322</v>
      </c>
      <c r="DB91">
        <v>1669820322</v>
      </c>
      <c r="DC91">
        <v>1</v>
      </c>
      <c r="DD91">
        <v>-0.14899999999999999</v>
      </c>
      <c r="DE91">
        <v>5.0999999999999997E-2</v>
      </c>
      <c r="DF91">
        <v>-3.706</v>
      </c>
      <c r="DG91">
        <v>0.122</v>
      </c>
      <c r="DH91">
        <v>414</v>
      </c>
      <c r="DI91">
        <v>30</v>
      </c>
      <c r="DJ91">
        <v>0.26</v>
      </c>
      <c r="DK91">
        <v>0.21</v>
      </c>
      <c r="DL91">
        <v>-12.78480731707317</v>
      </c>
      <c r="DM91">
        <v>-1.189214634146353</v>
      </c>
      <c r="DN91">
        <v>0.1218179877587148</v>
      </c>
      <c r="DO91">
        <v>0</v>
      </c>
      <c r="DP91">
        <v>0.43784982926829258</v>
      </c>
      <c r="DQ91">
        <v>1.117398606271755E-2</v>
      </c>
      <c r="DR91">
        <v>3.2543682606196779E-3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391</v>
      </c>
      <c r="EA91">
        <v>3.29637</v>
      </c>
      <c r="EB91">
        <v>2.6244700000000001</v>
      </c>
      <c r="EC91">
        <v>0.11385099999999999</v>
      </c>
      <c r="ED91">
        <v>0.11457000000000001</v>
      </c>
      <c r="EE91">
        <v>0.143984</v>
      </c>
      <c r="EF91">
        <v>0.14129900000000001</v>
      </c>
      <c r="EG91">
        <v>26848</v>
      </c>
      <c r="EH91">
        <v>27306.2</v>
      </c>
      <c r="EI91">
        <v>28187.200000000001</v>
      </c>
      <c r="EJ91">
        <v>29682.1</v>
      </c>
      <c r="EK91">
        <v>33197.9</v>
      </c>
      <c r="EL91">
        <v>35372</v>
      </c>
      <c r="EM91">
        <v>39780.800000000003</v>
      </c>
      <c r="EN91">
        <v>42409.8</v>
      </c>
      <c r="EO91">
        <v>2.1981700000000002</v>
      </c>
      <c r="EP91">
        <v>2.1570499999999999</v>
      </c>
      <c r="EQ91">
        <v>0.14638499999999999</v>
      </c>
      <c r="ER91">
        <v>0</v>
      </c>
      <c r="ES91">
        <v>31.483799999999999</v>
      </c>
      <c r="ET91">
        <v>999.9</v>
      </c>
      <c r="EU91">
        <v>60.6</v>
      </c>
      <c r="EV91">
        <v>39.299999999999997</v>
      </c>
      <c r="EW91">
        <v>42.889899999999997</v>
      </c>
      <c r="EX91">
        <v>57.342799999999997</v>
      </c>
      <c r="EY91">
        <v>-2.0753200000000001</v>
      </c>
      <c r="EZ91">
        <v>2</v>
      </c>
      <c r="FA91">
        <v>0.44628800000000002</v>
      </c>
      <c r="FB91">
        <v>0.41886699999999999</v>
      </c>
      <c r="FC91">
        <v>20.271799999999999</v>
      </c>
      <c r="FD91">
        <v>5.2201399999999998</v>
      </c>
      <c r="FE91">
        <v>12.004099999999999</v>
      </c>
      <c r="FF91">
        <v>4.98705</v>
      </c>
      <c r="FG91">
        <v>3.2845499999999999</v>
      </c>
      <c r="FH91">
        <v>9999</v>
      </c>
      <c r="FI91">
        <v>9999</v>
      </c>
      <c r="FJ91">
        <v>9999</v>
      </c>
      <c r="FK91">
        <v>999.9</v>
      </c>
      <c r="FL91">
        <v>1.8658600000000001</v>
      </c>
      <c r="FM91">
        <v>1.8623099999999999</v>
      </c>
      <c r="FN91">
        <v>1.86432</v>
      </c>
      <c r="FO91">
        <v>1.86036</v>
      </c>
      <c r="FP91">
        <v>1.86111</v>
      </c>
      <c r="FQ91">
        <v>1.8602000000000001</v>
      </c>
      <c r="FR91">
        <v>1.8619600000000001</v>
      </c>
      <c r="FS91">
        <v>1.8584700000000001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-3.552</v>
      </c>
      <c r="GH91">
        <v>0.182</v>
      </c>
      <c r="GI91">
        <v>-2.6361240079568109</v>
      </c>
      <c r="GJ91">
        <v>-2.3075681364705448E-3</v>
      </c>
      <c r="GK91">
        <v>1.0095546511955911E-6</v>
      </c>
      <c r="GL91">
        <v>-2.6335145029951209E-10</v>
      </c>
      <c r="GM91">
        <v>-0.12866561632214321</v>
      </c>
      <c r="GN91">
        <v>3.0410185143115191E-3</v>
      </c>
      <c r="GO91">
        <v>4.3982203677445331E-4</v>
      </c>
      <c r="GP91">
        <v>-7.8719321042963501E-6</v>
      </c>
      <c r="GQ91">
        <v>4</v>
      </c>
      <c r="GR91">
        <v>2088</v>
      </c>
      <c r="GS91">
        <v>5</v>
      </c>
      <c r="GT91">
        <v>35</v>
      </c>
      <c r="GU91">
        <v>174.3</v>
      </c>
      <c r="GV91">
        <v>174.3</v>
      </c>
      <c r="GW91">
        <v>1.5966800000000001</v>
      </c>
      <c r="GX91">
        <v>2.5805699999999998</v>
      </c>
      <c r="GY91">
        <v>2.04834</v>
      </c>
      <c r="GZ91">
        <v>2.6037599999999999</v>
      </c>
      <c r="HA91">
        <v>2.1972700000000001</v>
      </c>
      <c r="HB91">
        <v>2.34375</v>
      </c>
      <c r="HC91">
        <v>42.777799999999999</v>
      </c>
      <c r="HD91">
        <v>15.734400000000001</v>
      </c>
      <c r="HE91">
        <v>18</v>
      </c>
      <c r="HF91">
        <v>681.44899999999996</v>
      </c>
      <c r="HG91">
        <v>719.55499999999995</v>
      </c>
      <c r="HH91">
        <v>30.9983</v>
      </c>
      <c r="HI91">
        <v>33.089399999999998</v>
      </c>
      <c r="HJ91">
        <v>29.9999</v>
      </c>
      <c r="HK91">
        <v>32.926299999999998</v>
      </c>
      <c r="HL91">
        <v>32.9069</v>
      </c>
      <c r="HM91">
        <v>31.988399999999999</v>
      </c>
      <c r="HN91">
        <v>22.131399999999999</v>
      </c>
      <c r="HO91">
        <v>53.3797</v>
      </c>
      <c r="HP91">
        <v>31</v>
      </c>
      <c r="HQ91">
        <v>511.54399999999998</v>
      </c>
      <c r="HR91">
        <v>35.331400000000002</v>
      </c>
      <c r="HS91">
        <v>99.314099999999996</v>
      </c>
      <c r="HT91">
        <v>98.360200000000006</v>
      </c>
    </row>
    <row r="92" spans="1:228" x14ac:dyDescent="0.2">
      <c r="A92">
        <v>77</v>
      </c>
      <c r="B92">
        <v>1669830785</v>
      </c>
      <c r="C92">
        <v>303.40000009536737</v>
      </c>
      <c r="D92" t="s">
        <v>512</v>
      </c>
      <c r="E92" t="s">
        <v>513</v>
      </c>
      <c r="F92">
        <v>4</v>
      </c>
      <c r="G92">
        <v>1669830782.6875</v>
      </c>
      <c r="H92">
        <f t="shared" si="34"/>
        <v>1.0574514364351463E-3</v>
      </c>
      <c r="I92">
        <f t="shared" si="35"/>
        <v>1.0574514364351464</v>
      </c>
      <c r="J92">
        <f t="shared" si="36"/>
        <v>7.7449766888414588</v>
      </c>
      <c r="K92">
        <f t="shared" si="37"/>
        <v>487.08637499999998</v>
      </c>
      <c r="L92">
        <f t="shared" si="38"/>
        <v>272.50650664375314</v>
      </c>
      <c r="M92">
        <f t="shared" si="39"/>
        <v>27.522386985879336</v>
      </c>
      <c r="N92">
        <f t="shared" si="40"/>
        <v>49.194347222778326</v>
      </c>
      <c r="O92">
        <f t="shared" si="41"/>
        <v>6.1225957414399047E-2</v>
      </c>
      <c r="P92">
        <f t="shared" si="42"/>
        <v>3.6723760035780559</v>
      </c>
      <c r="Q92">
        <f t="shared" si="43"/>
        <v>6.0664481827532479E-2</v>
      </c>
      <c r="R92">
        <f t="shared" si="44"/>
        <v>3.7965318196656196E-2</v>
      </c>
      <c r="S92">
        <f t="shared" si="45"/>
        <v>226.12498948640123</v>
      </c>
      <c r="T92">
        <f t="shared" si="46"/>
        <v>34.151662045783574</v>
      </c>
      <c r="U92">
        <f t="shared" si="47"/>
        <v>33.848199999999999</v>
      </c>
      <c r="V92">
        <f t="shared" si="48"/>
        <v>5.2979347005086659</v>
      </c>
      <c r="W92">
        <f t="shared" si="49"/>
        <v>70.368070929711379</v>
      </c>
      <c r="X92">
        <f t="shared" si="50"/>
        <v>3.615120609640567</v>
      </c>
      <c r="Y92">
        <f t="shared" si="51"/>
        <v>5.1374445282884134</v>
      </c>
      <c r="Z92">
        <f t="shared" si="52"/>
        <v>1.6828140908680989</v>
      </c>
      <c r="AA92">
        <f t="shared" si="53"/>
        <v>-46.633608346789956</v>
      </c>
      <c r="AB92">
        <f t="shared" si="54"/>
        <v>-108.84480283810767</v>
      </c>
      <c r="AC92">
        <f t="shared" si="55"/>
        <v>-6.8261398068110015</v>
      </c>
      <c r="AD92">
        <f t="shared" si="56"/>
        <v>63.820438494692624</v>
      </c>
      <c r="AE92">
        <f t="shared" si="57"/>
        <v>30.874454546579628</v>
      </c>
      <c r="AF92">
        <f t="shared" si="58"/>
        <v>1.100388921402697</v>
      </c>
      <c r="AG92">
        <f t="shared" si="59"/>
        <v>7.7449766888414588</v>
      </c>
      <c r="AH92">
        <v>518.30472256756707</v>
      </c>
      <c r="AI92">
        <v>508.27651515151501</v>
      </c>
      <c r="AJ92">
        <v>1.7143384617032891</v>
      </c>
      <c r="AK92">
        <v>64.037580212918243</v>
      </c>
      <c r="AL92">
        <f t="shared" si="60"/>
        <v>1.0574514364351464</v>
      </c>
      <c r="AM92">
        <v>35.360962157837733</v>
      </c>
      <c r="AN92">
        <v>35.785270588235292</v>
      </c>
      <c r="AO92">
        <v>-9.7114572677427417E-5</v>
      </c>
      <c r="AP92">
        <v>98.73987862557604</v>
      </c>
      <c r="AQ92">
        <v>10</v>
      </c>
      <c r="AR92">
        <v>2</v>
      </c>
      <c r="AS92">
        <f t="shared" si="61"/>
        <v>1</v>
      </c>
      <c r="AT92">
        <f t="shared" si="62"/>
        <v>0</v>
      </c>
      <c r="AU92">
        <f t="shared" si="63"/>
        <v>47145.454366699181</v>
      </c>
      <c r="AV92">
        <f t="shared" si="64"/>
        <v>1200.04</v>
      </c>
      <c r="AW92">
        <f t="shared" si="65"/>
        <v>1025.9603385939902</v>
      </c>
      <c r="AX92">
        <f t="shared" si="66"/>
        <v>0.85493845087996245</v>
      </c>
      <c r="AY92">
        <f t="shared" si="67"/>
        <v>0.18843121019832776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1669830782.6875</v>
      </c>
      <c r="BF92">
        <v>487.08637499999998</v>
      </c>
      <c r="BG92">
        <v>500.13974999999999</v>
      </c>
      <c r="BH92">
        <v>35.794274999999999</v>
      </c>
      <c r="BI92">
        <v>35.353349999999999</v>
      </c>
      <c r="BJ92">
        <v>490.64274999999998</v>
      </c>
      <c r="BK92">
        <v>35.612375</v>
      </c>
      <c r="BL92">
        <v>649.703125</v>
      </c>
      <c r="BM92">
        <v>100.89812499999999</v>
      </c>
      <c r="BN92">
        <v>9.9048700000000003E-2</v>
      </c>
      <c r="BO92">
        <v>33.298437499999999</v>
      </c>
      <c r="BP92">
        <v>33.848199999999999</v>
      </c>
      <c r="BQ92">
        <v>999.9</v>
      </c>
      <c r="BR92">
        <v>0</v>
      </c>
      <c r="BS92">
        <v>0</v>
      </c>
      <c r="BT92">
        <v>8995.4699999999993</v>
      </c>
      <c r="BU92">
        <v>0</v>
      </c>
      <c r="BV92">
        <v>134.264375</v>
      </c>
      <c r="BW92">
        <v>-13.0534625</v>
      </c>
      <c r="BX92">
        <v>505.16862500000002</v>
      </c>
      <c r="BY92">
        <v>518.46949999999993</v>
      </c>
      <c r="BZ92">
        <v>0.440919375</v>
      </c>
      <c r="CA92">
        <v>500.13974999999999</v>
      </c>
      <c r="CB92">
        <v>35.353349999999999</v>
      </c>
      <c r="CC92">
        <v>3.61158</v>
      </c>
      <c r="CD92">
        <v>3.5670912499999998</v>
      </c>
      <c r="CE92">
        <v>27.153612500000001</v>
      </c>
      <c r="CF92">
        <v>26.942499999999999</v>
      </c>
      <c r="CG92">
        <v>1200.04</v>
      </c>
      <c r="CH92">
        <v>0.49997025</v>
      </c>
      <c r="CI92">
        <v>0.50002975000000005</v>
      </c>
      <c r="CJ92">
        <v>0</v>
      </c>
      <c r="CK92">
        <v>706.52937499999996</v>
      </c>
      <c r="CL92">
        <v>4.9990899999999998</v>
      </c>
      <c r="CM92">
        <v>7254.8687499999996</v>
      </c>
      <c r="CN92">
        <v>9558.0925000000007</v>
      </c>
      <c r="CO92">
        <v>43.577749999999988</v>
      </c>
      <c r="CP92">
        <v>45.5</v>
      </c>
      <c r="CQ92">
        <v>44.405999999999999</v>
      </c>
      <c r="CR92">
        <v>44.484250000000003</v>
      </c>
      <c r="CS92">
        <v>45</v>
      </c>
      <c r="CT92">
        <v>597.48250000000007</v>
      </c>
      <c r="CU92">
        <v>597.5575</v>
      </c>
      <c r="CV92">
        <v>0</v>
      </c>
      <c r="CW92">
        <v>1669830794.5999999</v>
      </c>
      <c r="CX92">
        <v>0</v>
      </c>
      <c r="CY92">
        <v>1669820322</v>
      </c>
      <c r="CZ92" t="s">
        <v>356</v>
      </c>
      <c r="DA92">
        <v>1669820322</v>
      </c>
      <c r="DB92">
        <v>1669820322</v>
      </c>
      <c r="DC92">
        <v>1</v>
      </c>
      <c r="DD92">
        <v>-0.14899999999999999</v>
      </c>
      <c r="DE92">
        <v>5.0999999999999997E-2</v>
      </c>
      <c r="DF92">
        <v>-3.706</v>
      </c>
      <c r="DG92">
        <v>0.122</v>
      </c>
      <c r="DH92">
        <v>414</v>
      </c>
      <c r="DI92">
        <v>30</v>
      </c>
      <c r="DJ92">
        <v>0.26</v>
      </c>
      <c r="DK92">
        <v>0.21</v>
      </c>
      <c r="DL92">
        <v>-12.874417073170729</v>
      </c>
      <c r="DM92">
        <v>-1.133882926829247</v>
      </c>
      <c r="DN92">
        <v>0.1157641565961125</v>
      </c>
      <c r="DO92">
        <v>0</v>
      </c>
      <c r="DP92">
        <v>0.43836295121951208</v>
      </c>
      <c r="DQ92">
        <v>2.9183372822300241E-2</v>
      </c>
      <c r="DR92">
        <v>3.7124110891954649E-3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391</v>
      </c>
      <c r="EA92">
        <v>3.2959800000000001</v>
      </c>
      <c r="EB92">
        <v>2.62439</v>
      </c>
      <c r="EC92">
        <v>0.11498899999999999</v>
      </c>
      <c r="ED92">
        <v>0.115689</v>
      </c>
      <c r="EE92">
        <v>0.143927</v>
      </c>
      <c r="EF92">
        <v>0.14127300000000001</v>
      </c>
      <c r="EG92">
        <v>26813.4</v>
      </c>
      <c r="EH92">
        <v>27271.200000000001</v>
      </c>
      <c r="EI92">
        <v>28187.1</v>
      </c>
      <c r="EJ92">
        <v>29681.7</v>
      </c>
      <c r="EK92">
        <v>33200.300000000003</v>
      </c>
      <c r="EL92">
        <v>35372.5</v>
      </c>
      <c r="EM92">
        <v>39780.9</v>
      </c>
      <c r="EN92">
        <v>42408.9</v>
      </c>
      <c r="EO92">
        <v>2.1972</v>
      </c>
      <c r="EP92">
        <v>2.1572499999999999</v>
      </c>
      <c r="EQ92">
        <v>0.144728</v>
      </c>
      <c r="ER92">
        <v>0</v>
      </c>
      <c r="ES92">
        <v>31.4663</v>
      </c>
      <c r="ET92">
        <v>999.9</v>
      </c>
      <c r="EU92">
        <v>60.6</v>
      </c>
      <c r="EV92">
        <v>39.299999999999997</v>
      </c>
      <c r="EW92">
        <v>42.889499999999998</v>
      </c>
      <c r="EX92">
        <v>57.072800000000001</v>
      </c>
      <c r="EY92">
        <v>-1.7507999999999999</v>
      </c>
      <c r="EZ92">
        <v>2</v>
      </c>
      <c r="FA92">
        <v>0.44575999999999999</v>
      </c>
      <c r="FB92">
        <v>0.41063499999999997</v>
      </c>
      <c r="FC92">
        <v>20.271599999999999</v>
      </c>
      <c r="FD92">
        <v>5.2183400000000004</v>
      </c>
      <c r="FE92">
        <v>12.004</v>
      </c>
      <c r="FF92">
        <v>4.9867499999999998</v>
      </c>
      <c r="FG92">
        <v>3.2842799999999999</v>
      </c>
      <c r="FH92">
        <v>9999</v>
      </c>
      <c r="FI92">
        <v>9999</v>
      </c>
      <c r="FJ92">
        <v>9999</v>
      </c>
      <c r="FK92">
        <v>999.9</v>
      </c>
      <c r="FL92">
        <v>1.8658600000000001</v>
      </c>
      <c r="FM92">
        <v>1.8623000000000001</v>
      </c>
      <c r="FN92">
        <v>1.86432</v>
      </c>
      <c r="FO92">
        <v>1.86036</v>
      </c>
      <c r="FP92">
        <v>1.86111</v>
      </c>
      <c r="FQ92">
        <v>1.8602000000000001</v>
      </c>
      <c r="FR92">
        <v>1.86198</v>
      </c>
      <c r="FS92">
        <v>1.8584799999999999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-3.5619999999999998</v>
      </c>
      <c r="GH92">
        <v>0.18179999999999999</v>
      </c>
      <c r="GI92">
        <v>-2.6361240079568109</v>
      </c>
      <c r="GJ92">
        <v>-2.3075681364705448E-3</v>
      </c>
      <c r="GK92">
        <v>1.0095546511955911E-6</v>
      </c>
      <c r="GL92">
        <v>-2.6335145029951209E-10</v>
      </c>
      <c r="GM92">
        <v>-0.12866561632214321</v>
      </c>
      <c r="GN92">
        <v>3.0410185143115191E-3</v>
      </c>
      <c r="GO92">
        <v>4.3982203677445331E-4</v>
      </c>
      <c r="GP92">
        <v>-7.8719321042963501E-6</v>
      </c>
      <c r="GQ92">
        <v>4</v>
      </c>
      <c r="GR92">
        <v>2088</v>
      </c>
      <c r="GS92">
        <v>5</v>
      </c>
      <c r="GT92">
        <v>35</v>
      </c>
      <c r="GU92">
        <v>174.4</v>
      </c>
      <c r="GV92">
        <v>174.4</v>
      </c>
      <c r="GW92">
        <v>1.6137699999999999</v>
      </c>
      <c r="GX92">
        <v>2.5793499999999998</v>
      </c>
      <c r="GY92">
        <v>2.04834</v>
      </c>
      <c r="GZ92">
        <v>2.6037599999999999</v>
      </c>
      <c r="HA92">
        <v>2.1972700000000001</v>
      </c>
      <c r="HB92">
        <v>2.3730500000000001</v>
      </c>
      <c r="HC92">
        <v>42.777799999999999</v>
      </c>
      <c r="HD92">
        <v>15.734400000000001</v>
      </c>
      <c r="HE92">
        <v>18</v>
      </c>
      <c r="HF92">
        <v>680.63400000000001</v>
      </c>
      <c r="HG92">
        <v>719.73299999999995</v>
      </c>
      <c r="HH92">
        <v>30.998000000000001</v>
      </c>
      <c r="HI92">
        <v>33.086500000000001</v>
      </c>
      <c r="HJ92">
        <v>29.999700000000001</v>
      </c>
      <c r="HK92">
        <v>32.924399999999999</v>
      </c>
      <c r="HL92">
        <v>32.906199999999998</v>
      </c>
      <c r="HM92">
        <v>32.3386</v>
      </c>
      <c r="HN92">
        <v>22.131399999999999</v>
      </c>
      <c r="HO92">
        <v>53.3797</v>
      </c>
      <c r="HP92">
        <v>31</v>
      </c>
      <c r="HQ92">
        <v>518.22799999999995</v>
      </c>
      <c r="HR92">
        <v>35.310899999999997</v>
      </c>
      <c r="HS92">
        <v>99.3142</v>
      </c>
      <c r="HT92">
        <v>98.3583</v>
      </c>
    </row>
    <row r="93" spans="1:228" x14ac:dyDescent="0.2">
      <c r="A93">
        <v>78</v>
      </c>
      <c r="B93">
        <v>1669830789</v>
      </c>
      <c r="C93">
        <v>307.40000009536737</v>
      </c>
      <c r="D93" t="s">
        <v>514</v>
      </c>
      <c r="E93" t="s">
        <v>515</v>
      </c>
      <c r="F93">
        <v>4</v>
      </c>
      <c r="G93">
        <v>1669830787</v>
      </c>
      <c r="H93">
        <f t="shared" si="34"/>
        <v>9.859088476798861E-4</v>
      </c>
      <c r="I93">
        <f t="shared" si="35"/>
        <v>0.98590884767988618</v>
      </c>
      <c r="J93">
        <f t="shared" si="36"/>
        <v>7.6806745340520726</v>
      </c>
      <c r="K93">
        <f t="shared" si="37"/>
        <v>494.25214285714293</v>
      </c>
      <c r="L93">
        <f t="shared" si="38"/>
        <v>270.58327745167406</v>
      </c>
      <c r="M93">
        <f t="shared" si="39"/>
        <v>27.327728906127497</v>
      </c>
      <c r="N93">
        <f t="shared" si="40"/>
        <v>49.917307153931198</v>
      </c>
      <c r="O93">
        <f t="shared" si="41"/>
        <v>5.8072728636775102E-2</v>
      </c>
      <c r="P93">
        <f t="shared" si="42"/>
        <v>3.679472754771286</v>
      </c>
      <c r="Q93">
        <f t="shared" si="43"/>
        <v>5.7568305546756356E-2</v>
      </c>
      <c r="R93">
        <f t="shared" si="44"/>
        <v>3.602514602734589E-2</v>
      </c>
      <c r="S93">
        <f t="shared" si="45"/>
        <v>226.12758394898009</v>
      </c>
      <c r="T93">
        <f t="shared" si="46"/>
        <v>34.108615066989842</v>
      </c>
      <c r="U93">
        <f t="shared" si="47"/>
        <v>33.738314285714281</v>
      </c>
      <c r="V93">
        <f t="shared" si="48"/>
        <v>5.2655120223855159</v>
      </c>
      <c r="W93">
        <f t="shared" si="49"/>
        <v>70.528290296532219</v>
      </c>
      <c r="X93">
        <f t="shared" si="50"/>
        <v>3.6118880032958844</v>
      </c>
      <c r="Y93">
        <f t="shared" si="51"/>
        <v>5.121190359371969</v>
      </c>
      <c r="Z93">
        <f t="shared" si="52"/>
        <v>1.6536240190896314</v>
      </c>
      <c r="AA93">
        <f t="shared" si="53"/>
        <v>-43.478580182682975</v>
      </c>
      <c r="AB93">
        <f t="shared" si="54"/>
        <v>-98.466909906266778</v>
      </c>
      <c r="AC93">
        <f t="shared" si="55"/>
        <v>-6.1583682376106594</v>
      </c>
      <c r="AD93">
        <f t="shared" si="56"/>
        <v>78.023725622419676</v>
      </c>
      <c r="AE93">
        <f t="shared" si="57"/>
        <v>31.029049379889795</v>
      </c>
      <c r="AF93">
        <f t="shared" si="58"/>
        <v>1.0477192477234256</v>
      </c>
      <c r="AG93">
        <f t="shared" si="59"/>
        <v>7.6806745340520726</v>
      </c>
      <c r="AH93">
        <v>525.21452934551348</v>
      </c>
      <c r="AI93">
        <v>515.17169090909067</v>
      </c>
      <c r="AJ93">
        <v>1.725202017127786</v>
      </c>
      <c r="AK93">
        <v>64.037580212918243</v>
      </c>
      <c r="AL93">
        <f t="shared" si="60"/>
        <v>0.98590884767988618</v>
      </c>
      <c r="AM93">
        <v>35.351394541983282</v>
      </c>
      <c r="AN93">
        <v>35.747726470588198</v>
      </c>
      <c r="AO93">
        <v>-2.168797729673813E-4</v>
      </c>
      <c r="AP93">
        <v>98.73987862557604</v>
      </c>
      <c r="AQ93">
        <v>10</v>
      </c>
      <c r="AR93">
        <v>2</v>
      </c>
      <c r="AS93">
        <f t="shared" si="61"/>
        <v>1</v>
      </c>
      <c r="AT93">
        <f t="shared" si="62"/>
        <v>0</v>
      </c>
      <c r="AU93">
        <f t="shared" si="63"/>
        <v>47280.81892881477</v>
      </c>
      <c r="AV93">
        <f t="shared" si="64"/>
        <v>1200.065714285714</v>
      </c>
      <c r="AW93">
        <f t="shared" si="65"/>
        <v>1025.9811564502486</v>
      </c>
      <c r="AX93">
        <f t="shared" si="66"/>
        <v>0.85493747903706963</v>
      </c>
      <c r="AY93">
        <f t="shared" si="67"/>
        <v>0.18842933454154429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1669830787</v>
      </c>
      <c r="BF93">
        <v>494.25214285714293</v>
      </c>
      <c r="BG93">
        <v>507.36071428571432</v>
      </c>
      <c r="BH93">
        <v>35.762814285714278</v>
      </c>
      <c r="BI93">
        <v>35.343028571428569</v>
      </c>
      <c r="BJ93">
        <v>497.81928571428568</v>
      </c>
      <c r="BK93">
        <v>35.581042857142847</v>
      </c>
      <c r="BL93">
        <v>649.77785714285721</v>
      </c>
      <c r="BM93">
        <v>100.8962857142857</v>
      </c>
      <c r="BN93">
        <v>9.9345514285714295E-2</v>
      </c>
      <c r="BO93">
        <v>33.241928571428573</v>
      </c>
      <c r="BP93">
        <v>33.738314285714281</v>
      </c>
      <c r="BQ93">
        <v>999.89999999999986</v>
      </c>
      <c r="BR93">
        <v>0</v>
      </c>
      <c r="BS93">
        <v>0</v>
      </c>
      <c r="BT93">
        <v>9020.1785714285706</v>
      </c>
      <c r="BU93">
        <v>0</v>
      </c>
      <c r="BV93">
        <v>135.03571428571431</v>
      </c>
      <c r="BW93">
        <v>-13.1088</v>
      </c>
      <c r="BX93">
        <v>512.58357142857142</v>
      </c>
      <c r="BY93">
        <v>525.94971428571432</v>
      </c>
      <c r="BZ93">
        <v>0.41977114285714279</v>
      </c>
      <c r="CA93">
        <v>507.36071428571432</v>
      </c>
      <c r="CB93">
        <v>35.343028571428569</v>
      </c>
      <c r="CC93">
        <v>3.608335714285714</v>
      </c>
      <c r="CD93">
        <v>3.565982857142858</v>
      </c>
      <c r="CE93">
        <v>27.138314285714291</v>
      </c>
      <c r="CF93">
        <v>26.93721428571429</v>
      </c>
      <c r="CG93">
        <v>1200.065714285714</v>
      </c>
      <c r="CH93">
        <v>0.50000199999999995</v>
      </c>
      <c r="CI93">
        <v>0.49999799999999989</v>
      </c>
      <c r="CJ93">
        <v>0</v>
      </c>
      <c r="CK93">
        <v>706.97785714285715</v>
      </c>
      <c r="CL93">
        <v>4.9990899999999998</v>
      </c>
      <c r="CM93">
        <v>7257.8514285714282</v>
      </c>
      <c r="CN93">
        <v>9558.3771428571436</v>
      </c>
      <c r="CO93">
        <v>43.561999999999998</v>
      </c>
      <c r="CP93">
        <v>45.464000000000013</v>
      </c>
      <c r="CQ93">
        <v>44.383857142857153</v>
      </c>
      <c r="CR93">
        <v>44.383857142857153</v>
      </c>
      <c r="CS93">
        <v>44.982000000000014</v>
      </c>
      <c r="CT93">
        <v>597.53428571428572</v>
      </c>
      <c r="CU93">
        <v>597.53142857142859</v>
      </c>
      <c r="CV93">
        <v>0</v>
      </c>
      <c r="CW93">
        <v>1669830798.2</v>
      </c>
      <c r="CX93">
        <v>0</v>
      </c>
      <c r="CY93">
        <v>1669820322</v>
      </c>
      <c r="CZ93" t="s">
        <v>356</v>
      </c>
      <c r="DA93">
        <v>1669820322</v>
      </c>
      <c r="DB93">
        <v>1669820322</v>
      </c>
      <c r="DC93">
        <v>1</v>
      </c>
      <c r="DD93">
        <v>-0.14899999999999999</v>
      </c>
      <c r="DE93">
        <v>5.0999999999999997E-2</v>
      </c>
      <c r="DF93">
        <v>-3.706</v>
      </c>
      <c r="DG93">
        <v>0.122</v>
      </c>
      <c r="DH93">
        <v>414</v>
      </c>
      <c r="DI93">
        <v>30</v>
      </c>
      <c r="DJ93">
        <v>0.26</v>
      </c>
      <c r="DK93">
        <v>0.21</v>
      </c>
      <c r="DL93">
        <v>-12.942573170731711</v>
      </c>
      <c r="DM93">
        <v>-1.1719547038327449</v>
      </c>
      <c r="DN93">
        <v>0.11893935947116011</v>
      </c>
      <c r="DO93">
        <v>0</v>
      </c>
      <c r="DP93">
        <v>0.43622512195121949</v>
      </c>
      <c r="DQ93">
        <v>-2.0779170731705938E-2</v>
      </c>
      <c r="DR93">
        <v>7.4331919716610958E-3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391</v>
      </c>
      <c r="EA93">
        <v>3.2967499999999998</v>
      </c>
      <c r="EB93">
        <v>2.62541</v>
      </c>
      <c r="EC93">
        <v>0.116117</v>
      </c>
      <c r="ED93">
        <v>0.116822</v>
      </c>
      <c r="EE93">
        <v>0.143821</v>
      </c>
      <c r="EF93">
        <v>0.14124500000000001</v>
      </c>
      <c r="EG93">
        <v>26779.4</v>
      </c>
      <c r="EH93">
        <v>27236.3</v>
      </c>
      <c r="EI93">
        <v>28187.3</v>
      </c>
      <c r="EJ93">
        <v>29681.8</v>
      </c>
      <c r="EK93">
        <v>33204.5</v>
      </c>
      <c r="EL93">
        <v>35373.800000000003</v>
      </c>
      <c r="EM93">
        <v>39780.9</v>
      </c>
      <c r="EN93">
        <v>42409.1</v>
      </c>
      <c r="EO93">
        <v>2.1969699999999999</v>
      </c>
      <c r="EP93">
        <v>2.1567699999999999</v>
      </c>
      <c r="EQ93">
        <v>0.13727700000000001</v>
      </c>
      <c r="ER93">
        <v>0</v>
      </c>
      <c r="ES93">
        <v>31.439699999999998</v>
      </c>
      <c r="ET93">
        <v>999.9</v>
      </c>
      <c r="EU93">
        <v>60.6</v>
      </c>
      <c r="EV93">
        <v>39.4</v>
      </c>
      <c r="EW93">
        <v>43.116999999999997</v>
      </c>
      <c r="EX93">
        <v>57.312800000000003</v>
      </c>
      <c r="EY93">
        <v>-1.7267600000000001</v>
      </c>
      <c r="EZ93">
        <v>2</v>
      </c>
      <c r="FA93">
        <v>0.44564999999999999</v>
      </c>
      <c r="FB93">
        <v>0.39435199999999998</v>
      </c>
      <c r="FC93">
        <v>20.271899999999999</v>
      </c>
      <c r="FD93">
        <v>5.2196899999999999</v>
      </c>
      <c r="FE93">
        <v>12.004</v>
      </c>
      <c r="FF93">
        <v>4.9868499999999996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1.8658600000000001</v>
      </c>
      <c r="FM93">
        <v>1.8623099999999999</v>
      </c>
      <c r="FN93">
        <v>1.86432</v>
      </c>
      <c r="FO93">
        <v>1.8603700000000001</v>
      </c>
      <c r="FP93">
        <v>1.86111</v>
      </c>
      <c r="FQ93">
        <v>1.8602000000000001</v>
      </c>
      <c r="FR93">
        <v>1.86198</v>
      </c>
      <c r="FS93">
        <v>1.85846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-3.573</v>
      </c>
      <c r="GH93">
        <v>0.1817</v>
      </c>
      <c r="GI93">
        <v>-2.6361240079568109</v>
      </c>
      <c r="GJ93">
        <v>-2.3075681364705448E-3</v>
      </c>
      <c r="GK93">
        <v>1.0095546511955911E-6</v>
      </c>
      <c r="GL93">
        <v>-2.6335145029951209E-10</v>
      </c>
      <c r="GM93">
        <v>-0.12866561632214321</v>
      </c>
      <c r="GN93">
        <v>3.0410185143115191E-3</v>
      </c>
      <c r="GO93">
        <v>4.3982203677445331E-4</v>
      </c>
      <c r="GP93">
        <v>-7.8719321042963501E-6</v>
      </c>
      <c r="GQ93">
        <v>4</v>
      </c>
      <c r="GR93">
        <v>2088</v>
      </c>
      <c r="GS93">
        <v>5</v>
      </c>
      <c r="GT93">
        <v>35</v>
      </c>
      <c r="GU93">
        <v>174.4</v>
      </c>
      <c r="GV93">
        <v>174.4</v>
      </c>
      <c r="GW93">
        <v>1.63208</v>
      </c>
      <c r="GX93">
        <v>2.5805699999999998</v>
      </c>
      <c r="GY93">
        <v>2.04834</v>
      </c>
      <c r="GZ93">
        <v>2.6037599999999999</v>
      </c>
      <c r="HA93">
        <v>2.1972700000000001</v>
      </c>
      <c r="HB93">
        <v>2.36572</v>
      </c>
      <c r="HC93">
        <v>42.777799999999999</v>
      </c>
      <c r="HD93">
        <v>15.7431</v>
      </c>
      <c r="HE93">
        <v>18</v>
      </c>
      <c r="HF93">
        <v>680.43200000000002</v>
      </c>
      <c r="HG93">
        <v>719.25599999999997</v>
      </c>
      <c r="HH93">
        <v>30.996500000000001</v>
      </c>
      <c r="HI93">
        <v>33.084200000000003</v>
      </c>
      <c r="HJ93">
        <v>29.9998</v>
      </c>
      <c r="HK93">
        <v>32.922600000000003</v>
      </c>
      <c r="HL93">
        <v>32.903500000000001</v>
      </c>
      <c r="HM93">
        <v>32.683199999999999</v>
      </c>
      <c r="HN93">
        <v>22.131399999999999</v>
      </c>
      <c r="HO93">
        <v>53.3797</v>
      </c>
      <c r="HP93">
        <v>31</v>
      </c>
      <c r="HQ93">
        <v>524.90599999999995</v>
      </c>
      <c r="HR93">
        <v>35.307499999999997</v>
      </c>
      <c r="HS93">
        <v>99.314499999999995</v>
      </c>
      <c r="HT93">
        <v>98.358699999999999</v>
      </c>
    </row>
    <row r="94" spans="1:228" x14ac:dyDescent="0.2">
      <c r="A94">
        <v>79</v>
      </c>
      <c r="B94">
        <v>1669830793</v>
      </c>
      <c r="C94">
        <v>311.40000009536737</v>
      </c>
      <c r="D94" t="s">
        <v>516</v>
      </c>
      <c r="E94" t="s">
        <v>517</v>
      </c>
      <c r="F94">
        <v>4</v>
      </c>
      <c r="G94">
        <v>1669830790.6875</v>
      </c>
      <c r="H94">
        <f t="shared" si="34"/>
        <v>7.98438455572649E-4</v>
      </c>
      <c r="I94">
        <f t="shared" si="35"/>
        <v>0.79843845557264903</v>
      </c>
      <c r="J94">
        <f t="shared" si="36"/>
        <v>7.9006594431679824</v>
      </c>
      <c r="K94">
        <f t="shared" si="37"/>
        <v>500.39812500000011</v>
      </c>
      <c r="L94">
        <f t="shared" si="38"/>
        <v>225.47619428974167</v>
      </c>
      <c r="M94">
        <f t="shared" si="39"/>
        <v>22.771487098641465</v>
      </c>
      <c r="N94">
        <f t="shared" si="40"/>
        <v>50.536640834816076</v>
      </c>
      <c r="O94">
        <f t="shared" si="41"/>
        <v>4.7962605414351073E-2</v>
      </c>
      <c r="P94">
        <f t="shared" si="42"/>
        <v>3.6774298569688857</v>
      </c>
      <c r="Q94">
        <f t="shared" si="43"/>
        <v>4.7617775762644816E-2</v>
      </c>
      <c r="R94">
        <f t="shared" si="44"/>
        <v>2.9791884580560084E-2</v>
      </c>
      <c r="S94">
        <f t="shared" si="45"/>
        <v>226.12044748313562</v>
      </c>
      <c r="T94">
        <f t="shared" si="46"/>
        <v>34.101293118564904</v>
      </c>
      <c r="U94">
        <f t="shared" si="47"/>
        <v>33.611175000000003</v>
      </c>
      <c r="V94">
        <f t="shared" si="48"/>
        <v>5.2282140040533758</v>
      </c>
      <c r="W94">
        <f t="shared" si="49"/>
        <v>70.655845027100966</v>
      </c>
      <c r="X94">
        <f t="shared" si="50"/>
        <v>3.6088891765040096</v>
      </c>
      <c r="Y94">
        <f t="shared" si="51"/>
        <v>5.1077008209579455</v>
      </c>
      <c r="Z94">
        <f t="shared" si="52"/>
        <v>1.6193248275493661</v>
      </c>
      <c r="AA94">
        <f t="shared" si="53"/>
        <v>-35.211135890753823</v>
      </c>
      <c r="AB94">
        <f t="shared" si="54"/>
        <v>-82.527203574338373</v>
      </c>
      <c r="AC94">
        <f t="shared" si="55"/>
        <v>-5.1599247165118083</v>
      </c>
      <c r="AD94">
        <f t="shared" si="56"/>
        <v>103.22218330153164</v>
      </c>
      <c r="AE94">
        <f t="shared" si="57"/>
        <v>31.163501508138296</v>
      </c>
      <c r="AF94">
        <f t="shared" si="58"/>
        <v>0.99557739434312176</v>
      </c>
      <c r="AG94">
        <f t="shared" si="59"/>
        <v>7.9006594431679824</v>
      </c>
      <c r="AH94">
        <v>532.18694417599534</v>
      </c>
      <c r="AI94">
        <v>522.06267272727246</v>
      </c>
      <c r="AJ94">
        <v>1.7226087739883429</v>
      </c>
      <c r="AK94">
        <v>64.037580212918243</v>
      </c>
      <c r="AL94">
        <f t="shared" si="60"/>
        <v>0.79843845557264903</v>
      </c>
      <c r="AM94">
        <v>35.340961375291272</v>
      </c>
      <c r="AN94">
        <v>35.723364705882346</v>
      </c>
      <c r="AO94">
        <v>-1.0404812899853139E-2</v>
      </c>
      <c r="AP94">
        <v>98.73987862557604</v>
      </c>
      <c r="AQ94">
        <v>10</v>
      </c>
      <c r="AR94">
        <v>2</v>
      </c>
      <c r="AS94">
        <f t="shared" si="61"/>
        <v>1</v>
      </c>
      <c r="AT94">
        <f t="shared" si="62"/>
        <v>0</v>
      </c>
      <c r="AU94">
        <f t="shared" si="63"/>
        <v>47251.576657567188</v>
      </c>
      <c r="AV94">
        <f t="shared" si="64"/>
        <v>1200.0387499999999</v>
      </c>
      <c r="AW94">
        <f t="shared" si="65"/>
        <v>1025.9570385922982</v>
      </c>
      <c r="AX94">
        <f t="shared" si="66"/>
        <v>0.85493659149948142</v>
      </c>
      <c r="AY94">
        <f t="shared" si="67"/>
        <v>0.18842762159399906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1669830790.6875</v>
      </c>
      <c r="BF94">
        <v>500.39812500000011</v>
      </c>
      <c r="BG94">
        <v>513.54925000000003</v>
      </c>
      <c r="BH94">
        <v>35.734099999999998</v>
      </c>
      <c r="BI94">
        <v>35.335349999999998</v>
      </c>
      <c r="BJ94">
        <v>503.97424999999998</v>
      </c>
      <c r="BK94">
        <v>35.552475000000001</v>
      </c>
      <c r="BL94">
        <v>650.03224999999998</v>
      </c>
      <c r="BM94">
        <v>100.892625</v>
      </c>
      <c r="BN94">
        <v>0.1002411</v>
      </c>
      <c r="BO94">
        <v>33.194912500000001</v>
      </c>
      <c r="BP94">
        <v>33.611175000000003</v>
      </c>
      <c r="BQ94">
        <v>999.9</v>
      </c>
      <c r="BR94">
        <v>0</v>
      </c>
      <c r="BS94">
        <v>0</v>
      </c>
      <c r="BT94">
        <v>9013.4375</v>
      </c>
      <c r="BU94">
        <v>0</v>
      </c>
      <c r="BV94">
        <v>134.87412499999999</v>
      </c>
      <c r="BW94">
        <v>-13.1514375</v>
      </c>
      <c r="BX94">
        <v>518.94174999999996</v>
      </c>
      <c r="BY94">
        <v>532.3605</v>
      </c>
      <c r="BZ94">
        <v>0.39874562499999999</v>
      </c>
      <c r="CA94">
        <v>513.54925000000003</v>
      </c>
      <c r="CB94">
        <v>35.335349999999998</v>
      </c>
      <c r="CC94">
        <v>3.6053125000000001</v>
      </c>
      <c r="CD94">
        <v>3.56508125</v>
      </c>
      <c r="CE94">
        <v>27.123999999999999</v>
      </c>
      <c r="CF94">
        <v>26.9329125</v>
      </c>
      <c r="CG94">
        <v>1200.0387499999999</v>
      </c>
      <c r="CH94">
        <v>0.50003162499999998</v>
      </c>
      <c r="CI94">
        <v>0.49996837500000002</v>
      </c>
      <c r="CJ94">
        <v>0</v>
      </c>
      <c r="CK94">
        <v>707.29025000000001</v>
      </c>
      <c r="CL94">
        <v>4.9990899999999998</v>
      </c>
      <c r="CM94">
        <v>7260.7550000000001</v>
      </c>
      <c r="CN94">
        <v>9558.2737500000003</v>
      </c>
      <c r="CO94">
        <v>43.507750000000001</v>
      </c>
      <c r="CP94">
        <v>45.436999999999998</v>
      </c>
      <c r="CQ94">
        <v>44.375</v>
      </c>
      <c r="CR94">
        <v>44.327749999999988</v>
      </c>
      <c r="CS94">
        <v>44.976374999999997</v>
      </c>
      <c r="CT94">
        <v>597.55624999999998</v>
      </c>
      <c r="CU94">
        <v>597.48250000000007</v>
      </c>
      <c r="CV94">
        <v>0</v>
      </c>
      <c r="CW94">
        <v>1669830802.4000001</v>
      </c>
      <c r="CX94">
        <v>0</v>
      </c>
      <c r="CY94">
        <v>1669820322</v>
      </c>
      <c r="CZ94" t="s">
        <v>356</v>
      </c>
      <c r="DA94">
        <v>1669820322</v>
      </c>
      <c r="DB94">
        <v>1669820322</v>
      </c>
      <c r="DC94">
        <v>1</v>
      </c>
      <c r="DD94">
        <v>-0.14899999999999999</v>
      </c>
      <c r="DE94">
        <v>5.0999999999999997E-2</v>
      </c>
      <c r="DF94">
        <v>-3.706</v>
      </c>
      <c r="DG94">
        <v>0.122</v>
      </c>
      <c r="DH94">
        <v>414</v>
      </c>
      <c r="DI94">
        <v>30</v>
      </c>
      <c r="DJ94">
        <v>0.26</v>
      </c>
      <c r="DK94">
        <v>0.21</v>
      </c>
      <c r="DL94">
        <v>-13.01816097560976</v>
      </c>
      <c r="DM94">
        <v>-1.041140069686437</v>
      </c>
      <c r="DN94">
        <v>0.1066855920462912</v>
      </c>
      <c r="DO94">
        <v>0</v>
      </c>
      <c r="DP94">
        <v>0.42951026829268291</v>
      </c>
      <c r="DQ94">
        <v>-0.1317137560975625</v>
      </c>
      <c r="DR94">
        <v>1.6557227472078929E-2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357</v>
      </c>
      <c r="EA94">
        <v>3.2968199999999999</v>
      </c>
      <c r="EB94">
        <v>2.62575</v>
      </c>
      <c r="EC94">
        <v>0.117245</v>
      </c>
      <c r="ED94">
        <v>0.117926</v>
      </c>
      <c r="EE94">
        <v>0.14374899999999999</v>
      </c>
      <c r="EF94">
        <v>0.14119000000000001</v>
      </c>
      <c r="EG94">
        <v>26745.3</v>
      </c>
      <c r="EH94">
        <v>27202.7</v>
      </c>
      <c r="EI94">
        <v>28187.4</v>
      </c>
      <c r="EJ94">
        <v>29682.3</v>
      </c>
      <c r="EK94">
        <v>33207.4</v>
      </c>
      <c r="EL94">
        <v>35377</v>
      </c>
      <c r="EM94">
        <v>39781</v>
      </c>
      <c r="EN94">
        <v>42410</v>
      </c>
      <c r="EO94">
        <v>2.1983199999999998</v>
      </c>
      <c r="EP94">
        <v>2.1567699999999999</v>
      </c>
      <c r="EQ94">
        <v>0.13198699999999999</v>
      </c>
      <c r="ER94">
        <v>0</v>
      </c>
      <c r="ES94">
        <v>31.404900000000001</v>
      </c>
      <c r="ET94">
        <v>999.9</v>
      </c>
      <c r="EU94">
        <v>60.6</v>
      </c>
      <c r="EV94">
        <v>39.299999999999997</v>
      </c>
      <c r="EW94">
        <v>42.890099999999997</v>
      </c>
      <c r="EX94">
        <v>57.462800000000001</v>
      </c>
      <c r="EY94">
        <v>-1.66666</v>
      </c>
      <c r="EZ94">
        <v>2</v>
      </c>
      <c r="FA94">
        <v>0.44516299999999998</v>
      </c>
      <c r="FB94">
        <v>0.37383699999999997</v>
      </c>
      <c r="FC94">
        <v>20.2714</v>
      </c>
      <c r="FD94">
        <v>5.2163899999999996</v>
      </c>
      <c r="FE94">
        <v>12.004</v>
      </c>
      <c r="FF94">
        <v>4.9858500000000001</v>
      </c>
      <c r="FG94">
        <v>3.2838799999999999</v>
      </c>
      <c r="FH94">
        <v>9999</v>
      </c>
      <c r="FI94">
        <v>9999</v>
      </c>
      <c r="FJ94">
        <v>9999</v>
      </c>
      <c r="FK94">
        <v>999.9</v>
      </c>
      <c r="FL94">
        <v>1.86585</v>
      </c>
      <c r="FM94">
        <v>1.8623000000000001</v>
      </c>
      <c r="FN94">
        <v>1.86432</v>
      </c>
      <c r="FO94">
        <v>1.86036</v>
      </c>
      <c r="FP94">
        <v>1.86111</v>
      </c>
      <c r="FQ94">
        <v>1.8602000000000001</v>
      </c>
      <c r="FR94">
        <v>1.86195</v>
      </c>
      <c r="FS94">
        <v>1.8584499999999999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-3.5819999999999999</v>
      </c>
      <c r="GH94">
        <v>0.18149999999999999</v>
      </c>
      <c r="GI94">
        <v>-2.6361240079568109</v>
      </c>
      <c r="GJ94">
        <v>-2.3075681364705448E-3</v>
      </c>
      <c r="GK94">
        <v>1.0095546511955911E-6</v>
      </c>
      <c r="GL94">
        <v>-2.6335145029951209E-10</v>
      </c>
      <c r="GM94">
        <v>-0.12866561632214321</v>
      </c>
      <c r="GN94">
        <v>3.0410185143115191E-3</v>
      </c>
      <c r="GO94">
        <v>4.3982203677445331E-4</v>
      </c>
      <c r="GP94">
        <v>-7.8719321042963501E-6</v>
      </c>
      <c r="GQ94">
        <v>4</v>
      </c>
      <c r="GR94">
        <v>2088</v>
      </c>
      <c r="GS94">
        <v>5</v>
      </c>
      <c r="GT94">
        <v>35</v>
      </c>
      <c r="GU94">
        <v>174.5</v>
      </c>
      <c r="GV94">
        <v>174.5</v>
      </c>
      <c r="GW94">
        <v>1.64917</v>
      </c>
      <c r="GX94">
        <v>2.5805699999999998</v>
      </c>
      <c r="GY94">
        <v>2.04834</v>
      </c>
      <c r="GZ94">
        <v>2.6037599999999999</v>
      </c>
      <c r="HA94">
        <v>2.1972700000000001</v>
      </c>
      <c r="HB94">
        <v>2.3889200000000002</v>
      </c>
      <c r="HC94">
        <v>42.777799999999999</v>
      </c>
      <c r="HD94">
        <v>15.7431</v>
      </c>
      <c r="HE94">
        <v>18</v>
      </c>
      <c r="HF94">
        <v>681.50800000000004</v>
      </c>
      <c r="HG94">
        <v>719.22799999999995</v>
      </c>
      <c r="HH94">
        <v>30.9953</v>
      </c>
      <c r="HI94">
        <v>33.080199999999998</v>
      </c>
      <c r="HJ94">
        <v>29.999700000000001</v>
      </c>
      <c r="HK94">
        <v>32.920400000000001</v>
      </c>
      <c r="HL94">
        <v>32.9011</v>
      </c>
      <c r="HM94">
        <v>33.029400000000003</v>
      </c>
      <c r="HN94">
        <v>22.412800000000001</v>
      </c>
      <c r="HO94">
        <v>53.001899999999999</v>
      </c>
      <c r="HP94">
        <v>31</v>
      </c>
      <c r="HQ94">
        <v>531.58500000000004</v>
      </c>
      <c r="HR94">
        <v>35.102699999999999</v>
      </c>
      <c r="HS94">
        <v>99.314599999999999</v>
      </c>
      <c r="HT94">
        <v>98.360699999999994</v>
      </c>
    </row>
    <row r="95" spans="1:228" x14ac:dyDescent="0.2">
      <c r="A95">
        <v>80</v>
      </c>
      <c r="B95">
        <v>1669830797</v>
      </c>
      <c r="C95">
        <v>315.40000009536737</v>
      </c>
      <c r="D95" t="s">
        <v>518</v>
      </c>
      <c r="E95" t="s">
        <v>519</v>
      </c>
      <c r="F95">
        <v>4</v>
      </c>
      <c r="G95">
        <v>1669830795</v>
      </c>
      <c r="H95">
        <f t="shared" si="34"/>
        <v>7.9563732165336949E-4</v>
      </c>
      <c r="I95">
        <f t="shared" si="35"/>
        <v>0.79563732165336953</v>
      </c>
      <c r="J95">
        <f t="shared" si="36"/>
        <v>7.8370794174609619</v>
      </c>
      <c r="K95">
        <f t="shared" si="37"/>
        <v>507.56028571428573</v>
      </c>
      <c r="L95">
        <f t="shared" si="38"/>
        <v>238.05001178812671</v>
      </c>
      <c r="M95">
        <f t="shared" si="39"/>
        <v>24.041570009420312</v>
      </c>
      <c r="N95">
        <f t="shared" si="40"/>
        <v>51.260430744536549</v>
      </c>
      <c r="O95">
        <f t="shared" si="41"/>
        <v>4.8590744611037899E-2</v>
      </c>
      <c r="P95">
        <f t="shared" si="42"/>
        <v>3.675991812194134</v>
      </c>
      <c r="Q95">
        <f t="shared" si="43"/>
        <v>4.8236722344153E-2</v>
      </c>
      <c r="R95">
        <f t="shared" si="44"/>
        <v>3.0179543766633721E-2</v>
      </c>
      <c r="S95">
        <f t="shared" si="45"/>
        <v>226.11602923205606</v>
      </c>
      <c r="T95">
        <f t="shared" si="46"/>
        <v>34.050963985242724</v>
      </c>
      <c r="U95">
        <f t="shared" si="47"/>
        <v>33.511242857142847</v>
      </c>
      <c r="V95">
        <f t="shared" si="48"/>
        <v>5.1990590711393354</v>
      </c>
      <c r="W95">
        <f t="shared" si="49"/>
        <v>70.799501668572844</v>
      </c>
      <c r="X95">
        <f t="shared" si="50"/>
        <v>3.6058400043320327</v>
      </c>
      <c r="Y95">
        <f t="shared" si="51"/>
        <v>5.09303020409906</v>
      </c>
      <c r="Z95">
        <f t="shared" si="52"/>
        <v>1.5932190668073027</v>
      </c>
      <c r="AA95">
        <f t="shared" si="53"/>
        <v>-35.087605884913593</v>
      </c>
      <c r="AB95">
        <f t="shared" si="54"/>
        <v>-72.848162800977818</v>
      </c>
      <c r="AC95">
        <f t="shared" si="55"/>
        <v>-4.5531628039589203</v>
      </c>
      <c r="AD95">
        <f t="shared" si="56"/>
        <v>113.62709774220575</v>
      </c>
      <c r="AE95">
        <f t="shared" si="57"/>
        <v>31.382065947227698</v>
      </c>
      <c r="AF95">
        <f t="shared" si="58"/>
        <v>0.98910283160603463</v>
      </c>
      <c r="AG95">
        <f t="shared" si="59"/>
        <v>7.8370794174609619</v>
      </c>
      <c r="AH95">
        <v>539.13900254604459</v>
      </c>
      <c r="AI95">
        <v>528.97099999999978</v>
      </c>
      <c r="AJ95">
        <v>1.7408178626728099</v>
      </c>
      <c r="AK95">
        <v>64.037580212918243</v>
      </c>
      <c r="AL95">
        <f t="shared" si="60"/>
        <v>0.79563732165336953</v>
      </c>
      <c r="AM95">
        <v>35.336777605765803</v>
      </c>
      <c r="AN95">
        <v>35.692245882352928</v>
      </c>
      <c r="AO95">
        <v>-6.1182396485827753E-3</v>
      </c>
      <c r="AP95">
        <v>98.73987862557604</v>
      </c>
      <c r="AQ95">
        <v>10</v>
      </c>
      <c r="AR95">
        <v>2</v>
      </c>
      <c r="AS95">
        <f t="shared" si="61"/>
        <v>1</v>
      </c>
      <c r="AT95">
        <f t="shared" si="62"/>
        <v>0</v>
      </c>
      <c r="AU95">
        <f t="shared" si="63"/>
        <v>47233.815265154859</v>
      </c>
      <c r="AV95">
        <f t="shared" si="64"/>
        <v>1200.022857142857</v>
      </c>
      <c r="AW95">
        <f t="shared" si="65"/>
        <v>1025.9427135917388</v>
      </c>
      <c r="AX95">
        <f t="shared" si="66"/>
        <v>0.85493597683165223</v>
      </c>
      <c r="AY95">
        <f t="shared" si="67"/>
        <v>0.18842643528508893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1669830795</v>
      </c>
      <c r="BF95">
        <v>507.56028571428573</v>
      </c>
      <c r="BG95">
        <v>520.80242857142855</v>
      </c>
      <c r="BH95">
        <v>35.703585714285722</v>
      </c>
      <c r="BI95">
        <v>35.307457142857153</v>
      </c>
      <c r="BJ95">
        <v>511.14728571428572</v>
      </c>
      <c r="BK95">
        <v>35.522100000000002</v>
      </c>
      <c r="BL95">
        <v>650.09914285714274</v>
      </c>
      <c r="BM95">
        <v>100.8934285714286</v>
      </c>
      <c r="BN95">
        <v>0.1003492857142857</v>
      </c>
      <c r="BO95">
        <v>33.143657142857137</v>
      </c>
      <c r="BP95">
        <v>33.511242857142847</v>
      </c>
      <c r="BQ95">
        <v>999.89999999999986</v>
      </c>
      <c r="BR95">
        <v>0</v>
      </c>
      <c r="BS95">
        <v>0</v>
      </c>
      <c r="BT95">
        <v>9008.3914285714291</v>
      </c>
      <c r="BU95">
        <v>0</v>
      </c>
      <c r="BV95">
        <v>134.57242857142859</v>
      </c>
      <c r="BW95">
        <v>-13.24208571428572</v>
      </c>
      <c r="BX95">
        <v>526.35300000000007</v>
      </c>
      <c r="BY95">
        <v>539.86385714285711</v>
      </c>
      <c r="BZ95">
        <v>0.39613614285714283</v>
      </c>
      <c r="CA95">
        <v>520.80242857142855</v>
      </c>
      <c r="CB95">
        <v>35.307457142857153</v>
      </c>
      <c r="CC95">
        <v>3.602258571428572</v>
      </c>
      <c r="CD95">
        <v>3.5622928571428569</v>
      </c>
      <c r="CE95">
        <v>27.109585714285711</v>
      </c>
      <c r="CF95">
        <v>26.919599999999999</v>
      </c>
      <c r="CG95">
        <v>1200.022857142857</v>
      </c>
      <c r="CH95">
        <v>0.50005185714285727</v>
      </c>
      <c r="CI95">
        <v>0.49994814285714279</v>
      </c>
      <c r="CJ95">
        <v>0</v>
      </c>
      <c r="CK95">
        <v>707.54200000000003</v>
      </c>
      <c r="CL95">
        <v>4.9990899999999998</v>
      </c>
      <c r="CM95">
        <v>7262.9499999999989</v>
      </c>
      <c r="CN95">
        <v>9558.2085714285731</v>
      </c>
      <c r="CO95">
        <v>43.464000000000013</v>
      </c>
      <c r="CP95">
        <v>45.436999999999998</v>
      </c>
      <c r="CQ95">
        <v>44.375</v>
      </c>
      <c r="CR95">
        <v>44.311999999999998</v>
      </c>
      <c r="CS95">
        <v>44.946000000000012</v>
      </c>
      <c r="CT95">
        <v>597.57285714285717</v>
      </c>
      <c r="CU95">
        <v>597.44999999999993</v>
      </c>
      <c r="CV95">
        <v>0</v>
      </c>
      <c r="CW95">
        <v>1669830806.5999999</v>
      </c>
      <c r="CX95">
        <v>0</v>
      </c>
      <c r="CY95">
        <v>1669820322</v>
      </c>
      <c r="CZ95" t="s">
        <v>356</v>
      </c>
      <c r="DA95">
        <v>1669820322</v>
      </c>
      <c r="DB95">
        <v>1669820322</v>
      </c>
      <c r="DC95">
        <v>1</v>
      </c>
      <c r="DD95">
        <v>-0.14899999999999999</v>
      </c>
      <c r="DE95">
        <v>5.0999999999999997E-2</v>
      </c>
      <c r="DF95">
        <v>-3.706</v>
      </c>
      <c r="DG95">
        <v>0.122</v>
      </c>
      <c r="DH95">
        <v>414</v>
      </c>
      <c r="DI95">
        <v>30</v>
      </c>
      <c r="DJ95">
        <v>0.26</v>
      </c>
      <c r="DK95">
        <v>0.21</v>
      </c>
      <c r="DL95">
        <v>-13.08453902439024</v>
      </c>
      <c r="DM95">
        <v>-1.052686411149846</v>
      </c>
      <c r="DN95">
        <v>0.108145414476153</v>
      </c>
      <c r="DO95">
        <v>0</v>
      </c>
      <c r="DP95">
        <v>0.42224697560975621</v>
      </c>
      <c r="DQ95">
        <v>-0.1844203484320559</v>
      </c>
      <c r="DR95">
        <v>1.975050546619344E-2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357</v>
      </c>
      <c r="EA95">
        <v>3.2968199999999999</v>
      </c>
      <c r="EB95">
        <v>2.62568</v>
      </c>
      <c r="EC95">
        <v>0.118371</v>
      </c>
      <c r="ED95">
        <v>0.119042</v>
      </c>
      <c r="EE95">
        <v>0.143677</v>
      </c>
      <c r="EF95">
        <v>0.14122399999999999</v>
      </c>
      <c r="EG95">
        <v>26711.4</v>
      </c>
      <c r="EH95">
        <v>27168.7</v>
      </c>
      <c r="EI95">
        <v>28187.7</v>
      </c>
      <c r="EJ95">
        <v>29682.799999999999</v>
      </c>
      <c r="EK95">
        <v>33210.199999999997</v>
      </c>
      <c r="EL95">
        <v>35376.199999999997</v>
      </c>
      <c r="EM95">
        <v>39780.9</v>
      </c>
      <c r="EN95">
        <v>42410.6</v>
      </c>
      <c r="EO95">
        <v>2.1986300000000001</v>
      </c>
      <c r="EP95">
        <v>2.1568299999999998</v>
      </c>
      <c r="EQ95">
        <v>0.13070200000000001</v>
      </c>
      <c r="ER95">
        <v>0</v>
      </c>
      <c r="ES95">
        <v>31.364999999999998</v>
      </c>
      <c r="ET95">
        <v>999.9</v>
      </c>
      <c r="EU95">
        <v>60.5</v>
      </c>
      <c r="EV95">
        <v>39.299999999999997</v>
      </c>
      <c r="EW95">
        <v>42.817</v>
      </c>
      <c r="EX95">
        <v>57.462699999999998</v>
      </c>
      <c r="EY95">
        <v>-1.6706700000000001</v>
      </c>
      <c r="EZ95">
        <v>2</v>
      </c>
      <c r="FA95">
        <v>0.44502799999999998</v>
      </c>
      <c r="FB95">
        <v>0.356487</v>
      </c>
      <c r="FC95">
        <v>20.271999999999998</v>
      </c>
      <c r="FD95">
        <v>5.2199900000000001</v>
      </c>
      <c r="FE95">
        <v>12.004</v>
      </c>
      <c r="FF95">
        <v>4.98665</v>
      </c>
      <c r="FG95">
        <v>3.2844500000000001</v>
      </c>
      <c r="FH95">
        <v>9999</v>
      </c>
      <c r="FI95">
        <v>9999</v>
      </c>
      <c r="FJ95">
        <v>9999</v>
      </c>
      <c r="FK95">
        <v>999.9</v>
      </c>
      <c r="FL95">
        <v>1.86585</v>
      </c>
      <c r="FM95">
        <v>1.86232</v>
      </c>
      <c r="FN95">
        <v>1.86432</v>
      </c>
      <c r="FO95">
        <v>1.8603700000000001</v>
      </c>
      <c r="FP95">
        <v>1.86111</v>
      </c>
      <c r="FQ95">
        <v>1.8602000000000001</v>
      </c>
      <c r="FR95">
        <v>1.86195</v>
      </c>
      <c r="FS95">
        <v>1.85846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-3.5920000000000001</v>
      </c>
      <c r="GH95">
        <v>0.18149999999999999</v>
      </c>
      <c r="GI95">
        <v>-2.6361240079568109</v>
      </c>
      <c r="GJ95">
        <v>-2.3075681364705448E-3</v>
      </c>
      <c r="GK95">
        <v>1.0095546511955911E-6</v>
      </c>
      <c r="GL95">
        <v>-2.6335145029951209E-10</v>
      </c>
      <c r="GM95">
        <v>-0.12866561632214321</v>
      </c>
      <c r="GN95">
        <v>3.0410185143115191E-3</v>
      </c>
      <c r="GO95">
        <v>4.3982203677445331E-4</v>
      </c>
      <c r="GP95">
        <v>-7.8719321042963501E-6</v>
      </c>
      <c r="GQ95">
        <v>4</v>
      </c>
      <c r="GR95">
        <v>2088</v>
      </c>
      <c r="GS95">
        <v>5</v>
      </c>
      <c r="GT95">
        <v>35</v>
      </c>
      <c r="GU95">
        <v>174.6</v>
      </c>
      <c r="GV95">
        <v>174.6</v>
      </c>
      <c r="GW95">
        <v>1.6662600000000001</v>
      </c>
      <c r="GX95">
        <v>2.5854499999999998</v>
      </c>
      <c r="GY95">
        <v>2.04834</v>
      </c>
      <c r="GZ95">
        <v>2.6037599999999999</v>
      </c>
      <c r="HA95">
        <v>2.1972700000000001</v>
      </c>
      <c r="HB95">
        <v>2.32422</v>
      </c>
      <c r="HC95">
        <v>42.777799999999999</v>
      </c>
      <c r="HD95">
        <v>15.7256</v>
      </c>
      <c r="HE95">
        <v>18</v>
      </c>
      <c r="HF95">
        <v>681.72900000000004</v>
      </c>
      <c r="HG95">
        <v>719.23900000000003</v>
      </c>
      <c r="HH95">
        <v>30.995200000000001</v>
      </c>
      <c r="HI95">
        <v>33.076099999999997</v>
      </c>
      <c r="HJ95">
        <v>29.9998</v>
      </c>
      <c r="HK95">
        <v>32.918199999999999</v>
      </c>
      <c r="HL95">
        <v>32.898200000000003</v>
      </c>
      <c r="HM95">
        <v>33.375999999999998</v>
      </c>
      <c r="HN95">
        <v>22.7226</v>
      </c>
      <c r="HO95">
        <v>53.001899999999999</v>
      </c>
      <c r="HP95">
        <v>31</v>
      </c>
      <c r="HQ95">
        <v>538.26300000000003</v>
      </c>
      <c r="HR95">
        <v>35.03</v>
      </c>
      <c r="HS95">
        <v>99.314999999999998</v>
      </c>
      <c r="HT95">
        <v>98.362200000000001</v>
      </c>
    </row>
    <row r="96" spans="1:228" x14ac:dyDescent="0.2">
      <c r="A96">
        <v>81</v>
      </c>
      <c r="B96">
        <v>1669830801</v>
      </c>
      <c r="C96">
        <v>319.40000009536737</v>
      </c>
      <c r="D96" t="s">
        <v>520</v>
      </c>
      <c r="E96" t="s">
        <v>521</v>
      </c>
      <c r="F96">
        <v>4</v>
      </c>
      <c r="G96">
        <v>1669830798.6875</v>
      </c>
      <c r="H96">
        <f t="shared" si="34"/>
        <v>8.3021936321294202E-4</v>
      </c>
      <c r="I96">
        <f t="shared" si="35"/>
        <v>0.83021936321294199</v>
      </c>
      <c r="J96">
        <f t="shared" si="36"/>
        <v>8.4946591752605656</v>
      </c>
      <c r="K96">
        <f t="shared" si="37"/>
        <v>513.69849999999997</v>
      </c>
      <c r="L96">
        <f t="shared" si="38"/>
        <v>236.59131691722138</v>
      </c>
      <c r="M96">
        <f t="shared" si="39"/>
        <v>23.894868677393973</v>
      </c>
      <c r="N96">
        <f t="shared" si="40"/>
        <v>51.881693534716497</v>
      </c>
      <c r="O96">
        <f t="shared" si="41"/>
        <v>5.1182218855038313E-2</v>
      </c>
      <c r="P96">
        <f t="shared" si="42"/>
        <v>3.6795268342905274</v>
      </c>
      <c r="Q96">
        <f t="shared" si="43"/>
        <v>5.0789966433937808E-2</v>
      </c>
      <c r="R96">
        <f t="shared" si="44"/>
        <v>3.1778720581353719E-2</v>
      </c>
      <c r="S96">
        <f t="shared" si="45"/>
        <v>226.11203323389935</v>
      </c>
      <c r="T96">
        <f t="shared" si="46"/>
        <v>34.000077593003681</v>
      </c>
      <c r="U96">
        <f t="shared" si="47"/>
        <v>33.457800000000013</v>
      </c>
      <c r="V96">
        <f t="shared" si="48"/>
        <v>5.1835253786903852</v>
      </c>
      <c r="W96">
        <f t="shared" si="49"/>
        <v>70.942587315770353</v>
      </c>
      <c r="X96">
        <f t="shared" si="50"/>
        <v>3.6044500273821001</v>
      </c>
      <c r="Y96">
        <f t="shared" si="51"/>
        <v>5.0807986623583998</v>
      </c>
      <c r="Z96">
        <f t="shared" si="52"/>
        <v>1.5790753513082851</v>
      </c>
      <c r="AA96">
        <f t="shared" si="53"/>
        <v>-36.612673917690742</v>
      </c>
      <c r="AB96">
        <f t="shared" si="54"/>
        <v>-70.81336303016198</v>
      </c>
      <c r="AC96">
        <f t="shared" si="55"/>
        <v>-4.4196470842817499</v>
      </c>
      <c r="AD96">
        <f t="shared" si="56"/>
        <v>114.26634920176488</v>
      </c>
      <c r="AE96">
        <f t="shared" si="57"/>
        <v>31.410573481375657</v>
      </c>
      <c r="AF96">
        <f t="shared" si="58"/>
        <v>0.95096569593345626</v>
      </c>
      <c r="AG96">
        <f t="shared" si="59"/>
        <v>8.4946591752605656</v>
      </c>
      <c r="AH96">
        <v>546.05282081965674</v>
      </c>
      <c r="AI96">
        <v>535.7831030303031</v>
      </c>
      <c r="AJ96">
        <v>1.694307109599098</v>
      </c>
      <c r="AK96">
        <v>64.037580212918243</v>
      </c>
      <c r="AL96">
        <f t="shared" si="60"/>
        <v>0.83021936321294199</v>
      </c>
      <c r="AM96">
        <v>35.304409936402408</v>
      </c>
      <c r="AN96">
        <v>35.687179999999998</v>
      </c>
      <c r="AO96">
        <v>-8.3579144116760779E-3</v>
      </c>
      <c r="AP96">
        <v>98.73987862557604</v>
      </c>
      <c r="AQ96">
        <v>9</v>
      </c>
      <c r="AR96">
        <v>1</v>
      </c>
      <c r="AS96">
        <f t="shared" si="61"/>
        <v>1</v>
      </c>
      <c r="AT96">
        <f t="shared" si="62"/>
        <v>0</v>
      </c>
      <c r="AU96">
        <f t="shared" si="63"/>
        <v>47303.577824490807</v>
      </c>
      <c r="AV96">
        <f t="shared" si="64"/>
        <v>1199.98875</v>
      </c>
      <c r="AW96">
        <f t="shared" si="65"/>
        <v>1025.9148135926939</v>
      </c>
      <c r="AX96">
        <f t="shared" si="66"/>
        <v>0.85493702636186708</v>
      </c>
      <c r="AY96">
        <f t="shared" si="67"/>
        <v>0.18842846087840354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1669830798.6875</v>
      </c>
      <c r="BF96">
        <v>513.69849999999997</v>
      </c>
      <c r="BG96">
        <v>526.94562499999995</v>
      </c>
      <c r="BH96">
        <v>35.688899999999997</v>
      </c>
      <c r="BI96">
        <v>35.308075000000002</v>
      </c>
      <c r="BJ96">
        <v>517.29437499999995</v>
      </c>
      <c r="BK96">
        <v>35.507437500000002</v>
      </c>
      <c r="BL96">
        <v>650.16012499999988</v>
      </c>
      <c r="BM96">
        <v>100.896</v>
      </c>
      <c r="BN96">
        <v>0.10038900000000001</v>
      </c>
      <c r="BO96">
        <v>33.100825</v>
      </c>
      <c r="BP96">
        <v>33.457800000000013</v>
      </c>
      <c r="BQ96">
        <v>999.9</v>
      </c>
      <c r="BR96">
        <v>0</v>
      </c>
      <c r="BS96">
        <v>0</v>
      </c>
      <c r="BT96">
        <v>9020.3912500000006</v>
      </c>
      <c r="BU96">
        <v>0</v>
      </c>
      <c r="BV96">
        <v>133.944625</v>
      </c>
      <c r="BW96">
        <v>-13.247299999999999</v>
      </c>
      <c r="BX96">
        <v>532.71025000000009</v>
      </c>
      <c r="BY96">
        <v>546.232125</v>
      </c>
      <c r="BZ96">
        <v>0.38079750000000001</v>
      </c>
      <c r="CA96">
        <v>526.94562499999995</v>
      </c>
      <c r="CB96">
        <v>35.308075000000002</v>
      </c>
      <c r="CC96">
        <v>3.6008637499999998</v>
      </c>
      <c r="CD96">
        <v>3.5624425</v>
      </c>
      <c r="CE96">
        <v>27.102987500000001</v>
      </c>
      <c r="CF96">
        <v>26.920312500000001</v>
      </c>
      <c r="CG96">
        <v>1199.98875</v>
      </c>
      <c r="CH96">
        <v>0.50001662499999999</v>
      </c>
      <c r="CI96">
        <v>0.49998337500000001</v>
      </c>
      <c r="CJ96">
        <v>0</v>
      </c>
      <c r="CK96">
        <v>707.86312500000008</v>
      </c>
      <c r="CL96">
        <v>4.9990899999999998</v>
      </c>
      <c r="CM96">
        <v>7264.52</v>
      </c>
      <c r="CN96">
        <v>9557.7924999999996</v>
      </c>
      <c r="CO96">
        <v>43.436999999999998</v>
      </c>
      <c r="CP96">
        <v>45.421499999999988</v>
      </c>
      <c r="CQ96">
        <v>44.351374999999997</v>
      </c>
      <c r="CR96">
        <v>44.288749999999993</v>
      </c>
      <c r="CS96">
        <v>44.921499999999988</v>
      </c>
      <c r="CT96">
        <v>597.51375000000007</v>
      </c>
      <c r="CU96">
        <v>597.47500000000002</v>
      </c>
      <c r="CV96">
        <v>0</v>
      </c>
      <c r="CW96">
        <v>1669830810.2</v>
      </c>
      <c r="CX96">
        <v>0</v>
      </c>
      <c r="CY96">
        <v>1669820322</v>
      </c>
      <c r="CZ96" t="s">
        <v>356</v>
      </c>
      <c r="DA96">
        <v>1669820322</v>
      </c>
      <c r="DB96">
        <v>1669820322</v>
      </c>
      <c r="DC96">
        <v>1</v>
      </c>
      <c r="DD96">
        <v>-0.14899999999999999</v>
      </c>
      <c r="DE96">
        <v>5.0999999999999997E-2</v>
      </c>
      <c r="DF96">
        <v>-3.706</v>
      </c>
      <c r="DG96">
        <v>0.122</v>
      </c>
      <c r="DH96">
        <v>414</v>
      </c>
      <c r="DI96">
        <v>30</v>
      </c>
      <c r="DJ96">
        <v>0.26</v>
      </c>
      <c r="DK96">
        <v>0.21</v>
      </c>
      <c r="DL96">
        <v>-13.146995121951219</v>
      </c>
      <c r="DM96">
        <v>-0.75938257839721313</v>
      </c>
      <c r="DN96">
        <v>7.9535127846571671E-2</v>
      </c>
      <c r="DO96">
        <v>0</v>
      </c>
      <c r="DP96">
        <v>0.40862807317073169</v>
      </c>
      <c r="DQ96">
        <v>-0.23860950522648081</v>
      </c>
      <c r="DR96">
        <v>2.5826947845121889E-2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357</v>
      </c>
      <c r="EA96">
        <v>3.2972999999999999</v>
      </c>
      <c r="EB96">
        <v>2.62608</v>
      </c>
      <c r="EC96">
        <v>0.11947099999999999</v>
      </c>
      <c r="ED96">
        <v>0.120147</v>
      </c>
      <c r="EE96">
        <v>0.143653</v>
      </c>
      <c r="EF96">
        <v>0.14093800000000001</v>
      </c>
      <c r="EG96">
        <v>26678.1</v>
      </c>
      <c r="EH96">
        <v>27134.799999999999</v>
      </c>
      <c r="EI96">
        <v>28187.8</v>
      </c>
      <c r="EJ96">
        <v>29683</v>
      </c>
      <c r="EK96">
        <v>33211.599999999999</v>
      </c>
      <c r="EL96">
        <v>35388.400000000001</v>
      </c>
      <c r="EM96">
        <v>39781.300000000003</v>
      </c>
      <c r="EN96">
        <v>42411</v>
      </c>
      <c r="EO96">
        <v>2.19963</v>
      </c>
      <c r="EP96">
        <v>2.1562000000000001</v>
      </c>
      <c r="EQ96">
        <v>0.12932299999999999</v>
      </c>
      <c r="ER96">
        <v>0</v>
      </c>
      <c r="ES96">
        <v>31.325600000000001</v>
      </c>
      <c r="ET96">
        <v>999.9</v>
      </c>
      <c r="EU96">
        <v>60.5</v>
      </c>
      <c r="EV96">
        <v>39.4</v>
      </c>
      <c r="EW96">
        <v>43.047499999999999</v>
      </c>
      <c r="EX96">
        <v>57.342799999999997</v>
      </c>
      <c r="EY96">
        <v>-1.85897</v>
      </c>
      <c r="EZ96">
        <v>2</v>
      </c>
      <c r="FA96">
        <v>0.44465199999999999</v>
      </c>
      <c r="FB96">
        <v>0.34101300000000001</v>
      </c>
      <c r="FC96">
        <v>20.271699999999999</v>
      </c>
      <c r="FD96">
        <v>5.2178899999999997</v>
      </c>
      <c r="FE96">
        <v>12.004</v>
      </c>
      <c r="FF96">
        <v>4.9863499999999998</v>
      </c>
      <c r="FG96">
        <v>3.2841300000000002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1.8623099999999999</v>
      </c>
      <c r="FN96">
        <v>1.86432</v>
      </c>
      <c r="FO96">
        <v>1.8603700000000001</v>
      </c>
      <c r="FP96">
        <v>1.86111</v>
      </c>
      <c r="FQ96">
        <v>1.8602000000000001</v>
      </c>
      <c r="FR96">
        <v>1.86195</v>
      </c>
      <c r="FS96">
        <v>1.85846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-3.6019999999999999</v>
      </c>
      <c r="GH96">
        <v>0.18140000000000001</v>
      </c>
      <c r="GI96">
        <v>-2.6361240079568109</v>
      </c>
      <c r="GJ96">
        <v>-2.3075681364705448E-3</v>
      </c>
      <c r="GK96">
        <v>1.0095546511955911E-6</v>
      </c>
      <c r="GL96">
        <v>-2.6335145029951209E-10</v>
      </c>
      <c r="GM96">
        <v>-0.12866561632214321</v>
      </c>
      <c r="GN96">
        <v>3.0410185143115191E-3</v>
      </c>
      <c r="GO96">
        <v>4.3982203677445331E-4</v>
      </c>
      <c r="GP96">
        <v>-7.8719321042963501E-6</v>
      </c>
      <c r="GQ96">
        <v>4</v>
      </c>
      <c r="GR96">
        <v>2088</v>
      </c>
      <c r="GS96">
        <v>5</v>
      </c>
      <c r="GT96">
        <v>35</v>
      </c>
      <c r="GU96">
        <v>174.7</v>
      </c>
      <c r="GV96">
        <v>174.7</v>
      </c>
      <c r="GW96">
        <v>1.6833499999999999</v>
      </c>
      <c r="GX96">
        <v>2.5927699999999998</v>
      </c>
      <c r="GY96">
        <v>2.04834</v>
      </c>
      <c r="GZ96">
        <v>2.6037599999999999</v>
      </c>
      <c r="HA96">
        <v>2.1972700000000001</v>
      </c>
      <c r="HB96">
        <v>2.2949199999999998</v>
      </c>
      <c r="HC96">
        <v>42.777799999999999</v>
      </c>
      <c r="HD96">
        <v>15.716900000000001</v>
      </c>
      <c r="HE96">
        <v>18</v>
      </c>
      <c r="HF96">
        <v>682.51300000000003</v>
      </c>
      <c r="HG96">
        <v>718.63</v>
      </c>
      <c r="HH96">
        <v>30.9955</v>
      </c>
      <c r="HI96">
        <v>33.072099999999999</v>
      </c>
      <c r="HJ96">
        <v>29.999600000000001</v>
      </c>
      <c r="HK96">
        <v>32.915300000000002</v>
      </c>
      <c r="HL96">
        <v>32.896000000000001</v>
      </c>
      <c r="HM96">
        <v>33.717500000000001</v>
      </c>
      <c r="HN96">
        <v>23.336200000000002</v>
      </c>
      <c r="HO96">
        <v>53.001899999999999</v>
      </c>
      <c r="HP96">
        <v>31</v>
      </c>
      <c r="HQ96">
        <v>544.94200000000001</v>
      </c>
      <c r="HR96">
        <v>34.786099999999998</v>
      </c>
      <c r="HS96">
        <v>99.315700000000007</v>
      </c>
      <c r="HT96">
        <v>98.363100000000003</v>
      </c>
    </row>
    <row r="97" spans="1:228" x14ac:dyDescent="0.2">
      <c r="A97">
        <v>82</v>
      </c>
      <c r="B97">
        <v>1669830805</v>
      </c>
      <c r="C97">
        <v>323.40000009536737</v>
      </c>
      <c r="D97" t="s">
        <v>522</v>
      </c>
      <c r="E97" t="s">
        <v>523</v>
      </c>
      <c r="F97">
        <v>4</v>
      </c>
      <c r="G97">
        <v>1669830803</v>
      </c>
      <c r="H97">
        <f t="shared" si="34"/>
        <v>8.3582428890735625E-4</v>
      </c>
      <c r="I97">
        <f t="shared" si="35"/>
        <v>0.83582428890735627</v>
      </c>
      <c r="J97">
        <f t="shared" si="36"/>
        <v>8.5785188652699027</v>
      </c>
      <c r="K97">
        <f t="shared" si="37"/>
        <v>520.84542857142856</v>
      </c>
      <c r="L97">
        <f t="shared" si="38"/>
        <v>245.31500884134977</v>
      </c>
      <c r="M97">
        <f t="shared" si="39"/>
        <v>24.776063546889223</v>
      </c>
      <c r="N97">
        <f t="shared" si="40"/>
        <v>52.603790927191369</v>
      </c>
      <c r="O97">
        <f t="shared" si="41"/>
        <v>5.2021991173825714E-2</v>
      </c>
      <c r="P97">
        <f t="shared" si="42"/>
        <v>3.6793402568540667</v>
      </c>
      <c r="Q97">
        <f t="shared" si="43"/>
        <v>5.1616795997339752E-2</v>
      </c>
      <c r="R97">
        <f t="shared" si="44"/>
        <v>3.2296639425084865E-2</v>
      </c>
      <c r="S97">
        <f t="shared" si="45"/>
        <v>226.11204823311982</v>
      </c>
      <c r="T97">
        <f t="shared" si="46"/>
        <v>33.96155617421956</v>
      </c>
      <c r="U97">
        <f t="shared" si="47"/>
        <v>33.394471428571428</v>
      </c>
      <c r="V97">
        <f t="shared" si="48"/>
        <v>5.1651705832366757</v>
      </c>
      <c r="W97">
        <f t="shared" si="49"/>
        <v>71.018059411134857</v>
      </c>
      <c r="X97">
        <f t="shared" si="50"/>
        <v>3.6007123613292014</v>
      </c>
      <c r="Y97">
        <f t="shared" si="51"/>
        <v>5.0701362318056367</v>
      </c>
      <c r="Z97">
        <f t="shared" si="52"/>
        <v>1.5644582219074743</v>
      </c>
      <c r="AA97">
        <f t="shared" si="53"/>
        <v>-36.859851140814413</v>
      </c>
      <c r="AB97">
        <f t="shared" si="54"/>
        <v>-65.668690818976216</v>
      </c>
      <c r="AC97">
        <f t="shared" si="55"/>
        <v>-4.0967404126963443</v>
      </c>
      <c r="AD97">
        <f t="shared" si="56"/>
        <v>119.48676586063286</v>
      </c>
      <c r="AE97">
        <f t="shared" si="57"/>
        <v>31.793721807731728</v>
      </c>
      <c r="AF97">
        <f t="shared" si="58"/>
        <v>1.4052849371447715</v>
      </c>
      <c r="AG97">
        <f t="shared" si="59"/>
        <v>8.5785188652699027</v>
      </c>
      <c r="AH97">
        <v>553.05303484006561</v>
      </c>
      <c r="AI97">
        <v>542.66945454545441</v>
      </c>
      <c r="AJ97">
        <v>1.7148334188835219</v>
      </c>
      <c r="AK97">
        <v>64.037580212918243</v>
      </c>
      <c r="AL97">
        <f t="shared" si="60"/>
        <v>0.83582428890735627</v>
      </c>
      <c r="AM97">
        <v>35.297245029235349</v>
      </c>
      <c r="AN97">
        <v>35.622382647058807</v>
      </c>
      <c r="AO97">
        <v>1.582943718117709E-3</v>
      </c>
      <c r="AP97">
        <v>98.73987862557604</v>
      </c>
      <c r="AQ97">
        <v>9</v>
      </c>
      <c r="AR97">
        <v>1</v>
      </c>
      <c r="AS97">
        <f t="shared" si="61"/>
        <v>1</v>
      </c>
      <c r="AT97">
        <f t="shared" si="62"/>
        <v>0</v>
      </c>
      <c r="AU97">
        <f t="shared" si="63"/>
        <v>47306.028005320812</v>
      </c>
      <c r="AV97">
        <f t="shared" si="64"/>
        <v>1199.994285714286</v>
      </c>
      <c r="AW97">
        <f t="shared" si="65"/>
        <v>1025.9190135922902</v>
      </c>
      <c r="AX97">
        <f t="shared" si="66"/>
        <v>0.85493658245349147</v>
      </c>
      <c r="AY97">
        <f t="shared" si="67"/>
        <v>0.18842760413523854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1669830803</v>
      </c>
      <c r="BF97">
        <v>520.84542857142856</v>
      </c>
      <c r="BG97">
        <v>534.3497142857143</v>
      </c>
      <c r="BH97">
        <v>35.651699999999998</v>
      </c>
      <c r="BI97">
        <v>35.089042857142857</v>
      </c>
      <c r="BJ97">
        <v>524.4521428571428</v>
      </c>
      <c r="BK97">
        <v>35.47042857142857</v>
      </c>
      <c r="BL97">
        <v>650.30671428571429</v>
      </c>
      <c r="BM97">
        <v>100.89614285714291</v>
      </c>
      <c r="BN97">
        <v>0.10079028571428569</v>
      </c>
      <c r="BO97">
        <v>33.063414285714281</v>
      </c>
      <c r="BP97">
        <v>33.394471428571428</v>
      </c>
      <c r="BQ97">
        <v>999.89999999999986</v>
      </c>
      <c r="BR97">
        <v>0</v>
      </c>
      <c r="BS97">
        <v>0</v>
      </c>
      <c r="BT97">
        <v>9019.732857142857</v>
      </c>
      <c r="BU97">
        <v>0</v>
      </c>
      <c r="BV97">
        <v>133.30014285714279</v>
      </c>
      <c r="BW97">
        <v>-13.504442857142861</v>
      </c>
      <c r="BX97">
        <v>540.10071428571439</v>
      </c>
      <c r="BY97">
        <v>553.78142857142859</v>
      </c>
      <c r="BZ97">
        <v>0.56265528571428569</v>
      </c>
      <c r="CA97">
        <v>534.3497142857143</v>
      </c>
      <c r="CB97">
        <v>35.089042857142857</v>
      </c>
      <c r="CC97">
        <v>3.597124285714286</v>
      </c>
      <c r="CD97">
        <v>3.5403542857142858</v>
      </c>
      <c r="CE97">
        <v>27.08528571428571</v>
      </c>
      <c r="CF97">
        <v>26.81447142857143</v>
      </c>
      <c r="CG97">
        <v>1199.994285714286</v>
      </c>
      <c r="CH97">
        <v>0.50003185714285725</v>
      </c>
      <c r="CI97">
        <v>0.49996814285714281</v>
      </c>
      <c r="CJ97">
        <v>0</v>
      </c>
      <c r="CK97">
        <v>708.11057142857146</v>
      </c>
      <c r="CL97">
        <v>4.9990899999999998</v>
      </c>
      <c r="CM97">
        <v>7267.4357142857143</v>
      </c>
      <c r="CN97">
        <v>9557.9214285714297</v>
      </c>
      <c r="CO97">
        <v>43.401571428571422</v>
      </c>
      <c r="CP97">
        <v>45.375</v>
      </c>
      <c r="CQ97">
        <v>44.311999999999998</v>
      </c>
      <c r="CR97">
        <v>44.25</v>
      </c>
      <c r="CS97">
        <v>44.875</v>
      </c>
      <c r="CT97">
        <v>597.53428571428583</v>
      </c>
      <c r="CU97">
        <v>597.45999999999992</v>
      </c>
      <c r="CV97">
        <v>0</v>
      </c>
      <c r="CW97">
        <v>1669830814.4000001</v>
      </c>
      <c r="CX97">
        <v>0</v>
      </c>
      <c r="CY97">
        <v>1669820322</v>
      </c>
      <c r="CZ97" t="s">
        <v>356</v>
      </c>
      <c r="DA97">
        <v>1669820322</v>
      </c>
      <c r="DB97">
        <v>1669820322</v>
      </c>
      <c r="DC97">
        <v>1</v>
      </c>
      <c r="DD97">
        <v>-0.14899999999999999</v>
      </c>
      <c r="DE97">
        <v>5.0999999999999997E-2</v>
      </c>
      <c r="DF97">
        <v>-3.706</v>
      </c>
      <c r="DG97">
        <v>0.122</v>
      </c>
      <c r="DH97">
        <v>414</v>
      </c>
      <c r="DI97">
        <v>30</v>
      </c>
      <c r="DJ97">
        <v>0.26</v>
      </c>
      <c r="DK97">
        <v>0.21</v>
      </c>
      <c r="DL97">
        <v>-13.22580243902439</v>
      </c>
      <c r="DM97">
        <v>-1.209058536585345</v>
      </c>
      <c r="DN97">
        <v>0.13148991890840531</v>
      </c>
      <c r="DO97">
        <v>0</v>
      </c>
      <c r="DP97">
        <v>0.42458207317073171</v>
      </c>
      <c r="DQ97">
        <v>0.24583143554006909</v>
      </c>
      <c r="DR97">
        <v>5.9392324398717139E-2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357</v>
      </c>
      <c r="EA97">
        <v>3.2973400000000002</v>
      </c>
      <c r="EB97">
        <v>2.62602</v>
      </c>
      <c r="EC97">
        <v>0.12058000000000001</v>
      </c>
      <c r="ED97">
        <v>0.12127599999999999</v>
      </c>
      <c r="EE97">
        <v>0.143458</v>
      </c>
      <c r="EF97">
        <v>0.14026</v>
      </c>
      <c r="EG97">
        <v>26644.6</v>
      </c>
      <c r="EH97">
        <v>27101.4</v>
      </c>
      <c r="EI97">
        <v>28187.9</v>
      </c>
      <c r="EJ97">
        <v>29684.5</v>
      </c>
      <c r="EK97">
        <v>33219.199999999997</v>
      </c>
      <c r="EL97">
        <v>35417.699999999997</v>
      </c>
      <c r="EM97">
        <v>39781.300000000003</v>
      </c>
      <c r="EN97">
        <v>42412.5</v>
      </c>
      <c r="EO97">
        <v>2.20052</v>
      </c>
      <c r="EP97">
        <v>2.1562800000000002</v>
      </c>
      <c r="EQ97">
        <v>0.12876499999999999</v>
      </c>
      <c r="ER97">
        <v>0</v>
      </c>
      <c r="ES97">
        <v>31.285399999999999</v>
      </c>
      <c r="ET97">
        <v>999.9</v>
      </c>
      <c r="EU97">
        <v>60.5</v>
      </c>
      <c r="EV97">
        <v>39.4</v>
      </c>
      <c r="EW97">
        <v>43.049900000000001</v>
      </c>
      <c r="EX97">
        <v>57.372700000000002</v>
      </c>
      <c r="EY97">
        <v>-2.1754799999999999</v>
      </c>
      <c r="EZ97">
        <v>2</v>
      </c>
      <c r="FA97">
        <v>0.44428899999999999</v>
      </c>
      <c r="FB97">
        <v>0.32806099999999999</v>
      </c>
      <c r="FC97">
        <v>20.272099999999998</v>
      </c>
      <c r="FD97">
        <v>5.2190899999999996</v>
      </c>
      <c r="FE97">
        <v>12.004</v>
      </c>
      <c r="FF97">
        <v>4.9870000000000001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1.8622799999999999</v>
      </c>
      <c r="FN97">
        <v>1.86432</v>
      </c>
      <c r="FO97">
        <v>1.86036</v>
      </c>
      <c r="FP97">
        <v>1.86111</v>
      </c>
      <c r="FQ97">
        <v>1.8602099999999999</v>
      </c>
      <c r="FR97">
        <v>1.8619600000000001</v>
      </c>
      <c r="FS97">
        <v>1.8584799999999999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-3.6110000000000002</v>
      </c>
      <c r="GH97">
        <v>0.18110000000000001</v>
      </c>
      <c r="GI97">
        <v>-2.6361240079568109</v>
      </c>
      <c r="GJ97">
        <v>-2.3075681364705448E-3</v>
      </c>
      <c r="GK97">
        <v>1.0095546511955911E-6</v>
      </c>
      <c r="GL97">
        <v>-2.6335145029951209E-10</v>
      </c>
      <c r="GM97">
        <v>-0.12866561632214321</v>
      </c>
      <c r="GN97">
        <v>3.0410185143115191E-3</v>
      </c>
      <c r="GO97">
        <v>4.3982203677445331E-4</v>
      </c>
      <c r="GP97">
        <v>-7.8719321042963501E-6</v>
      </c>
      <c r="GQ97">
        <v>4</v>
      </c>
      <c r="GR97">
        <v>2088</v>
      </c>
      <c r="GS97">
        <v>5</v>
      </c>
      <c r="GT97">
        <v>35</v>
      </c>
      <c r="GU97">
        <v>174.7</v>
      </c>
      <c r="GV97">
        <v>174.7</v>
      </c>
      <c r="GW97">
        <v>1.69922</v>
      </c>
      <c r="GX97">
        <v>2.5866699999999998</v>
      </c>
      <c r="GY97">
        <v>2.04834</v>
      </c>
      <c r="GZ97">
        <v>2.6037599999999999</v>
      </c>
      <c r="HA97">
        <v>2.1972700000000001</v>
      </c>
      <c r="HB97">
        <v>2.33643</v>
      </c>
      <c r="HC97">
        <v>42.750999999999998</v>
      </c>
      <c r="HD97">
        <v>15.716900000000001</v>
      </c>
      <c r="HE97">
        <v>18</v>
      </c>
      <c r="HF97">
        <v>683.21600000000001</v>
      </c>
      <c r="HG97">
        <v>718.64599999999996</v>
      </c>
      <c r="HH97">
        <v>30.996099999999998</v>
      </c>
      <c r="HI97">
        <v>33.066099999999999</v>
      </c>
      <c r="HJ97">
        <v>29.999700000000001</v>
      </c>
      <c r="HK97">
        <v>32.912399999999998</v>
      </c>
      <c r="HL97">
        <v>32.891399999999997</v>
      </c>
      <c r="HM97">
        <v>34.054099999999998</v>
      </c>
      <c r="HN97">
        <v>23.626300000000001</v>
      </c>
      <c r="HO97">
        <v>53.001899999999999</v>
      </c>
      <c r="HP97">
        <v>31</v>
      </c>
      <c r="HQ97">
        <v>551.62</v>
      </c>
      <c r="HR97">
        <v>34.732100000000003</v>
      </c>
      <c r="HS97">
        <v>99.315899999999999</v>
      </c>
      <c r="HT97">
        <v>98.367199999999997</v>
      </c>
    </row>
    <row r="98" spans="1:228" x14ac:dyDescent="0.2">
      <c r="A98">
        <v>83</v>
      </c>
      <c r="B98">
        <v>1669830809</v>
      </c>
      <c r="C98">
        <v>327.40000009536737</v>
      </c>
      <c r="D98" t="s">
        <v>524</v>
      </c>
      <c r="E98" t="s">
        <v>525</v>
      </c>
      <c r="F98">
        <v>4</v>
      </c>
      <c r="G98">
        <v>1669830806.6875</v>
      </c>
      <c r="H98">
        <f t="shared" si="34"/>
        <v>9.2684679212133711E-4</v>
      </c>
      <c r="I98">
        <f t="shared" si="35"/>
        <v>0.92684679212133714</v>
      </c>
      <c r="J98">
        <f t="shared" si="36"/>
        <v>9.1618432490721613</v>
      </c>
      <c r="K98">
        <f t="shared" si="37"/>
        <v>526.92962499999999</v>
      </c>
      <c r="L98">
        <f t="shared" si="38"/>
        <v>261.22209560700014</v>
      </c>
      <c r="M98">
        <f t="shared" si="39"/>
        <v>26.38253920407848</v>
      </c>
      <c r="N98">
        <f t="shared" si="40"/>
        <v>53.218091896282679</v>
      </c>
      <c r="O98">
        <f t="shared" si="41"/>
        <v>5.7797276899736225E-2</v>
      </c>
      <c r="P98">
        <f t="shared" si="42"/>
        <v>3.6797402545079461</v>
      </c>
      <c r="Q98">
        <f t="shared" si="43"/>
        <v>5.7297641412847877E-2</v>
      </c>
      <c r="R98">
        <f t="shared" si="44"/>
        <v>3.5855555985979184E-2</v>
      </c>
      <c r="S98">
        <f t="shared" si="45"/>
        <v>226.11091423197911</v>
      </c>
      <c r="T98">
        <f t="shared" si="46"/>
        <v>33.922206917554021</v>
      </c>
      <c r="U98">
        <f t="shared" si="47"/>
        <v>33.359225000000002</v>
      </c>
      <c r="V98">
        <f t="shared" si="48"/>
        <v>5.1549794682659549</v>
      </c>
      <c r="W98">
        <f t="shared" si="49"/>
        <v>70.926785111767998</v>
      </c>
      <c r="X98">
        <f t="shared" si="50"/>
        <v>3.5920040919058804</v>
      </c>
      <c r="Y98">
        <f t="shared" si="51"/>
        <v>5.0643830624009265</v>
      </c>
      <c r="Z98">
        <f t="shared" si="52"/>
        <v>1.5629753763600744</v>
      </c>
      <c r="AA98">
        <f t="shared" si="53"/>
        <v>-40.873943532550967</v>
      </c>
      <c r="AB98">
        <f t="shared" si="54"/>
        <v>-62.693721039841925</v>
      </c>
      <c r="AC98">
        <f t="shared" si="55"/>
        <v>-3.909659406594757</v>
      </c>
      <c r="AD98">
        <f t="shared" si="56"/>
        <v>118.63359025299144</v>
      </c>
      <c r="AE98">
        <f t="shared" si="57"/>
        <v>31.919812111389028</v>
      </c>
      <c r="AF98">
        <f t="shared" si="58"/>
        <v>1.5209494471458451</v>
      </c>
      <c r="AG98">
        <f t="shared" si="59"/>
        <v>9.1618432490721613</v>
      </c>
      <c r="AH98">
        <v>559.92087675984669</v>
      </c>
      <c r="AI98">
        <v>549.41141818181814</v>
      </c>
      <c r="AJ98">
        <v>1.6821761820308609</v>
      </c>
      <c r="AK98">
        <v>64.037580212918243</v>
      </c>
      <c r="AL98">
        <f t="shared" si="60"/>
        <v>0.92684679212133714</v>
      </c>
      <c r="AM98">
        <v>35.036013038158352</v>
      </c>
      <c r="AN98">
        <v>35.518984117647072</v>
      </c>
      <c r="AO98">
        <v>-1.8563258050520431E-2</v>
      </c>
      <c r="AP98">
        <v>98.73987862557604</v>
      </c>
      <c r="AQ98">
        <v>8</v>
      </c>
      <c r="AR98">
        <v>1</v>
      </c>
      <c r="AS98">
        <f t="shared" si="61"/>
        <v>1</v>
      </c>
      <c r="AT98">
        <f t="shared" si="62"/>
        <v>0</v>
      </c>
      <c r="AU98">
        <f t="shared" si="63"/>
        <v>47316.300065626041</v>
      </c>
      <c r="AV98">
        <f t="shared" si="64"/>
        <v>1199.9962499999999</v>
      </c>
      <c r="AW98">
        <f t="shared" si="65"/>
        <v>1025.919913591699</v>
      </c>
      <c r="AX98">
        <f t="shared" si="66"/>
        <v>0.85493593300120652</v>
      </c>
      <c r="AY98">
        <f t="shared" si="67"/>
        <v>0.18842635069232852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1669830806.6875</v>
      </c>
      <c r="BF98">
        <v>526.92962499999999</v>
      </c>
      <c r="BG98">
        <v>540.51824999999997</v>
      </c>
      <c r="BH98">
        <v>35.565600000000003</v>
      </c>
      <c r="BI98">
        <v>34.9564375</v>
      </c>
      <c r="BJ98">
        <v>530.5451250000001</v>
      </c>
      <c r="BK98">
        <v>35.384712499999999</v>
      </c>
      <c r="BL98">
        <v>650.1567500000001</v>
      </c>
      <c r="BM98">
        <v>100.89637500000001</v>
      </c>
      <c r="BN98">
        <v>0.10020854999999999</v>
      </c>
      <c r="BO98">
        <v>33.043199999999999</v>
      </c>
      <c r="BP98">
        <v>33.359225000000002</v>
      </c>
      <c r="BQ98">
        <v>999.9</v>
      </c>
      <c r="BR98">
        <v>0</v>
      </c>
      <c r="BS98">
        <v>0</v>
      </c>
      <c r="BT98">
        <v>9021.0962499999987</v>
      </c>
      <c r="BU98">
        <v>0</v>
      </c>
      <c r="BV98">
        <v>133.053</v>
      </c>
      <c r="BW98">
        <v>-13.588699999999999</v>
      </c>
      <c r="BX98">
        <v>546.36137499999995</v>
      </c>
      <c r="BY98">
        <v>560.09737500000006</v>
      </c>
      <c r="BZ98">
        <v>0.60917712499999999</v>
      </c>
      <c r="CA98">
        <v>540.51824999999997</v>
      </c>
      <c r="CB98">
        <v>34.9564375</v>
      </c>
      <c r="CC98">
        <v>3.588435</v>
      </c>
      <c r="CD98">
        <v>3.5269712499999999</v>
      </c>
      <c r="CE98">
        <v>27.044074999999999</v>
      </c>
      <c r="CF98">
        <v>26.750125000000001</v>
      </c>
      <c r="CG98">
        <v>1199.9962499999999</v>
      </c>
      <c r="CH98">
        <v>0.50005200000000005</v>
      </c>
      <c r="CI98">
        <v>0.499948</v>
      </c>
      <c r="CJ98">
        <v>0</v>
      </c>
      <c r="CK98">
        <v>708.3252500000001</v>
      </c>
      <c r="CL98">
        <v>4.9990899999999998</v>
      </c>
      <c r="CM98">
        <v>7270.3237499999996</v>
      </c>
      <c r="CN98">
        <v>9557.9974999999995</v>
      </c>
      <c r="CO98">
        <v>43.375</v>
      </c>
      <c r="CP98">
        <v>45.359250000000003</v>
      </c>
      <c r="CQ98">
        <v>44.311999999999998</v>
      </c>
      <c r="CR98">
        <v>44.25</v>
      </c>
      <c r="CS98">
        <v>44.827749999999988</v>
      </c>
      <c r="CT98">
        <v>597.56124999999997</v>
      </c>
      <c r="CU98">
        <v>597.43499999999995</v>
      </c>
      <c r="CV98">
        <v>0</v>
      </c>
      <c r="CW98">
        <v>1669830818.5999999</v>
      </c>
      <c r="CX98">
        <v>0</v>
      </c>
      <c r="CY98">
        <v>1669820322</v>
      </c>
      <c r="CZ98" t="s">
        <v>356</v>
      </c>
      <c r="DA98">
        <v>1669820322</v>
      </c>
      <c r="DB98">
        <v>1669820322</v>
      </c>
      <c r="DC98">
        <v>1</v>
      </c>
      <c r="DD98">
        <v>-0.14899999999999999</v>
      </c>
      <c r="DE98">
        <v>5.0999999999999997E-2</v>
      </c>
      <c r="DF98">
        <v>-3.706</v>
      </c>
      <c r="DG98">
        <v>0.122</v>
      </c>
      <c r="DH98">
        <v>414</v>
      </c>
      <c r="DI98">
        <v>30</v>
      </c>
      <c r="DJ98">
        <v>0.26</v>
      </c>
      <c r="DK98">
        <v>0.21</v>
      </c>
      <c r="DL98">
        <v>-13.32627317073171</v>
      </c>
      <c r="DM98">
        <v>-1.5929268292682499</v>
      </c>
      <c r="DN98">
        <v>0.16967454934321929</v>
      </c>
      <c r="DO98">
        <v>0</v>
      </c>
      <c r="DP98">
        <v>0.46137563414634142</v>
      </c>
      <c r="DQ98">
        <v>0.7876539721254352</v>
      </c>
      <c r="DR98">
        <v>9.7132661176642307E-2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357</v>
      </c>
      <c r="EA98">
        <v>3.2967599999999999</v>
      </c>
      <c r="EB98">
        <v>2.6253700000000002</v>
      </c>
      <c r="EC98">
        <v>0.121654</v>
      </c>
      <c r="ED98">
        <v>0.122337</v>
      </c>
      <c r="EE98">
        <v>0.14319899999999999</v>
      </c>
      <c r="EF98">
        <v>0.14018900000000001</v>
      </c>
      <c r="EG98">
        <v>26612.400000000001</v>
      </c>
      <c r="EH98">
        <v>27068.3</v>
      </c>
      <c r="EI98">
        <v>28188.2</v>
      </c>
      <c r="EJ98">
        <v>29684.1</v>
      </c>
      <c r="EK98">
        <v>33230</v>
      </c>
      <c r="EL98">
        <v>35420.400000000001</v>
      </c>
      <c r="EM98">
        <v>39782.1</v>
      </c>
      <c r="EN98">
        <v>42412.1</v>
      </c>
      <c r="EO98">
        <v>2.2004000000000001</v>
      </c>
      <c r="EP98">
        <v>2.1566700000000001</v>
      </c>
      <c r="EQ98">
        <v>0.12897</v>
      </c>
      <c r="ER98">
        <v>0</v>
      </c>
      <c r="ES98">
        <v>31.247699999999998</v>
      </c>
      <c r="ET98">
        <v>999.9</v>
      </c>
      <c r="EU98">
        <v>60.4</v>
      </c>
      <c r="EV98">
        <v>39.299999999999997</v>
      </c>
      <c r="EW98">
        <v>42.746400000000001</v>
      </c>
      <c r="EX98">
        <v>57.642800000000001</v>
      </c>
      <c r="EY98">
        <v>-2.22756</v>
      </c>
      <c r="EZ98">
        <v>2</v>
      </c>
      <c r="FA98">
        <v>0.443768</v>
      </c>
      <c r="FB98">
        <v>0.31723600000000002</v>
      </c>
      <c r="FC98">
        <v>20.272200000000002</v>
      </c>
      <c r="FD98">
        <v>5.21774</v>
      </c>
      <c r="FE98">
        <v>12.004099999999999</v>
      </c>
      <c r="FF98">
        <v>4.9868499999999996</v>
      </c>
      <c r="FG98">
        <v>3.2844799999999998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1.8622799999999999</v>
      </c>
      <c r="FN98">
        <v>1.86432</v>
      </c>
      <c r="FO98">
        <v>1.8603700000000001</v>
      </c>
      <c r="FP98">
        <v>1.86111</v>
      </c>
      <c r="FQ98">
        <v>1.8602000000000001</v>
      </c>
      <c r="FR98">
        <v>1.86195</v>
      </c>
      <c r="FS98">
        <v>1.8584700000000001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-3.621</v>
      </c>
      <c r="GH98">
        <v>0.18060000000000001</v>
      </c>
      <c r="GI98">
        <v>-2.6361240079568109</v>
      </c>
      <c r="GJ98">
        <v>-2.3075681364705448E-3</v>
      </c>
      <c r="GK98">
        <v>1.0095546511955911E-6</v>
      </c>
      <c r="GL98">
        <v>-2.6335145029951209E-10</v>
      </c>
      <c r="GM98">
        <v>-0.12866561632214321</v>
      </c>
      <c r="GN98">
        <v>3.0410185143115191E-3</v>
      </c>
      <c r="GO98">
        <v>4.3982203677445331E-4</v>
      </c>
      <c r="GP98">
        <v>-7.8719321042963501E-6</v>
      </c>
      <c r="GQ98">
        <v>4</v>
      </c>
      <c r="GR98">
        <v>2088</v>
      </c>
      <c r="GS98">
        <v>5</v>
      </c>
      <c r="GT98">
        <v>35</v>
      </c>
      <c r="GU98">
        <v>174.8</v>
      </c>
      <c r="GV98">
        <v>174.8</v>
      </c>
      <c r="GW98">
        <v>1.71631</v>
      </c>
      <c r="GX98">
        <v>2.5744600000000002</v>
      </c>
      <c r="GY98">
        <v>2.04834</v>
      </c>
      <c r="GZ98">
        <v>2.6037599999999999</v>
      </c>
      <c r="HA98">
        <v>2.1972700000000001</v>
      </c>
      <c r="HB98">
        <v>2.3584000000000001</v>
      </c>
      <c r="HC98">
        <v>42.750999999999998</v>
      </c>
      <c r="HD98">
        <v>15.734400000000001</v>
      </c>
      <c r="HE98">
        <v>18</v>
      </c>
      <c r="HF98">
        <v>683.07399999999996</v>
      </c>
      <c r="HG98">
        <v>718.97699999999998</v>
      </c>
      <c r="HH98">
        <v>30.996600000000001</v>
      </c>
      <c r="HI98">
        <v>33.061399999999999</v>
      </c>
      <c r="HJ98">
        <v>29.999600000000001</v>
      </c>
      <c r="HK98">
        <v>32.908700000000003</v>
      </c>
      <c r="HL98">
        <v>32.887999999999998</v>
      </c>
      <c r="HM98">
        <v>34.394399999999997</v>
      </c>
      <c r="HN98">
        <v>23.9514</v>
      </c>
      <c r="HO98">
        <v>53.001899999999999</v>
      </c>
      <c r="HP98">
        <v>31</v>
      </c>
      <c r="HQ98">
        <v>558.298</v>
      </c>
      <c r="HR98">
        <v>34.691499999999998</v>
      </c>
      <c r="HS98">
        <v>99.317599999999999</v>
      </c>
      <c r="HT98">
        <v>98.366100000000003</v>
      </c>
    </row>
    <row r="99" spans="1:228" x14ac:dyDescent="0.2">
      <c r="A99">
        <v>84</v>
      </c>
      <c r="B99">
        <v>1669830813</v>
      </c>
      <c r="C99">
        <v>331.40000009536737</v>
      </c>
      <c r="D99" t="s">
        <v>526</v>
      </c>
      <c r="E99" t="s">
        <v>527</v>
      </c>
      <c r="F99">
        <v>4</v>
      </c>
      <c r="G99">
        <v>1669830811</v>
      </c>
      <c r="H99">
        <f t="shared" si="34"/>
        <v>8.8219990373881627E-4</v>
      </c>
      <c r="I99">
        <f t="shared" si="35"/>
        <v>0.88219990373881629</v>
      </c>
      <c r="J99">
        <f t="shared" si="36"/>
        <v>9.6362887458402309</v>
      </c>
      <c r="K99">
        <f t="shared" si="37"/>
        <v>533.94257142857145</v>
      </c>
      <c r="L99">
        <f t="shared" si="38"/>
        <v>241.87842955725779</v>
      </c>
      <c r="M99">
        <f t="shared" si="39"/>
        <v>24.428662752504991</v>
      </c>
      <c r="N99">
        <f t="shared" si="40"/>
        <v>53.925862800205607</v>
      </c>
      <c r="O99">
        <f t="shared" si="41"/>
        <v>5.5053449010078109E-2</v>
      </c>
      <c r="P99">
        <f t="shared" si="42"/>
        <v>3.6806972203675912</v>
      </c>
      <c r="Q99">
        <f t="shared" si="43"/>
        <v>5.4600042221996256E-2</v>
      </c>
      <c r="R99">
        <f t="shared" si="44"/>
        <v>3.4165451767204556E-2</v>
      </c>
      <c r="S99">
        <f t="shared" si="45"/>
        <v>226.11120005107836</v>
      </c>
      <c r="T99">
        <f t="shared" si="46"/>
        <v>33.921239167112908</v>
      </c>
      <c r="U99">
        <f t="shared" si="47"/>
        <v>33.323157142857141</v>
      </c>
      <c r="V99">
        <f t="shared" si="48"/>
        <v>5.1445689586771008</v>
      </c>
      <c r="W99">
        <f t="shared" si="49"/>
        <v>70.793933477814591</v>
      </c>
      <c r="X99">
        <f t="shared" si="50"/>
        <v>3.583242474883896</v>
      </c>
      <c r="Y99">
        <f t="shared" si="51"/>
        <v>5.0615106391945481</v>
      </c>
      <c r="Z99">
        <f t="shared" si="52"/>
        <v>1.5613264837932048</v>
      </c>
      <c r="AA99">
        <f t="shared" si="53"/>
        <v>-38.905015754881795</v>
      </c>
      <c r="AB99">
        <f t="shared" si="54"/>
        <v>-57.557126149238307</v>
      </c>
      <c r="AC99">
        <f t="shared" si="55"/>
        <v>-3.5875900100207998</v>
      </c>
      <c r="AD99">
        <f t="shared" si="56"/>
        <v>126.06146813693746</v>
      </c>
      <c r="AE99">
        <f t="shared" si="57"/>
        <v>32.37095128014461</v>
      </c>
      <c r="AF99">
        <f t="shared" si="58"/>
        <v>1.4402984855480041</v>
      </c>
      <c r="AG99">
        <f t="shared" si="59"/>
        <v>9.6362887458402309</v>
      </c>
      <c r="AH99">
        <v>566.7985245419784</v>
      </c>
      <c r="AI99">
        <v>556.10001818181786</v>
      </c>
      <c r="AJ99">
        <v>1.677427390717783</v>
      </c>
      <c r="AK99">
        <v>64.037580212918243</v>
      </c>
      <c r="AL99">
        <f t="shared" si="60"/>
        <v>0.88219990373881629</v>
      </c>
      <c r="AM99">
        <v>34.950622486181558</v>
      </c>
      <c r="AN99">
        <v>35.454902352941147</v>
      </c>
      <c r="AO99">
        <v>-2.5042422686841141E-2</v>
      </c>
      <c r="AP99">
        <v>98.73987862557604</v>
      </c>
      <c r="AQ99">
        <v>8</v>
      </c>
      <c r="AR99">
        <v>1</v>
      </c>
      <c r="AS99">
        <f t="shared" si="61"/>
        <v>1</v>
      </c>
      <c r="AT99">
        <f t="shared" si="62"/>
        <v>0</v>
      </c>
      <c r="AU99">
        <f t="shared" si="63"/>
        <v>47334.953536494788</v>
      </c>
      <c r="AV99">
        <f t="shared" si="64"/>
        <v>1199.992857142857</v>
      </c>
      <c r="AW99">
        <f t="shared" si="65"/>
        <v>1025.9174922544446</v>
      </c>
      <c r="AX99">
        <f t="shared" si="66"/>
        <v>0.85493633245211131</v>
      </c>
      <c r="AY99">
        <f t="shared" si="67"/>
        <v>0.18842712163257502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1669830811</v>
      </c>
      <c r="BF99">
        <v>533.94257142857145</v>
      </c>
      <c r="BG99">
        <v>547.70957142857139</v>
      </c>
      <c r="BH99">
        <v>35.479185714285713</v>
      </c>
      <c r="BI99">
        <v>34.902085714285711</v>
      </c>
      <c r="BJ99">
        <v>537.56799999999998</v>
      </c>
      <c r="BK99">
        <v>35.298699999999997</v>
      </c>
      <c r="BL99">
        <v>649.94528571428577</v>
      </c>
      <c r="BM99">
        <v>100.89571428571431</v>
      </c>
      <c r="BN99">
        <v>9.9908999999999998E-2</v>
      </c>
      <c r="BO99">
        <v>33.033099999999997</v>
      </c>
      <c r="BP99">
        <v>33.323157142857141</v>
      </c>
      <c r="BQ99">
        <v>999.89999999999986</v>
      </c>
      <c r="BR99">
        <v>0</v>
      </c>
      <c r="BS99">
        <v>0</v>
      </c>
      <c r="BT99">
        <v>9024.4671428571419</v>
      </c>
      <c r="BU99">
        <v>0</v>
      </c>
      <c r="BV99">
        <v>133.6698571428571</v>
      </c>
      <c r="BW99">
        <v>-13.76722857142857</v>
      </c>
      <c r="BX99">
        <v>553.58299999999997</v>
      </c>
      <c r="BY99">
        <v>567.51714285714286</v>
      </c>
      <c r="BZ99">
        <v>0.57709500000000002</v>
      </c>
      <c r="CA99">
        <v>547.70957142857139</v>
      </c>
      <c r="CB99">
        <v>34.902085714285711</v>
      </c>
      <c r="CC99">
        <v>3.579704285714286</v>
      </c>
      <c r="CD99">
        <v>3.521477142857143</v>
      </c>
      <c r="CE99">
        <v>27.002585714285711</v>
      </c>
      <c r="CF99">
        <v>26.72362857142857</v>
      </c>
      <c r="CG99">
        <v>1199.992857142857</v>
      </c>
      <c r="CH99">
        <v>0.50004142857142853</v>
      </c>
      <c r="CI99">
        <v>0.49995857142857147</v>
      </c>
      <c r="CJ99">
        <v>0</v>
      </c>
      <c r="CK99">
        <v>708.79342857142854</v>
      </c>
      <c r="CL99">
        <v>4.9990899999999998</v>
      </c>
      <c r="CM99">
        <v>7273.3385714285714</v>
      </c>
      <c r="CN99">
        <v>9557.942857142858</v>
      </c>
      <c r="CO99">
        <v>43.375</v>
      </c>
      <c r="CP99">
        <v>45.321000000000012</v>
      </c>
      <c r="CQ99">
        <v>44.311999999999998</v>
      </c>
      <c r="CR99">
        <v>44.232000000000014</v>
      </c>
      <c r="CS99">
        <v>44.811999999999998</v>
      </c>
      <c r="CT99">
        <v>597.54428571428559</v>
      </c>
      <c r="CU99">
        <v>597.44999999999993</v>
      </c>
      <c r="CV99">
        <v>0</v>
      </c>
      <c r="CW99">
        <v>1669830822.2</v>
      </c>
      <c r="CX99">
        <v>0</v>
      </c>
      <c r="CY99">
        <v>1669820322</v>
      </c>
      <c r="CZ99" t="s">
        <v>356</v>
      </c>
      <c r="DA99">
        <v>1669820322</v>
      </c>
      <c r="DB99">
        <v>1669820322</v>
      </c>
      <c r="DC99">
        <v>1</v>
      </c>
      <c r="DD99">
        <v>-0.14899999999999999</v>
      </c>
      <c r="DE99">
        <v>5.0999999999999997E-2</v>
      </c>
      <c r="DF99">
        <v>-3.706</v>
      </c>
      <c r="DG99">
        <v>0.122</v>
      </c>
      <c r="DH99">
        <v>414</v>
      </c>
      <c r="DI99">
        <v>30</v>
      </c>
      <c r="DJ99">
        <v>0.26</v>
      </c>
      <c r="DK99">
        <v>0.21</v>
      </c>
      <c r="DL99">
        <v>-13.43555853658536</v>
      </c>
      <c r="DM99">
        <v>-2.00604878048782</v>
      </c>
      <c r="DN99">
        <v>0.2054590659790422</v>
      </c>
      <c r="DO99">
        <v>0</v>
      </c>
      <c r="DP99">
        <v>0.49497519512195121</v>
      </c>
      <c r="DQ99">
        <v>0.85898351916376292</v>
      </c>
      <c r="DR99">
        <v>0.1004741192542296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3.29664</v>
      </c>
      <c r="EB99">
        <v>2.6253299999999999</v>
      </c>
      <c r="EC99">
        <v>0.122725</v>
      </c>
      <c r="ED99">
        <v>0.12342400000000001</v>
      </c>
      <c r="EE99">
        <v>0.143009</v>
      </c>
      <c r="EF99">
        <v>0.13992399999999999</v>
      </c>
      <c r="EG99">
        <v>26580.6</v>
      </c>
      <c r="EH99">
        <v>27035.5</v>
      </c>
      <c r="EI99">
        <v>28188.9</v>
      </c>
      <c r="EJ99">
        <v>29685</v>
      </c>
      <c r="EK99">
        <v>33238</v>
      </c>
      <c r="EL99">
        <v>35432.1</v>
      </c>
      <c r="EM99">
        <v>39782.699999999997</v>
      </c>
      <c r="EN99">
        <v>42413</v>
      </c>
      <c r="EO99">
        <v>2.2003300000000001</v>
      </c>
      <c r="EP99">
        <v>2.1568999999999998</v>
      </c>
      <c r="EQ99">
        <v>0.12969600000000001</v>
      </c>
      <c r="ER99">
        <v>0</v>
      </c>
      <c r="ES99">
        <v>31.2121</v>
      </c>
      <c r="ET99">
        <v>999.9</v>
      </c>
      <c r="EU99">
        <v>60.4</v>
      </c>
      <c r="EV99">
        <v>39.4</v>
      </c>
      <c r="EW99">
        <v>42.977699999999999</v>
      </c>
      <c r="EX99">
        <v>57.492800000000003</v>
      </c>
      <c r="EY99">
        <v>-2.1434299999999999</v>
      </c>
      <c r="EZ99">
        <v>2</v>
      </c>
      <c r="FA99">
        <v>0.44343700000000003</v>
      </c>
      <c r="FB99">
        <v>0.31054999999999999</v>
      </c>
      <c r="FC99">
        <v>20.272200000000002</v>
      </c>
      <c r="FD99">
        <v>5.2183400000000004</v>
      </c>
      <c r="FE99">
        <v>12.004099999999999</v>
      </c>
      <c r="FF99">
        <v>4.9868499999999996</v>
      </c>
      <c r="FG99">
        <v>3.2844799999999998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1.8623000000000001</v>
      </c>
      <c r="FN99">
        <v>1.86432</v>
      </c>
      <c r="FO99">
        <v>1.8604000000000001</v>
      </c>
      <c r="FP99">
        <v>1.86111</v>
      </c>
      <c r="FQ99">
        <v>1.8602000000000001</v>
      </c>
      <c r="FR99">
        <v>1.8619600000000001</v>
      </c>
      <c r="FS99">
        <v>1.85846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-3.6309999999999998</v>
      </c>
      <c r="GH99">
        <v>0.18029999999999999</v>
      </c>
      <c r="GI99">
        <v>-2.6361240079568109</v>
      </c>
      <c r="GJ99">
        <v>-2.3075681364705448E-3</v>
      </c>
      <c r="GK99">
        <v>1.0095546511955911E-6</v>
      </c>
      <c r="GL99">
        <v>-2.6335145029951209E-10</v>
      </c>
      <c r="GM99">
        <v>-0.12866561632214321</v>
      </c>
      <c r="GN99">
        <v>3.0410185143115191E-3</v>
      </c>
      <c r="GO99">
        <v>4.3982203677445331E-4</v>
      </c>
      <c r="GP99">
        <v>-7.8719321042963501E-6</v>
      </c>
      <c r="GQ99">
        <v>4</v>
      </c>
      <c r="GR99">
        <v>2088</v>
      </c>
      <c r="GS99">
        <v>5</v>
      </c>
      <c r="GT99">
        <v>35</v>
      </c>
      <c r="GU99">
        <v>174.8</v>
      </c>
      <c r="GV99">
        <v>174.8</v>
      </c>
      <c r="GW99">
        <v>1.7334000000000001</v>
      </c>
      <c r="GX99">
        <v>2.5781200000000002</v>
      </c>
      <c r="GY99">
        <v>2.04834</v>
      </c>
      <c r="GZ99">
        <v>2.6037599999999999</v>
      </c>
      <c r="HA99">
        <v>2.1972700000000001</v>
      </c>
      <c r="HB99">
        <v>2.3559600000000001</v>
      </c>
      <c r="HC99">
        <v>42.750999999999998</v>
      </c>
      <c r="HD99">
        <v>15.7431</v>
      </c>
      <c r="HE99">
        <v>18</v>
      </c>
      <c r="HF99">
        <v>682.97299999999996</v>
      </c>
      <c r="HG99">
        <v>719.15200000000004</v>
      </c>
      <c r="HH99">
        <v>30.997499999999999</v>
      </c>
      <c r="HI99">
        <v>33.055799999999998</v>
      </c>
      <c r="HJ99">
        <v>29.999600000000001</v>
      </c>
      <c r="HK99">
        <v>32.905099999999997</v>
      </c>
      <c r="HL99">
        <v>32.885100000000001</v>
      </c>
      <c r="HM99">
        <v>34.7331</v>
      </c>
      <c r="HN99">
        <v>24.224799999999998</v>
      </c>
      <c r="HO99">
        <v>53.001899999999999</v>
      </c>
      <c r="HP99">
        <v>31</v>
      </c>
      <c r="HQ99">
        <v>564.976</v>
      </c>
      <c r="HR99">
        <v>34.6721</v>
      </c>
      <c r="HS99">
        <v>99.319500000000005</v>
      </c>
      <c r="HT99">
        <v>98.368499999999997</v>
      </c>
    </row>
    <row r="100" spans="1:228" x14ac:dyDescent="0.2">
      <c r="A100">
        <v>85</v>
      </c>
      <c r="B100">
        <v>1669830817</v>
      </c>
      <c r="C100">
        <v>335.40000009536737</v>
      </c>
      <c r="D100" t="s">
        <v>528</v>
      </c>
      <c r="E100" t="s">
        <v>529</v>
      </c>
      <c r="F100">
        <v>4</v>
      </c>
      <c r="G100">
        <v>1669830814.6875</v>
      </c>
      <c r="H100">
        <f t="shared" si="34"/>
        <v>9.8551148121274511E-4</v>
      </c>
      <c r="I100">
        <f t="shared" si="35"/>
        <v>0.98551148121274512</v>
      </c>
      <c r="J100">
        <f t="shared" si="36"/>
        <v>9.9650200938822966</v>
      </c>
      <c r="K100">
        <f t="shared" si="37"/>
        <v>539.95987500000001</v>
      </c>
      <c r="L100">
        <f t="shared" si="38"/>
        <v>267.84803430481281</v>
      </c>
      <c r="M100">
        <f t="shared" si="39"/>
        <v>27.051368834296625</v>
      </c>
      <c r="N100">
        <f t="shared" si="40"/>
        <v>54.533361696144588</v>
      </c>
      <c r="O100">
        <f t="shared" si="41"/>
        <v>6.1417298849493915E-2</v>
      </c>
      <c r="P100">
        <f t="shared" si="42"/>
        <v>3.682673949870817</v>
      </c>
      <c r="Q100">
        <f t="shared" si="43"/>
        <v>6.0853890047638214E-2</v>
      </c>
      <c r="R100">
        <f t="shared" si="44"/>
        <v>3.8083870411607428E-2</v>
      </c>
      <c r="S100">
        <f t="shared" si="45"/>
        <v>226.11116660752776</v>
      </c>
      <c r="T100">
        <f t="shared" si="46"/>
        <v>33.891590247389907</v>
      </c>
      <c r="U100">
        <f t="shared" si="47"/>
        <v>33.312487500000003</v>
      </c>
      <c r="V100">
        <f t="shared" si="48"/>
        <v>5.1414928150677905</v>
      </c>
      <c r="W100">
        <f t="shared" si="49"/>
        <v>70.690831937970586</v>
      </c>
      <c r="X100">
        <f t="shared" si="50"/>
        <v>3.5764967092523006</v>
      </c>
      <c r="Y100">
        <f t="shared" si="51"/>
        <v>5.0593501465516573</v>
      </c>
      <c r="Z100">
        <f t="shared" si="52"/>
        <v>1.56499610581549</v>
      </c>
      <c r="AA100">
        <f t="shared" si="53"/>
        <v>-43.461056321482062</v>
      </c>
      <c r="AB100">
        <f t="shared" si="54"/>
        <v>-56.978589507845598</v>
      </c>
      <c r="AC100">
        <f t="shared" si="55"/>
        <v>-3.5493052231880093</v>
      </c>
      <c r="AD100">
        <f t="shared" si="56"/>
        <v>122.12221555501209</v>
      </c>
      <c r="AE100">
        <f t="shared" si="57"/>
        <v>32.636633231018273</v>
      </c>
      <c r="AF100">
        <f t="shared" si="58"/>
        <v>1.4794376816392174</v>
      </c>
      <c r="AG100">
        <f t="shared" si="59"/>
        <v>9.9650200938822966</v>
      </c>
      <c r="AH100">
        <v>573.6383003556781</v>
      </c>
      <c r="AI100">
        <v>562.81644848484848</v>
      </c>
      <c r="AJ100">
        <v>1.6727094667845139</v>
      </c>
      <c r="AK100">
        <v>64.037580212918243</v>
      </c>
      <c r="AL100">
        <f t="shared" si="60"/>
        <v>0.98551148121274512</v>
      </c>
      <c r="AM100">
        <v>34.880541904688947</v>
      </c>
      <c r="AN100">
        <v>35.378794999999997</v>
      </c>
      <c r="AO100">
        <v>-1.7157419340280301E-2</v>
      </c>
      <c r="AP100">
        <v>98.73987862557604</v>
      </c>
      <c r="AQ100">
        <v>8</v>
      </c>
      <c r="AR100">
        <v>1</v>
      </c>
      <c r="AS100">
        <f t="shared" si="61"/>
        <v>1</v>
      </c>
      <c r="AT100">
        <f t="shared" si="62"/>
        <v>0</v>
      </c>
      <c r="AU100">
        <f t="shared" si="63"/>
        <v>47371.446044986238</v>
      </c>
      <c r="AV100">
        <f t="shared" si="64"/>
        <v>1199.9937500000001</v>
      </c>
      <c r="AW100">
        <f t="shared" si="65"/>
        <v>1025.9181510919834</v>
      </c>
      <c r="AX100">
        <f t="shared" si="66"/>
        <v>0.85493624536959734</v>
      </c>
      <c r="AY100">
        <f t="shared" si="67"/>
        <v>0.18842695356332292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1669830814.6875</v>
      </c>
      <c r="BF100">
        <v>539.95987500000001</v>
      </c>
      <c r="BG100">
        <v>553.85024999999996</v>
      </c>
      <c r="BH100">
        <v>35.412537499999999</v>
      </c>
      <c r="BI100">
        <v>34.819687500000001</v>
      </c>
      <c r="BJ100">
        <v>543.59437500000001</v>
      </c>
      <c r="BK100">
        <v>35.232399999999998</v>
      </c>
      <c r="BL100">
        <v>649.91599999999994</v>
      </c>
      <c r="BM100">
        <v>100.8955</v>
      </c>
      <c r="BN100">
        <v>9.9711350000000004E-2</v>
      </c>
      <c r="BO100">
        <v>33.025500000000001</v>
      </c>
      <c r="BP100">
        <v>33.312487500000003</v>
      </c>
      <c r="BQ100">
        <v>999.9</v>
      </c>
      <c r="BR100">
        <v>0</v>
      </c>
      <c r="BS100">
        <v>0</v>
      </c>
      <c r="BT100">
        <v>9031.3287500000006</v>
      </c>
      <c r="BU100">
        <v>0</v>
      </c>
      <c r="BV100">
        <v>134.63512499999999</v>
      </c>
      <c r="BW100">
        <v>-13.8902625</v>
      </c>
      <c r="BX100">
        <v>559.78337499999998</v>
      </c>
      <c r="BY100">
        <v>573.83062500000005</v>
      </c>
      <c r="BZ100">
        <v>0.59284912499999998</v>
      </c>
      <c r="CA100">
        <v>553.85024999999996</v>
      </c>
      <c r="CB100">
        <v>34.819687500000001</v>
      </c>
      <c r="CC100">
        <v>3.5729700000000002</v>
      </c>
      <c r="CD100">
        <v>3.5131524999999999</v>
      </c>
      <c r="CE100">
        <v>26.970524999999999</v>
      </c>
      <c r="CF100">
        <v>26.6834375</v>
      </c>
      <c r="CG100">
        <v>1199.9937500000001</v>
      </c>
      <c r="CH100">
        <v>0.50004237500000004</v>
      </c>
      <c r="CI100">
        <v>0.49995762500000002</v>
      </c>
      <c r="CJ100">
        <v>0</v>
      </c>
      <c r="CK100">
        <v>709.19212500000003</v>
      </c>
      <c r="CL100">
        <v>4.9990899999999998</v>
      </c>
      <c r="CM100">
        <v>7276.3637500000004</v>
      </c>
      <c r="CN100">
        <v>9557.9587499999998</v>
      </c>
      <c r="CO100">
        <v>43.375</v>
      </c>
      <c r="CP100">
        <v>45.311999999999998</v>
      </c>
      <c r="CQ100">
        <v>44.296499999999988</v>
      </c>
      <c r="CR100">
        <v>44.186999999999998</v>
      </c>
      <c r="CS100">
        <v>44.780999999999999</v>
      </c>
      <c r="CT100">
        <v>597.5474999999999</v>
      </c>
      <c r="CU100">
        <v>597.44624999999996</v>
      </c>
      <c r="CV100">
        <v>0</v>
      </c>
      <c r="CW100">
        <v>1669830826.4000001</v>
      </c>
      <c r="CX100">
        <v>0</v>
      </c>
      <c r="CY100">
        <v>1669820322</v>
      </c>
      <c r="CZ100" t="s">
        <v>356</v>
      </c>
      <c r="DA100">
        <v>1669820322</v>
      </c>
      <c r="DB100">
        <v>1669820322</v>
      </c>
      <c r="DC100">
        <v>1</v>
      </c>
      <c r="DD100">
        <v>-0.14899999999999999</v>
      </c>
      <c r="DE100">
        <v>5.0999999999999997E-2</v>
      </c>
      <c r="DF100">
        <v>-3.706</v>
      </c>
      <c r="DG100">
        <v>0.122</v>
      </c>
      <c r="DH100">
        <v>414</v>
      </c>
      <c r="DI100">
        <v>30</v>
      </c>
      <c r="DJ100">
        <v>0.26</v>
      </c>
      <c r="DK100">
        <v>0.21</v>
      </c>
      <c r="DL100">
        <v>-13.56509268292683</v>
      </c>
      <c r="DM100">
        <v>-2.28479790940764</v>
      </c>
      <c r="DN100">
        <v>0.22976804357634131</v>
      </c>
      <c r="DO100">
        <v>0</v>
      </c>
      <c r="DP100">
        <v>0.53220617073170728</v>
      </c>
      <c r="DQ100">
        <v>0.73978001393728232</v>
      </c>
      <c r="DR100">
        <v>9.3862457411688804E-2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3.2965200000000001</v>
      </c>
      <c r="EB100">
        <v>2.6251099999999998</v>
      </c>
      <c r="EC100">
        <v>0.12378500000000001</v>
      </c>
      <c r="ED100">
        <v>0.12449300000000001</v>
      </c>
      <c r="EE100">
        <v>0.14280799999999999</v>
      </c>
      <c r="EF100">
        <v>0.139684</v>
      </c>
      <c r="EG100">
        <v>26548.6</v>
      </c>
      <c r="EH100">
        <v>27003.1</v>
      </c>
      <c r="EI100">
        <v>28189.1</v>
      </c>
      <c r="EJ100">
        <v>29685.599999999999</v>
      </c>
      <c r="EK100">
        <v>33246.400000000001</v>
      </c>
      <c r="EL100">
        <v>35442.6</v>
      </c>
      <c r="EM100">
        <v>39783.4</v>
      </c>
      <c r="EN100">
        <v>42413.599999999999</v>
      </c>
      <c r="EO100">
        <v>2.20025</v>
      </c>
      <c r="EP100">
        <v>2.1568299999999998</v>
      </c>
      <c r="EQ100">
        <v>0.130963</v>
      </c>
      <c r="ER100">
        <v>0</v>
      </c>
      <c r="ES100">
        <v>31.181999999999999</v>
      </c>
      <c r="ET100">
        <v>999.9</v>
      </c>
      <c r="EU100">
        <v>60.4</v>
      </c>
      <c r="EV100">
        <v>39.4</v>
      </c>
      <c r="EW100">
        <v>42.978499999999997</v>
      </c>
      <c r="EX100">
        <v>56.952800000000003</v>
      </c>
      <c r="EY100">
        <v>-1.9871799999999999</v>
      </c>
      <c r="EZ100">
        <v>2</v>
      </c>
      <c r="FA100">
        <v>0.44287599999999999</v>
      </c>
      <c r="FB100">
        <v>0.30368499999999998</v>
      </c>
      <c r="FC100">
        <v>20.272099999999998</v>
      </c>
      <c r="FD100">
        <v>5.2189399999999999</v>
      </c>
      <c r="FE100">
        <v>12.0044</v>
      </c>
      <c r="FF100">
        <v>4.9874999999999998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1.8658699999999999</v>
      </c>
      <c r="FM100">
        <v>1.8623099999999999</v>
      </c>
      <c r="FN100">
        <v>1.86432</v>
      </c>
      <c r="FO100">
        <v>1.8603799999999999</v>
      </c>
      <c r="FP100">
        <v>1.86111</v>
      </c>
      <c r="FQ100">
        <v>1.8602099999999999</v>
      </c>
      <c r="FR100">
        <v>1.8619600000000001</v>
      </c>
      <c r="FS100">
        <v>1.85849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-3.64</v>
      </c>
      <c r="GH100">
        <v>0.18</v>
      </c>
      <c r="GI100">
        <v>-2.6361240079568109</v>
      </c>
      <c r="GJ100">
        <v>-2.3075681364705448E-3</v>
      </c>
      <c r="GK100">
        <v>1.0095546511955911E-6</v>
      </c>
      <c r="GL100">
        <v>-2.6335145029951209E-10</v>
      </c>
      <c r="GM100">
        <v>-0.12866561632214321</v>
      </c>
      <c r="GN100">
        <v>3.0410185143115191E-3</v>
      </c>
      <c r="GO100">
        <v>4.3982203677445331E-4</v>
      </c>
      <c r="GP100">
        <v>-7.8719321042963501E-6</v>
      </c>
      <c r="GQ100">
        <v>4</v>
      </c>
      <c r="GR100">
        <v>2088</v>
      </c>
      <c r="GS100">
        <v>5</v>
      </c>
      <c r="GT100">
        <v>35</v>
      </c>
      <c r="GU100">
        <v>174.9</v>
      </c>
      <c r="GV100">
        <v>174.9</v>
      </c>
      <c r="GW100">
        <v>1.7504900000000001</v>
      </c>
      <c r="GX100">
        <v>2.5817899999999998</v>
      </c>
      <c r="GY100">
        <v>2.04834</v>
      </c>
      <c r="GZ100">
        <v>2.6037599999999999</v>
      </c>
      <c r="HA100">
        <v>2.1972700000000001</v>
      </c>
      <c r="HB100">
        <v>2.35107</v>
      </c>
      <c r="HC100">
        <v>42.750999999999998</v>
      </c>
      <c r="HD100">
        <v>15.7256</v>
      </c>
      <c r="HE100">
        <v>18</v>
      </c>
      <c r="HF100">
        <v>682.87199999999996</v>
      </c>
      <c r="HG100">
        <v>719.03800000000001</v>
      </c>
      <c r="HH100">
        <v>30.997800000000002</v>
      </c>
      <c r="HI100">
        <v>33.049999999999997</v>
      </c>
      <c r="HJ100">
        <v>29.999500000000001</v>
      </c>
      <c r="HK100">
        <v>32.901400000000002</v>
      </c>
      <c r="HL100">
        <v>32.881500000000003</v>
      </c>
      <c r="HM100">
        <v>35.071599999999997</v>
      </c>
      <c r="HN100">
        <v>24.224799999999998</v>
      </c>
      <c r="HO100">
        <v>53.001899999999999</v>
      </c>
      <c r="HP100">
        <v>31</v>
      </c>
      <c r="HQ100">
        <v>571.65499999999997</v>
      </c>
      <c r="HR100">
        <v>34.682899999999997</v>
      </c>
      <c r="HS100">
        <v>99.320599999999999</v>
      </c>
      <c r="HT100">
        <v>98.370099999999994</v>
      </c>
    </row>
    <row r="101" spans="1:228" x14ac:dyDescent="0.2">
      <c r="A101">
        <v>86</v>
      </c>
      <c r="B101">
        <v>1669830821</v>
      </c>
      <c r="C101">
        <v>339.40000009536737</v>
      </c>
      <c r="D101" t="s">
        <v>530</v>
      </c>
      <c r="E101" t="s">
        <v>531</v>
      </c>
      <c r="F101">
        <v>4</v>
      </c>
      <c r="G101">
        <v>1669830819</v>
      </c>
      <c r="H101">
        <f t="shared" si="34"/>
        <v>9.6767835607983318E-4</v>
      </c>
      <c r="I101">
        <f t="shared" si="35"/>
        <v>0.96767835607983321</v>
      </c>
      <c r="J101">
        <f t="shared" si="36"/>
        <v>9.7649534023943563</v>
      </c>
      <c r="K101">
        <f t="shared" si="37"/>
        <v>547.05871428571425</v>
      </c>
      <c r="L101">
        <f t="shared" si="38"/>
        <v>274.49774251594744</v>
      </c>
      <c r="M101">
        <f t="shared" si="39"/>
        <v>27.723095747755632</v>
      </c>
      <c r="N101">
        <f t="shared" si="40"/>
        <v>55.250585949375683</v>
      </c>
      <c r="O101">
        <f t="shared" si="41"/>
        <v>6.0119731050973582E-2</v>
      </c>
      <c r="P101">
        <f t="shared" si="42"/>
        <v>3.6776337748836352</v>
      </c>
      <c r="Q101">
        <f t="shared" si="43"/>
        <v>5.9579031375512174E-2</v>
      </c>
      <c r="R101">
        <f t="shared" si="44"/>
        <v>3.7285068868006969E-2</v>
      </c>
      <c r="S101">
        <f t="shared" si="45"/>
        <v>226.11451594662313</v>
      </c>
      <c r="T101">
        <f t="shared" si="46"/>
        <v>33.882949956580177</v>
      </c>
      <c r="U101">
        <f t="shared" si="47"/>
        <v>33.298971428571427</v>
      </c>
      <c r="V101">
        <f t="shared" si="48"/>
        <v>5.1375983207167071</v>
      </c>
      <c r="W101">
        <f t="shared" si="49"/>
        <v>70.575079465594442</v>
      </c>
      <c r="X101">
        <f t="shared" si="50"/>
        <v>3.5679304470222108</v>
      </c>
      <c r="Y101">
        <f t="shared" si="51"/>
        <v>5.0555103501677072</v>
      </c>
      <c r="Z101">
        <f t="shared" si="52"/>
        <v>1.5696678736944962</v>
      </c>
      <c r="AA101">
        <f t="shared" si="53"/>
        <v>-42.674615503120641</v>
      </c>
      <c r="AB101">
        <f t="shared" si="54"/>
        <v>-56.900253516068261</v>
      </c>
      <c r="AC101">
        <f t="shared" si="55"/>
        <v>-3.5488131326035495</v>
      </c>
      <c r="AD101">
        <f t="shared" si="56"/>
        <v>122.99083379483068</v>
      </c>
      <c r="AE101">
        <f t="shared" si="57"/>
        <v>32.989838167991202</v>
      </c>
      <c r="AF101">
        <f t="shared" si="58"/>
        <v>1.5429304476055696</v>
      </c>
      <c r="AG101">
        <f t="shared" si="59"/>
        <v>9.7649534023943563</v>
      </c>
      <c r="AH101">
        <v>580.57617167833075</v>
      </c>
      <c r="AI101">
        <v>569.66924242424238</v>
      </c>
      <c r="AJ101">
        <v>1.716733479072222</v>
      </c>
      <c r="AK101">
        <v>64.037580212918243</v>
      </c>
      <c r="AL101">
        <f t="shared" si="60"/>
        <v>0.96767835607983321</v>
      </c>
      <c r="AM101">
        <v>34.803365460346491</v>
      </c>
      <c r="AN101">
        <v>35.294504411764699</v>
      </c>
      <c r="AO101">
        <v>-1.7160725876477781E-2</v>
      </c>
      <c r="AP101">
        <v>98.73987862557604</v>
      </c>
      <c r="AQ101">
        <v>9</v>
      </c>
      <c r="AR101">
        <v>1</v>
      </c>
      <c r="AS101">
        <f t="shared" si="61"/>
        <v>1</v>
      </c>
      <c r="AT101">
        <f t="shared" si="62"/>
        <v>0</v>
      </c>
      <c r="AU101">
        <f t="shared" si="63"/>
        <v>47283.490055794056</v>
      </c>
      <c r="AV101">
        <f t="shared" si="64"/>
        <v>1200.012857142857</v>
      </c>
      <c r="AW101">
        <f t="shared" si="65"/>
        <v>1025.9343564490273</v>
      </c>
      <c r="AX101">
        <f t="shared" si="66"/>
        <v>0.85493613701081683</v>
      </c>
      <c r="AY101">
        <f t="shared" si="67"/>
        <v>0.18842674443087659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1669830819</v>
      </c>
      <c r="BF101">
        <v>547.05871428571425</v>
      </c>
      <c r="BG101">
        <v>561.11385714285711</v>
      </c>
      <c r="BH101">
        <v>35.327542857142859</v>
      </c>
      <c r="BI101">
        <v>34.709228571428582</v>
      </c>
      <c r="BJ101">
        <v>550.70371428571423</v>
      </c>
      <c r="BK101">
        <v>35.147771428571431</v>
      </c>
      <c r="BL101">
        <v>649.95114285714283</v>
      </c>
      <c r="BM101">
        <v>100.896</v>
      </c>
      <c r="BN101">
        <v>9.9714914285714301E-2</v>
      </c>
      <c r="BO101">
        <v>33.011985714285721</v>
      </c>
      <c r="BP101">
        <v>33.298971428571427</v>
      </c>
      <c r="BQ101">
        <v>999.89999999999986</v>
      </c>
      <c r="BR101">
        <v>0</v>
      </c>
      <c r="BS101">
        <v>0</v>
      </c>
      <c r="BT101">
        <v>9013.841428571428</v>
      </c>
      <c r="BU101">
        <v>0</v>
      </c>
      <c r="BV101">
        <v>135.74914285714291</v>
      </c>
      <c r="BW101">
        <v>-14.05485714285714</v>
      </c>
      <c r="BX101">
        <v>567.09285714285716</v>
      </c>
      <c r="BY101">
        <v>581.28957142857143</v>
      </c>
      <c r="BZ101">
        <v>0.61832328571428563</v>
      </c>
      <c r="CA101">
        <v>561.11385714285711</v>
      </c>
      <c r="CB101">
        <v>34.709228571428582</v>
      </c>
      <c r="CC101">
        <v>3.564402857142857</v>
      </c>
      <c r="CD101">
        <v>3.5020157142857138</v>
      </c>
      <c r="CE101">
        <v>26.929671428571432</v>
      </c>
      <c r="CF101">
        <v>26.629528571428569</v>
      </c>
      <c r="CG101">
        <v>1200.012857142857</v>
      </c>
      <c r="CH101">
        <v>0.50004542857142853</v>
      </c>
      <c r="CI101">
        <v>0.49995442857142852</v>
      </c>
      <c r="CJ101">
        <v>0</v>
      </c>
      <c r="CK101">
        <v>709.48657142857155</v>
      </c>
      <c r="CL101">
        <v>4.9990899999999998</v>
      </c>
      <c r="CM101">
        <v>7280.49</v>
      </c>
      <c r="CN101">
        <v>9558.1128571428562</v>
      </c>
      <c r="CO101">
        <v>43.357000000000014</v>
      </c>
      <c r="CP101">
        <v>45.25</v>
      </c>
      <c r="CQ101">
        <v>44.276571428571422</v>
      </c>
      <c r="CR101">
        <v>44.169285714285706</v>
      </c>
      <c r="CS101">
        <v>44.75</v>
      </c>
      <c r="CT101">
        <v>597.56142857142845</v>
      </c>
      <c r="CU101">
        <v>597.45142857142855</v>
      </c>
      <c r="CV101">
        <v>0</v>
      </c>
      <c r="CW101">
        <v>1669830830.5999999</v>
      </c>
      <c r="CX101">
        <v>0</v>
      </c>
      <c r="CY101">
        <v>1669820322</v>
      </c>
      <c r="CZ101" t="s">
        <v>356</v>
      </c>
      <c r="DA101">
        <v>1669820322</v>
      </c>
      <c r="DB101">
        <v>1669820322</v>
      </c>
      <c r="DC101">
        <v>1</v>
      </c>
      <c r="DD101">
        <v>-0.14899999999999999</v>
      </c>
      <c r="DE101">
        <v>5.0999999999999997E-2</v>
      </c>
      <c r="DF101">
        <v>-3.706</v>
      </c>
      <c r="DG101">
        <v>0.122</v>
      </c>
      <c r="DH101">
        <v>414</v>
      </c>
      <c r="DI101">
        <v>30</v>
      </c>
      <c r="DJ101">
        <v>0.26</v>
      </c>
      <c r="DK101">
        <v>0.21</v>
      </c>
      <c r="DL101">
        <v>-13.72339024390244</v>
      </c>
      <c r="DM101">
        <v>-2.2173135888502071</v>
      </c>
      <c r="DN101">
        <v>0.22246377266584541</v>
      </c>
      <c r="DO101">
        <v>0</v>
      </c>
      <c r="DP101">
        <v>0.58053260975609755</v>
      </c>
      <c r="DQ101">
        <v>0.30995552613240313</v>
      </c>
      <c r="DR101">
        <v>5.21656373893577E-2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3.2966899999999999</v>
      </c>
      <c r="EB101">
        <v>2.62521</v>
      </c>
      <c r="EC101">
        <v>0.12486700000000001</v>
      </c>
      <c r="ED101">
        <v>0.12556700000000001</v>
      </c>
      <c r="EE101">
        <v>0.142571</v>
      </c>
      <c r="EF101">
        <v>0.139488</v>
      </c>
      <c r="EG101">
        <v>26515.7</v>
      </c>
      <c r="EH101">
        <v>26970.5</v>
      </c>
      <c r="EI101">
        <v>28189</v>
      </c>
      <c r="EJ101">
        <v>29686.2</v>
      </c>
      <c r="EK101">
        <v>33255</v>
      </c>
      <c r="EL101">
        <v>35451.5</v>
      </c>
      <c r="EM101">
        <v>39782.6</v>
      </c>
      <c r="EN101">
        <v>42414.6</v>
      </c>
      <c r="EO101">
        <v>2.2002000000000002</v>
      </c>
      <c r="EP101">
        <v>2.1567500000000002</v>
      </c>
      <c r="EQ101">
        <v>0.13183800000000001</v>
      </c>
      <c r="ER101">
        <v>0</v>
      </c>
      <c r="ES101">
        <v>31.152000000000001</v>
      </c>
      <c r="ET101">
        <v>999.9</v>
      </c>
      <c r="EU101">
        <v>60.4</v>
      </c>
      <c r="EV101">
        <v>39.299999999999997</v>
      </c>
      <c r="EW101">
        <v>42.745699999999999</v>
      </c>
      <c r="EX101">
        <v>57.0428</v>
      </c>
      <c r="EY101">
        <v>-1.83494</v>
      </c>
      <c r="EZ101">
        <v>2</v>
      </c>
      <c r="FA101">
        <v>0.44232199999999999</v>
      </c>
      <c r="FB101">
        <v>0.29602099999999998</v>
      </c>
      <c r="FC101">
        <v>20.272200000000002</v>
      </c>
      <c r="FD101">
        <v>5.2190899999999996</v>
      </c>
      <c r="FE101">
        <v>12.0047</v>
      </c>
      <c r="FF101">
        <v>4.9874000000000001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1.8658600000000001</v>
      </c>
      <c r="FM101">
        <v>1.8623000000000001</v>
      </c>
      <c r="FN101">
        <v>1.86432</v>
      </c>
      <c r="FO101">
        <v>1.8603799999999999</v>
      </c>
      <c r="FP101">
        <v>1.86111</v>
      </c>
      <c r="FQ101">
        <v>1.8602099999999999</v>
      </c>
      <c r="FR101">
        <v>1.8619399999999999</v>
      </c>
      <c r="FS101">
        <v>1.85846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-3.649</v>
      </c>
      <c r="GH101">
        <v>0.17960000000000001</v>
      </c>
      <c r="GI101">
        <v>-2.6361240079568109</v>
      </c>
      <c r="GJ101">
        <v>-2.3075681364705448E-3</v>
      </c>
      <c r="GK101">
        <v>1.0095546511955911E-6</v>
      </c>
      <c r="GL101">
        <v>-2.6335145029951209E-10</v>
      </c>
      <c r="GM101">
        <v>-0.12866561632214321</v>
      </c>
      <c r="GN101">
        <v>3.0410185143115191E-3</v>
      </c>
      <c r="GO101">
        <v>4.3982203677445331E-4</v>
      </c>
      <c r="GP101">
        <v>-7.8719321042963501E-6</v>
      </c>
      <c r="GQ101">
        <v>4</v>
      </c>
      <c r="GR101">
        <v>2088</v>
      </c>
      <c r="GS101">
        <v>5</v>
      </c>
      <c r="GT101">
        <v>35</v>
      </c>
      <c r="GU101">
        <v>175</v>
      </c>
      <c r="GV101">
        <v>175</v>
      </c>
      <c r="GW101">
        <v>1.7651399999999999</v>
      </c>
      <c r="GX101">
        <v>2.5830099999999998</v>
      </c>
      <c r="GY101">
        <v>2.04834</v>
      </c>
      <c r="GZ101">
        <v>2.6037599999999999</v>
      </c>
      <c r="HA101">
        <v>2.1972700000000001</v>
      </c>
      <c r="HB101">
        <v>2.34863</v>
      </c>
      <c r="HC101">
        <v>42.750999999999998</v>
      </c>
      <c r="HD101">
        <v>15.716900000000001</v>
      </c>
      <c r="HE101">
        <v>18</v>
      </c>
      <c r="HF101">
        <v>682.79600000000005</v>
      </c>
      <c r="HG101">
        <v>718.92399999999998</v>
      </c>
      <c r="HH101">
        <v>30.997900000000001</v>
      </c>
      <c r="HI101">
        <v>33.0441</v>
      </c>
      <c r="HJ101">
        <v>29.999500000000001</v>
      </c>
      <c r="HK101">
        <v>32.898099999999999</v>
      </c>
      <c r="HL101">
        <v>32.877800000000001</v>
      </c>
      <c r="HM101">
        <v>35.407200000000003</v>
      </c>
      <c r="HN101">
        <v>24.224799999999998</v>
      </c>
      <c r="HO101">
        <v>53.001899999999999</v>
      </c>
      <c r="HP101">
        <v>31</v>
      </c>
      <c r="HQ101">
        <v>578.33299999999997</v>
      </c>
      <c r="HR101">
        <v>34.731900000000003</v>
      </c>
      <c r="HS101">
        <v>99.319500000000005</v>
      </c>
      <c r="HT101">
        <v>98.372200000000007</v>
      </c>
    </row>
    <row r="102" spans="1:228" x14ac:dyDescent="0.2">
      <c r="A102">
        <v>87</v>
      </c>
      <c r="B102">
        <v>1669830824.5</v>
      </c>
      <c r="C102">
        <v>342.90000009536737</v>
      </c>
      <c r="D102" t="s">
        <v>532</v>
      </c>
      <c r="E102" t="s">
        <v>533</v>
      </c>
      <c r="F102">
        <v>4</v>
      </c>
      <c r="G102">
        <v>1669830822.428571</v>
      </c>
      <c r="H102">
        <f t="shared" si="34"/>
        <v>9.6560628014939222E-4</v>
      </c>
      <c r="I102">
        <f t="shared" si="35"/>
        <v>0.9656062801493922</v>
      </c>
      <c r="J102">
        <f t="shared" si="36"/>
        <v>10.053674746521564</v>
      </c>
      <c r="K102">
        <f t="shared" si="37"/>
        <v>552.71542857142856</v>
      </c>
      <c r="L102">
        <f t="shared" si="38"/>
        <v>271.34307317297441</v>
      </c>
      <c r="M102">
        <f t="shared" si="39"/>
        <v>27.40429225249159</v>
      </c>
      <c r="N102">
        <f t="shared" si="40"/>
        <v>55.821491810763405</v>
      </c>
      <c r="O102">
        <f t="shared" si="41"/>
        <v>5.9891239520533747E-2</v>
      </c>
      <c r="P102">
        <f t="shared" si="42"/>
        <v>3.682733907633402</v>
      </c>
      <c r="Q102">
        <f t="shared" si="43"/>
        <v>5.9355358193413837E-2</v>
      </c>
      <c r="R102">
        <f t="shared" si="44"/>
        <v>3.7144845889243439E-2</v>
      </c>
      <c r="S102">
        <f t="shared" si="45"/>
        <v>226.11095066147126</v>
      </c>
      <c r="T102">
        <f t="shared" si="46"/>
        <v>33.86506794292665</v>
      </c>
      <c r="U102">
        <f t="shared" si="47"/>
        <v>33.283185714285707</v>
      </c>
      <c r="V102">
        <f t="shared" si="48"/>
        <v>5.1330531049730332</v>
      </c>
      <c r="W102">
        <f t="shared" si="49"/>
        <v>70.501238991078623</v>
      </c>
      <c r="X102">
        <f t="shared" si="50"/>
        <v>3.5607603311536349</v>
      </c>
      <c r="Y102">
        <f t="shared" si="51"/>
        <v>5.0506351123903235</v>
      </c>
      <c r="Z102">
        <f t="shared" si="52"/>
        <v>1.5722927738193984</v>
      </c>
      <c r="AA102">
        <f t="shared" si="53"/>
        <v>-42.583236954588195</v>
      </c>
      <c r="AB102">
        <f t="shared" si="54"/>
        <v>-57.254287270661941</v>
      </c>
      <c r="AC102">
        <f t="shared" si="55"/>
        <v>-3.5653728591060472</v>
      </c>
      <c r="AD102">
        <f t="shared" si="56"/>
        <v>122.70805357711509</v>
      </c>
      <c r="AE102">
        <f t="shared" si="57"/>
        <v>33.067737973298911</v>
      </c>
      <c r="AF102">
        <f t="shared" si="58"/>
        <v>1.4398606352161696</v>
      </c>
      <c r="AG102">
        <f t="shared" si="59"/>
        <v>10.053674746521564</v>
      </c>
      <c r="AH102">
        <v>586.60365619201639</v>
      </c>
      <c r="AI102">
        <v>575.60415151515122</v>
      </c>
      <c r="AJ102">
        <v>1.7079149098505519</v>
      </c>
      <c r="AK102">
        <v>64.037580212918243</v>
      </c>
      <c r="AL102">
        <f t="shared" si="60"/>
        <v>0.9656062801493922</v>
      </c>
      <c r="AM102">
        <v>34.700256007412413</v>
      </c>
      <c r="AN102">
        <v>35.227792941176453</v>
      </c>
      <c r="AO102">
        <v>-2.3317095298134249E-2</v>
      </c>
      <c r="AP102">
        <v>98.73987862557604</v>
      </c>
      <c r="AQ102">
        <v>9</v>
      </c>
      <c r="AR102">
        <v>1</v>
      </c>
      <c r="AS102">
        <f t="shared" si="61"/>
        <v>1</v>
      </c>
      <c r="AT102">
        <f t="shared" si="62"/>
        <v>0</v>
      </c>
      <c r="AU102">
        <f t="shared" si="63"/>
        <v>47377.269582719993</v>
      </c>
      <c r="AV102">
        <f t="shared" si="64"/>
        <v>1199.99</v>
      </c>
      <c r="AW102">
        <f t="shared" si="65"/>
        <v>1025.9151993064618</v>
      </c>
      <c r="AX102">
        <f t="shared" si="66"/>
        <v>0.85493645722586176</v>
      </c>
      <c r="AY102">
        <f t="shared" si="67"/>
        <v>0.1884273624459131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1669830822.428571</v>
      </c>
      <c r="BF102">
        <v>552.71542857142856</v>
      </c>
      <c r="BG102">
        <v>566.78614285714286</v>
      </c>
      <c r="BH102">
        <v>35.256799999999998</v>
      </c>
      <c r="BI102">
        <v>34.679614285714287</v>
      </c>
      <c r="BJ102">
        <v>556.36828571428566</v>
      </c>
      <c r="BK102">
        <v>35.077385714285718</v>
      </c>
      <c r="BL102">
        <v>649.80100000000004</v>
      </c>
      <c r="BM102">
        <v>100.89571428571431</v>
      </c>
      <c r="BN102">
        <v>9.9280471428571423E-2</v>
      </c>
      <c r="BO102">
        <v>32.994814285714277</v>
      </c>
      <c r="BP102">
        <v>33.283185714285707</v>
      </c>
      <c r="BQ102">
        <v>999.89999999999986</v>
      </c>
      <c r="BR102">
        <v>0</v>
      </c>
      <c r="BS102">
        <v>0</v>
      </c>
      <c r="BT102">
        <v>9031.517142857143</v>
      </c>
      <c r="BU102">
        <v>0</v>
      </c>
      <c r="BV102">
        <v>136.38428571428571</v>
      </c>
      <c r="BW102">
        <v>-14.070585714285709</v>
      </c>
      <c r="BX102">
        <v>572.91485714285704</v>
      </c>
      <c r="BY102">
        <v>587.14799999999991</v>
      </c>
      <c r="BZ102">
        <v>0.57721442857142857</v>
      </c>
      <c r="CA102">
        <v>566.78614285714286</v>
      </c>
      <c r="CB102">
        <v>34.679614285714287</v>
      </c>
      <c r="CC102">
        <v>3.557254285714285</v>
      </c>
      <c r="CD102">
        <v>3.499018571428572</v>
      </c>
      <c r="CE102">
        <v>26.895528571428571</v>
      </c>
      <c r="CF102">
        <v>26.61497142857143</v>
      </c>
      <c r="CG102">
        <v>1199.99</v>
      </c>
      <c r="CH102">
        <v>0.50003600000000004</v>
      </c>
      <c r="CI102">
        <v>0.49996400000000002</v>
      </c>
      <c r="CJ102">
        <v>0</v>
      </c>
      <c r="CK102">
        <v>710.03742857142868</v>
      </c>
      <c r="CL102">
        <v>4.9990899999999998</v>
      </c>
      <c r="CM102">
        <v>7283.3957142857153</v>
      </c>
      <c r="CN102">
        <v>9557.9157142857148</v>
      </c>
      <c r="CO102">
        <v>43.311999999999998</v>
      </c>
      <c r="CP102">
        <v>45.25</v>
      </c>
      <c r="CQ102">
        <v>44.25</v>
      </c>
      <c r="CR102">
        <v>44.125</v>
      </c>
      <c r="CS102">
        <v>44.75</v>
      </c>
      <c r="CT102">
        <v>597.53714285714284</v>
      </c>
      <c r="CU102">
        <v>597.45285714285717</v>
      </c>
      <c r="CV102">
        <v>0</v>
      </c>
      <c r="CW102">
        <v>1669830834.2</v>
      </c>
      <c r="CX102">
        <v>0</v>
      </c>
      <c r="CY102">
        <v>1669820322</v>
      </c>
      <c r="CZ102" t="s">
        <v>356</v>
      </c>
      <c r="DA102">
        <v>1669820322</v>
      </c>
      <c r="DB102">
        <v>1669820322</v>
      </c>
      <c r="DC102">
        <v>1</v>
      </c>
      <c r="DD102">
        <v>-0.14899999999999999</v>
      </c>
      <c r="DE102">
        <v>5.0999999999999997E-2</v>
      </c>
      <c r="DF102">
        <v>-3.706</v>
      </c>
      <c r="DG102">
        <v>0.122</v>
      </c>
      <c r="DH102">
        <v>414</v>
      </c>
      <c r="DI102">
        <v>30</v>
      </c>
      <c r="DJ102">
        <v>0.26</v>
      </c>
      <c r="DK102">
        <v>0.21</v>
      </c>
      <c r="DL102">
        <v>-13.8214925</v>
      </c>
      <c r="DM102">
        <v>-2.0564183864915271</v>
      </c>
      <c r="DN102">
        <v>0.2018094898505767</v>
      </c>
      <c r="DO102">
        <v>0</v>
      </c>
      <c r="DP102">
        <v>0.59797812500000003</v>
      </c>
      <c r="DQ102">
        <v>2.1618123827374372E-3</v>
      </c>
      <c r="DR102">
        <v>2.030920805224504E-2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391</v>
      </c>
      <c r="EA102">
        <v>3.2961999999999998</v>
      </c>
      <c r="EB102">
        <v>2.62473</v>
      </c>
      <c r="EC102">
        <v>0.125804</v>
      </c>
      <c r="ED102">
        <v>0.126448</v>
      </c>
      <c r="EE102">
        <v>0.14240700000000001</v>
      </c>
      <c r="EF102">
        <v>0.13944899999999999</v>
      </c>
      <c r="EG102">
        <v>26487.8</v>
      </c>
      <c r="EH102">
        <v>26943.599999999999</v>
      </c>
      <c r="EI102">
        <v>28189.5</v>
      </c>
      <c r="EJ102">
        <v>29686.5</v>
      </c>
      <c r="EK102">
        <v>33261.9</v>
      </c>
      <c r="EL102">
        <v>35453.4</v>
      </c>
      <c r="EM102">
        <v>39783.1</v>
      </c>
      <c r="EN102">
        <v>42414.8</v>
      </c>
      <c r="EO102">
        <v>2.19963</v>
      </c>
      <c r="EP102">
        <v>2.1569799999999999</v>
      </c>
      <c r="EQ102">
        <v>0.131831</v>
      </c>
      <c r="ER102">
        <v>0</v>
      </c>
      <c r="ES102">
        <v>31.1325</v>
      </c>
      <c r="ET102">
        <v>999.9</v>
      </c>
      <c r="EU102">
        <v>60.3</v>
      </c>
      <c r="EV102">
        <v>39.299999999999997</v>
      </c>
      <c r="EW102">
        <v>42.679299999999998</v>
      </c>
      <c r="EX102">
        <v>57.0428</v>
      </c>
      <c r="EY102">
        <v>-1.6306099999999999</v>
      </c>
      <c r="EZ102">
        <v>2</v>
      </c>
      <c r="FA102">
        <v>0.44185999999999998</v>
      </c>
      <c r="FB102">
        <v>0.28919699999999998</v>
      </c>
      <c r="FC102">
        <v>20.270900000000001</v>
      </c>
      <c r="FD102">
        <v>5.2137000000000002</v>
      </c>
      <c r="FE102">
        <v>12.0044</v>
      </c>
      <c r="FF102">
        <v>4.9840499999999999</v>
      </c>
      <c r="FG102">
        <v>3.2835200000000002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1.8622700000000001</v>
      </c>
      <c r="FN102">
        <v>1.86432</v>
      </c>
      <c r="FO102">
        <v>1.8603799999999999</v>
      </c>
      <c r="FP102">
        <v>1.86111</v>
      </c>
      <c r="FQ102">
        <v>1.8602000000000001</v>
      </c>
      <c r="FR102">
        <v>1.8619600000000001</v>
      </c>
      <c r="FS102">
        <v>1.8584799999999999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-3.657</v>
      </c>
      <c r="GH102">
        <v>0.17929999999999999</v>
      </c>
      <c r="GI102">
        <v>-2.6361240079568109</v>
      </c>
      <c r="GJ102">
        <v>-2.3075681364705448E-3</v>
      </c>
      <c r="GK102">
        <v>1.0095546511955911E-6</v>
      </c>
      <c r="GL102">
        <v>-2.6335145029951209E-10</v>
      </c>
      <c r="GM102">
        <v>-0.12866561632214321</v>
      </c>
      <c r="GN102">
        <v>3.0410185143115191E-3</v>
      </c>
      <c r="GO102">
        <v>4.3982203677445331E-4</v>
      </c>
      <c r="GP102">
        <v>-7.8719321042963501E-6</v>
      </c>
      <c r="GQ102">
        <v>4</v>
      </c>
      <c r="GR102">
        <v>2088</v>
      </c>
      <c r="GS102">
        <v>5</v>
      </c>
      <c r="GT102">
        <v>35</v>
      </c>
      <c r="GU102">
        <v>175</v>
      </c>
      <c r="GV102">
        <v>175</v>
      </c>
      <c r="GW102">
        <v>1.78223</v>
      </c>
      <c r="GX102">
        <v>2.5952099999999998</v>
      </c>
      <c r="GY102">
        <v>2.04834</v>
      </c>
      <c r="GZ102">
        <v>2.6025399999999999</v>
      </c>
      <c r="HA102">
        <v>2.1972700000000001</v>
      </c>
      <c r="HB102">
        <v>2.3071299999999999</v>
      </c>
      <c r="HC102">
        <v>42.750999999999998</v>
      </c>
      <c r="HD102">
        <v>15.7256</v>
      </c>
      <c r="HE102">
        <v>18</v>
      </c>
      <c r="HF102">
        <v>682.303</v>
      </c>
      <c r="HG102">
        <v>719.11199999999997</v>
      </c>
      <c r="HH102">
        <v>30.997699999999998</v>
      </c>
      <c r="HI102">
        <v>33.040300000000002</v>
      </c>
      <c r="HJ102">
        <v>29.999400000000001</v>
      </c>
      <c r="HK102">
        <v>32.895899999999997</v>
      </c>
      <c r="HL102">
        <v>32.875999999999998</v>
      </c>
      <c r="HM102">
        <v>35.7256</v>
      </c>
      <c r="HN102">
        <v>24.224799999999998</v>
      </c>
      <c r="HO102">
        <v>53.001899999999999</v>
      </c>
      <c r="HP102">
        <v>31</v>
      </c>
      <c r="HQ102">
        <v>585.02200000000005</v>
      </c>
      <c r="HR102">
        <v>34.576099999999997</v>
      </c>
      <c r="HS102">
        <v>99.320899999999995</v>
      </c>
      <c r="HT102">
        <v>98.373000000000005</v>
      </c>
    </row>
    <row r="103" spans="1:228" x14ac:dyDescent="0.2">
      <c r="A103">
        <v>88</v>
      </c>
      <c r="B103">
        <v>1669830829</v>
      </c>
      <c r="C103">
        <v>347.40000009536737</v>
      </c>
      <c r="D103" t="s">
        <v>534</v>
      </c>
      <c r="E103" t="s">
        <v>535</v>
      </c>
      <c r="F103">
        <v>4</v>
      </c>
      <c r="G103">
        <v>1669830826.75</v>
      </c>
      <c r="H103">
        <f t="shared" si="34"/>
        <v>9.6441923223171226E-4</v>
      </c>
      <c r="I103">
        <f t="shared" si="35"/>
        <v>0.96441923223171222</v>
      </c>
      <c r="J103">
        <f t="shared" si="36"/>
        <v>10.144061974753965</v>
      </c>
      <c r="K103">
        <f t="shared" si="37"/>
        <v>559.84825000000001</v>
      </c>
      <c r="L103">
        <f t="shared" si="38"/>
        <v>276.03040695757625</v>
      </c>
      <c r="M103">
        <f t="shared" si="39"/>
        <v>27.878053520070331</v>
      </c>
      <c r="N103">
        <f t="shared" si="40"/>
        <v>56.54260937642448</v>
      </c>
      <c r="O103">
        <f t="shared" si="41"/>
        <v>5.9918592722632877E-2</v>
      </c>
      <c r="P103">
        <f t="shared" si="42"/>
        <v>3.6819484234885786</v>
      </c>
      <c r="Q103">
        <f t="shared" si="43"/>
        <v>5.9382110838917521E-2</v>
      </c>
      <c r="R103">
        <f t="shared" si="44"/>
        <v>3.7161619537318454E-2</v>
      </c>
      <c r="S103">
        <f t="shared" si="45"/>
        <v>226.11074169768821</v>
      </c>
      <c r="T103">
        <f t="shared" si="46"/>
        <v>33.837577185508742</v>
      </c>
      <c r="U103">
        <f t="shared" si="47"/>
        <v>33.252324999999999</v>
      </c>
      <c r="V103">
        <f t="shared" si="48"/>
        <v>5.1241774144051311</v>
      </c>
      <c r="W103">
        <f t="shared" si="49"/>
        <v>70.485436437981249</v>
      </c>
      <c r="X103">
        <f t="shared" si="50"/>
        <v>3.5543796733463582</v>
      </c>
      <c r="Y103">
        <f t="shared" si="51"/>
        <v>5.0427149961308491</v>
      </c>
      <c r="Z103">
        <f t="shared" si="52"/>
        <v>1.5697977410587729</v>
      </c>
      <c r="AA103">
        <f t="shared" si="53"/>
        <v>-42.530888141418508</v>
      </c>
      <c r="AB103">
        <f t="shared" si="54"/>
        <v>-56.659687247518839</v>
      </c>
      <c r="AC103">
        <f t="shared" si="55"/>
        <v>-3.5280818392712945</v>
      </c>
      <c r="AD103">
        <f t="shared" si="56"/>
        <v>123.39208446947958</v>
      </c>
      <c r="AE103">
        <f t="shared" si="57"/>
        <v>32.429597336744585</v>
      </c>
      <c r="AF103">
        <f t="shared" si="58"/>
        <v>1.3217019271573367</v>
      </c>
      <c r="AG103">
        <f t="shared" si="59"/>
        <v>10.144061974753965</v>
      </c>
      <c r="AH103">
        <v>593.83409457426637</v>
      </c>
      <c r="AI103">
        <v>583.11484848484827</v>
      </c>
      <c r="AJ103">
        <v>1.627139581179289</v>
      </c>
      <c r="AK103">
        <v>64.037580212918243</v>
      </c>
      <c r="AL103">
        <f t="shared" si="60"/>
        <v>0.96441923223171222</v>
      </c>
      <c r="AM103">
        <v>34.673725297749733</v>
      </c>
      <c r="AN103">
        <v>35.174244411764683</v>
      </c>
      <c r="AO103">
        <v>-1.893750236056704E-2</v>
      </c>
      <c r="AP103">
        <v>98.73987862557604</v>
      </c>
      <c r="AQ103">
        <v>9</v>
      </c>
      <c r="AR103">
        <v>1</v>
      </c>
      <c r="AS103">
        <f t="shared" si="61"/>
        <v>1</v>
      </c>
      <c r="AT103">
        <f t="shared" si="62"/>
        <v>0</v>
      </c>
      <c r="AU103">
        <f t="shared" si="63"/>
        <v>47367.560431462945</v>
      </c>
      <c r="AV103">
        <f t="shared" si="64"/>
        <v>1199.97</v>
      </c>
      <c r="AW103">
        <f t="shared" si="65"/>
        <v>1025.8999449210821</v>
      </c>
      <c r="AX103">
        <f t="shared" si="66"/>
        <v>0.85493799421742378</v>
      </c>
      <c r="AY103">
        <f t="shared" si="67"/>
        <v>0.18843032883962782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1669830826.75</v>
      </c>
      <c r="BF103">
        <v>559.84825000000001</v>
      </c>
      <c r="BG103">
        <v>573.62525000000005</v>
      </c>
      <c r="BH103">
        <v>35.1931625</v>
      </c>
      <c r="BI103">
        <v>34.663512500000003</v>
      </c>
      <c r="BJ103">
        <v>563.51112499999999</v>
      </c>
      <c r="BK103">
        <v>35.014062499999987</v>
      </c>
      <c r="BL103">
        <v>650.05287500000009</v>
      </c>
      <c r="BM103">
        <v>100.89624999999999</v>
      </c>
      <c r="BN103">
        <v>0.10006351249999999</v>
      </c>
      <c r="BO103">
        <v>32.966887499999999</v>
      </c>
      <c r="BP103">
        <v>33.252324999999999</v>
      </c>
      <c r="BQ103">
        <v>999.9</v>
      </c>
      <c r="BR103">
        <v>0</v>
      </c>
      <c r="BS103">
        <v>0</v>
      </c>
      <c r="BT103">
        <v>9028.75</v>
      </c>
      <c r="BU103">
        <v>0</v>
      </c>
      <c r="BV103">
        <v>137.517875</v>
      </c>
      <c r="BW103">
        <v>-13.777150000000001</v>
      </c>
      <c r="BX103">
        <v>580.26974999999993</v>
      </c>
      <c r="BY103">
        <v>594.22325000000001</v>
      </c>
      <c r="BZ103">
        <v>0.52963637499999994</v>
      </c>
      <c r="CA103">
        <v>573.62525000000005</v>
      </c>
      <c r="CB103">
        <v>34.663512500000003</v>
      </c>
      <c r="CC103">
        <v>3.5508587500000002</v>
      </c>
      <c r="CD103">
        <v>3.49742</v>
      </c>
      <c r="CE103">
        <v>26.864887499999998</v>
      </c>
      <c r="CF103">
        <v>26.607225</v>
      </c>
      <c r="CG103">
        <v>1199.97</v>
      </c>
      <c r="CH103">
        <v>0.49998524999999999</v>
      </c>
      <c r="CI103">
        <v>0.50001474999999995</v>
      </c>
      <c r="CJ103">
        <v>0</v>
      </c>
      <c r="CK103">
        <v>710.23599999999988</v>
      </c>
      <c r="CL103">
        <v>4.9990899999999998</v>
      </c>
      <c r="CM103">
        <v>7287.07</v>
      </c>
      <c r="CN103">
        <v>9557.5737499999996</v>
      </c>
      <c r="CO103">
        <v>43.311999999999998</v>
      </c>
      <c r="CP103">
        <v>45.218499999999999</v>
      </c>
      <c r="CQ103">
        <v>44.234250000000003</v>
      </c>
      <c r="CR103">
        <v>44.109250000000003</v>
      </c>
      <c r="CS103">
        <v>44.734250000000003</v>
      </c>
      <c r="CT103">
        <v>597.46624999999995</v>
      </c>
      <c r="CU103">
        <v>597.50500000000011</v>
      </c>
      <c r="CV103">
        <v>0</v>
      </c>
      <c r="CW103">
        <v>1669830838.4000001</v>
      </c>
      <c r="CX103">
        <v>0</v>
      </c>
      <c r="CY103">
        <v>1669820322</v>
      </c>
      <c r="CZ103" t="s">
        <v>356</v>
      </c>
      <c r="DA103">
        <v>1669820322</v>
      </c>
      <c r="DB103">
        <v>1669820322</v>
      </c>
      <c r="DC103">
        <v>1</v>
      </c>
      <c r="DD103">
        <v>-0.14899999999999999</v>
      </c>
      <c r="DE103">
        <v>5.0999999999999997E-2</v>
      </c>
      <c r="DF103">
        <v>-3.706</v>
      </c>
      <c r="DG103">
        <v>0.122</v>
      </c>
      <c r="DH103">
        <v>414</v>
      </c>
      <c r="DI103">
        <v>30</v>
      </c>
      <c r="DJ103">
        <v>0.26</v>
      </c>
      <c r="DK103">
        <v>0.21</v>
      </c>
      <c r="DL103">
        <v>-13.87979268292683</v>
      </c>
      <c r="DM103">
        <v>-0.50743693379793475</v>
      </c>
      <c r="DN103">
        <v>0.17157212149207041</v>
      </c>
      <c r="DO103">
        <v>0</v>
      </c>
      <c r="DP103">
        <v>0.5794438780487805</v>
      </c>
      <c r="DQ103">
        <v>-0.1332640348432069</v>
      </c>
      <c r="DR103">
        <v>2.853621843970898E-2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3.2972600000000001</v>
      </c>
      <c r="EB103">
        <v>2.62602</v>
      </c>
      <c r="EC103">
        <v>0.12696299999999999</v>
      </c>
      <c r="ED103">
        <v>0.12767300000000001</v>
      </c>
      <c r="EE103">
        <v>0.14226</v>
      </c>
      <c r="EF103">
        <v>0.13939399999999999</v>
      </c>
      <c r="EG103">
        <v>26453.1</v>
      </c>
      <c r="EH103">
        <v>26906.2</v>
      </c>
      <c r="EI103">
        <v>28189.9</v>
      </c>
      <c r="EJ103">
        <v>29686.9</v>
      </c>
      <c r="EK103">
        <v>33268.400000000001</v>
      </c>
      <c r="EL103">
        <v>35456.199999999997</v>
      </c>
      <c r="EM103">
        <v>39784</v>
      </c>
      <c r="EN103">
        <v>42415.3</v>
      </c>
      <c r="EO103">
        <v>2.20017</v>
      </c>
      <c r="EP103">
        <v>2.1565500000000002</v>
      </c>
      <c r="EQ103">
        <v>0.132967</v>
      </c>
      <c r="ER103">
        <v>0</v>
      </c>
      <c r="ES103">
        <v>31.0914</v>
      </c>
      <c r="ET103">
        <v>999.9</v>
      </c>
      <c r="EU103">
        <v>60.3</v>
      </c>
      <c r="EV103">
        <v>39.4</v>
      </c>
      <c r="EW103">
        <v>42.906300000000002</v>
      </c>
      <c r="EX103">
        <v>56.802799999999998</v>
      </c>
      <c r="EY103">
        <v>-1.8469500000000001</v>
      </c>
      <c r="EZ103">
        <v>2</v>
      </c>
      <c r="FA103">
        <v>0.44139</v>
      </c>
      <c r="FB103">
        <v>0.27777499999999999</v>
      </c>
      <c r="FC103">
        <v>20.271799999999999</v>
      </c>
      <c r="FD103">
        <v>5.2166899999999998</v>
      </c>
      <c r="FE103">
        <v>12.0047</v>
      </c>
      <c r="FF103">
        <v>4.9870000000000001</v>
      </c>
      <c r="FG103">
        <v>3.28443</v>
      </c>
      <c r="FH103">
        <v>9999</v>
      </c>
      <c r="FI103">
        <v>9999</v>
      </c>
      <c r="FJ103">
        <v>9999</v>
      </c>
      <c r="FK103">
        <v>999.9</v>
      </c>
      <c r="FL103">
        <v>1.86585</v>
      </c>
      <c r="FM103">
        <v>1.8622700000000001</v>
      </c>
      <c r="FN103">
        <v>1.86432</v>
      </c>
      <c r="FO103">
        <v>1.8603700000000001</v>
      </c>
      <c r="FP103">
        <v>1.86111</v>
      </c>
      <c r="FQ103">
        <v>1.8602099999999999</v>
      </c>
      <c r="FR103">
        <v>1.8619699999999999</v>
      </c>
      <c r="FS103">
        <v>1.85849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-3.6680000000000001</v>
      </c>
      <c r="GH103">
        <v>0.17899999999999999</v>
      </c>
      <c r="GI103">
        <v>-2.6361240079568109</v>
      </c>
      <c r="GJ103">
        <v>-2.3075681364705448E-3</v>
      </c>
      <c r="GK103">
        <v>1.0095546511955911E-6</v>
      </c>
      <c r="GL103">
        <v>-2.6335145029951209E-10</v>
      </c>
      <c r="GM103">
        <v>-0.12866561632214321</v>
      </c>
      <c r="GN103">
        <v>3.0410185143115191E-3</v>
      </c>
      <c r="GO103">
        <v>4.3982203677445331E-4</v>
      </c>
      <c r="GP103">
        <v>-7.8719321042963501E-6</v>
      </c>
      <c r="GQ103">
        <v>4</v>
      </c>
      <c r="GR103">
        <v>2088</v>
      </c>
      <c r="GS103">
        <v>5</v>
      </c>
      <c r="GT103">
        <v>35</v>
      </c>
      <c r="GU103">
        <v>175.1</v>
      </c>
      <c r="GV103">
        <v>175.1</v>
      </c>
      <c r="GW103">
        <v>1.79932</v>
      </c>
      <c r="GX103">
        <v>2.5769000000000002</v>
      </c>
      <c r="GY103">
        <v>2.04834</v>
      </c>
      <c r="GZ103">
        <v>2.6037599999999999</v>
      </c>
      <c r="HA103">
        <v>2.1972700000000001</v>
      </c>
      <c r="HB103">
        <v>2.34131</v>
      </c>
      <c r="HC103">
        <v>42.750999999999998</v>
      </c>
      <c r="HD103">
        <v>15.734400000000001</v>
      </c>
      <c r="HE103">
        <v>18</v>
      </c>
      <c r="HF103">
        <v>682.69</v>
      </c>
      <c r="HG103">
        <v>718.66200000000003</v>
      </c>
      <c r="HH103">
        <v>30.997499999999999</v>
      </c>
      <c r="HI103">
        <v>33.031999999999996</v>
      </c>
      <c r="HJ103">
        <v>29.999500000000001</v>
      </c>
      <c r="HK103">
        <v>32.8904</v>
      </c>
      <c r="HL103">
        <v>32.871499999999997</v>
      </c>
      <c r="HM103">
        <v>36.095799999999997</v>
      </c>
      <c r="HN103">
        <v>24.224799999999998</v>
      </c>
      <c r="HO103">
        <v>52.618400000000001</v>
      </c>
      <c r="HP103">
        <v>31</v>
      </c>
      <c r="HQ103">
        <v>591.70100000000002</v>
      </c>
      <c r="HR103">
        <v>34.561599999999999</v>
      </c>
      <c r="HS103">
        <v>99.322699999999998</v>
      </c>
      <c r="HT103">
        <v>98.374200000000002</v>
      </c>
    </row>
    <row r="104" spans="1:228" x14ac:dyDescent="0.2">
      <c r="A104">
        <v>89</v>
      </c>
      <c r="B104">
        <v>1669830833</v>
      </c>
      <c r="C104">
        <v>351.40000009536737</v>
      </c>
      <c r="D104" t="s">
        <v>536</v>
      </c>
      <c r="E104" t="s">
        <v>537</v>
      </c>
      <c r="F104">
        <v>4</v>
      </c>
      <c r="G104">
        <v>1669830831</v>
      </c>
      <c r="H104">
        <f t="shared" si="34"/>
        <v>1.0063143600555502E-3</v>
      </c>
      <c r="I104">
        <f t="shared" si="35"/>
        <v>1.0063143600555502</v>
      </c>
      <c r="J104">
        <f t="shared" si="36"/>
        <v>10.171879350492544</v>
      </c>
      <c r="K104">
        <f t="shared" si="37"/>
        <v>566.82128571428575</v>
      </c>
      <c r="L104">
        <f t="shared" si="38"/>
        <v>293.1631311577267</v>
      </c>
      <c r="M104">
        <f t="shared" si="39"/>
        <v>29.608454740940086</v>
      </c>
      <c r="N104">
        <f t="shared" si="40"/>
        <v>57.246974808860003</v>
      </c>
      <c r="O104">
        <f t="shared" si="41"/>
        <v>6.2503161801426427E-2</v>
      </c>
      <c r="P104">
        <f t="shared" si="42"/>
        <v>3.6756414495263385</v>
      </c>
      <c r="Q104">
        <f t="shared" si="43"/>
        <v>6.1918651797063948E-2</v>
      </c>
      <c r="R104">
        <f t="shared" si="44"/>
        <v>3.8751217560966056E-2</v>
      </c>
      <c r="S104">
        <f t="shared" si="45"/>
        <v>226.12072719307551</v>
      </c>
      <c r="T104">
        <f t="shared" si="46"/>
        <v>33.808049072297166</v>
      </c>
      <c r="U104">
        <f t="shared" si="47"/>
        <v>33.23997142857143</v>
      </c>
      <c r="V104">
        <f t="shared" si="48"/>
        <v>5.1206282113592723</v>
      </c>
      <c r="W104">
        <f t="shared" si="49"/>
        <v>70.479958593948226</v>
      </c>
      <c r="X104">
        <f t="shared" si="50"/>
        <v>3.5496682633017516</v>
      </c>
      <c r="Y104">
        <f t="shared" si="51"/>
        <v>5.0364221746386564</v>
      </c>
      <c r="Z104">
        <f t="shared" si="52"/>
        <v>1.5709599480575207</v>
      </c>
      <c r="AA104">
        <f t="shared" si="53"/>
        <v>-44.378463278449765</v>
      </c>
      <c r="AB104">
        <f t="shared" si="54"/>
        <v>-58.516996993472432</v>
      </c>
      <c r="AC104">
        <f t="shared" si="55"/>
        <v>-3.6493666971876646</v>
      </c>
      <c r="AD104">
        <f t="shared" si="56"/>
        <v>119.57590022396563</v>
      </c>
      <c r="AE104">
        <f t="shared" si="57"/>
        <v>34.305527967551704</v>
      </c>
      <c r="AF104">
        <f t="shared" si="58"/>
        <v>1.3049878439520459</v>
      </c>
      <c r="AG104">
        <f t="shared" si="59"/>
        <v>10.171879350492544</v>
      </c>
      <c r="AH104">
        <v>601.51043135056852</v>
      </c>
      <c r="AI104">
        <v>590.15945454545454</v>
      </c>
      <c r="AJ104">
        <v>1.786426052633558</v>
      </c>
      <c r="AK104">
        <v>64.037580212918243</v>
      </c>
      <c r="AL104">
        <f t="shared" si="60"/>
        <v>1.0063143600555502</v>
      </c>
      <c r="AM104">
        <v>34.661315786311768</v>
      </c>
      <c r="AN104">
        <v>35.129479117647051</v>
      </c>
      <c r="AO104">
        <v>-1.079029001610508E-2</v>
      </c>
      <c r="AP104">
        <v>98.73987862557604</v>
      </c>
      <c r="AQ104">
        <v>9</v>
      </c>
      <c r="AR104">
        <v>1</v>
      </c>
      <c r="AS104">
        <f t="shared" si="61"/>
        <v>1</v>
      </c>
      <c r="AT104">
        <f t="shared" si="62"/>
        <v>0</v>
      </c>
      <c r="AU104">
        <f t="shared" si="63"/>
        <v>47258.293481139968</v>
      </c>
      <c r="AV104">
        <f t="shared" si="64"/>
        <v>1200.032857142857</v>
      </c>
      <c r="AW104">
        <f t="shared" si="65"/>
        <v>1025.9527208254276</v>
      </c>
      <c r="AX104">
        <f t="shared" si="66"/>
        <v>0.85493719169332205</v>
      </c>
      <c r="AY104">
        <f t="shared" si="67"/>
        <v>0.18842877996811144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1669830831</v>
      </c>
      <c r="BF104">
        <v>566.82128571428575</v>
      </c>
      <c r="BG104">
        <v>581.37400000000002</v>
      </c>
      <c r="BH104">
        <v>35.146442857142858</v>
      </c>
      <c r="BI104">
        <v>34.62358571428571</v>
      </c>
      <c r="BJ104">
        <v>570.49414285714295</v>
      </c>
      <c r="BK104">
        <v>34.967571428571432</v>
      </c>
      <c r="BL104">
        <v>650.20242857142853</v>
      </c>
      <c r="BM104">
        <v>100.8958571428571</v>
      </c>
      <c r="BN104">
        <v>0.10065842857142859</v>
      </c>
      <c r="BO104">
        <v>32.944671428571432</v>
      </c>
      <c r="BP104">
        <v>33.23997142857143</v>
      </c>
      <c r="BQ104">
        <v>999.89999999999986</v>
      </c>
      <c r="BR104">
        <v>0</v>
      </c>
      <c r="BS104">
        <v>0</v>
      </c>
      <c r="BT104">
        <v>9006.9628571428584</v>
      </c>
      <c r="BU104">
        <v>0</v>
      </c>
      <c r="BV104">
        <v>138.7598571428571</v>
      </c>
      <c r="BW104">
        <v>-14.552814285714289</v>
      </c>
      <c r="BX104">
        <v>587.46871428571433</v>
      </c>
      <c r="BY104">
        <v>602.22514285714283</v>
      </c>
      <c r="BZ104">
        <v>0.52285399999999993</v>
      </c>
      <c r="CA104">
        <v>581.37400000000002</v>
      </c>
      <c r="CB104">
        <v>34.62358571428571</v>
      </c>
      <c r="CC104">
        <v>3.5461314285714289</v>
      </c>
      <c r="CD104">
        <v>3.4933800000000002</v>
      </c>
      <c r="CE104">
        <v>26.842271428571429</v>
      </c>
      <c r="CF104">
        <v>26.587599999999998</v>
      </c>
      <c r="CG104">
        <v>1200.032857142857</v>
      </c>
      <c r="CH104">
        <v>0.50001185714285723</v>
      </c>
      <c r="CI104">
        <v>0.49998814285714283</v>
      </c>
      <c r="CJ104">
        <v>0</v>
      </c>
      <c r="CK104">
        <v>710.83028571428588</v>
      </c>
      <c r="CL104">
        <v>4.9990899999999998</v>
      </c>
      <c r="CM104">
        <v>7291.5442857142853</v>
      </c>
      <c r="CN104">
        <v>9558.1671428571426</v>
      </c>
      <c r="CO104">
        <v>43.276571428571437</v>
      </c>
      <c r="CP104">
        <v>45.186999999999998</v>
      </c>
      <c r="CQ104">
        <v>44.186999999999998</v>
      </c>
      <c r="CR104">
        <v>44.061999999999998</v>
      </c>
      <c r="CS104">
        <v>44.686999999999998</v>
      </c>
      <c r="CT104">
        <v>597.53</v>
      </c>
      <c r="CU104">
        <v>597.50428571428586</v>
      </c>
      <c r="CV104">
        <v>0</v>
      </c>
      <c r="CW104">
        <v>1669830842.5999999</v>
      </c>
      <c r="CX104">
        <v>0</v>
      </c>
      <c r="CY104">
        <v>1669820322</v>
      </c>
      <c r="CZ104" t="s">
        <v>356</v>
      </c>
      <c r="DA104">
        <v>1669820322</v>
      </c>
      <c r="DB104">
        <v>1669820322</v>
      </c>
      <c r="DC104">
        <v>1</v>
      </c>
      <c r="DD104">
        <v>-0.14899999999999999</v>
      </c>
      <c r="DE104">
        <v>5.0999999999999997E-2</v>
      </c>
      <c r="DF104">
        <v>-3.706</v>
      </c>
      <c r="DG104">
        <v>0.122</v>
      </c>
      <c r="DH104">
        <v>414</v>
      </c>
      <c r="DI104">
        <v>30</v>
      </c>
      <c r="DJ104">
        <v>0.26</v>
      </c>
      <c r="DK104">
        <v>0.21</v>
      </c>
      <c r="DL104">
        <v>-14.035024390243899</v>
      </c>
      <c r="DM104">
        <v>-1.3899595818815611</v>
      </c>
      <c r="DN104">
        <v>0.26700675864332279</v>
      </c>
      <c r="DO104">
        <v>0</v>
      </c>
      <c r="DP104">
        <v>0.5690865365853659</v>
      </c>
      <c r="DQ104">
        <v>-0.3159357700348418</v>
      </c>
      <c r="DR104">
        <v>3.6910287997434267E-2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3.2972000000000001</v>
      </c>
      <c r="EB104">
        <v>2.62582</v>
      </c>
      <c r="EC104">
        <v>0.128051</v>
      </c>
      <c r="ED104">
        <v>0.12876599999999999</v>
      </c>
      <c r="EE104">
        <v>0.14213799999999999</v>
      </c>
      <c r="EF104">
        <v>0.13924300000000001</v>
      </c>
      <c r="EG104">
        <v>26420.6</v>
      </c>
      <c r="EH104">
        <v>26873.200000000001</v>
      </c>
      <c r="EI104">
        <v>28190.5</v>
      </c>
      <c r="EJ104">
        <v>29687.7</v>
      </c>
      <c r="EK104">
        <v>33273.800000000003</v>
      </c>
      <c r="EL104">
        <v>35463.300000000003</v>
      </c>
      <c r="EM104">
        <v>39784.699999999997</v>
      </c>
      <c r="EN104">
        <v>42416.3</v>
      </c>
      <c r="EO104">
        <v>2.2006999999999999</v>
      </c>
      <c r="EP104">
        <v>2.1564000000000001</v>
      </c>
      <c r="EQ104">
        <v>0.133269</v>
      </c>
      <c r="ER104">
        <v>0</v>
      </c>
      <c r="ES104">
        <v>31.060400000000001</v>
      </c>
      <c r="ET104">
        <v>999.9</v>
      </c>
      <c r="EU104">
        <v>60.3</v>
      </c>
      <c r="EV104">
        <v>39.4</v>
      </c>
      <c r="EW104">
        <v>42.906100000000002</v>
      </c>
      <c r="EX104">
        <v>57.642699999999998</v>
      </c>
      <c r="EY104">
        <v>-2.0753200000000001</v>
      </c>
      <c r="EZ104">
        <v>2</v>
      </c>
      <c r="FA104">
        <v>0.44081300000000001</v>
      </c>
      <c r="FB104">
        <v>0.26837100000000003</v>
      </c>
      <c r="FC104">
        <v>20.272099999999998</v>
      </c>
      <c r="FD104">
        <v>5.21774</v>
      </c>
      <c r="FE104">
        <v>12.0047</v>
      </c>
      <c r="FF104">
        <v>4.9874000000000001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1.86585</v>
      </c>
      <c r="FM104">
        <v>1.86225</v>
      </c>
      <c r="FN104">
        <v>1.86432</v>
      </c>
      <c r="FO104">
        <v>1.86039</v>
      </c>
      <c r="FP104">
        <v>1.86111</v>
      </c>
      <c r="FQ104">
        <v>1.8602000000000001</v>
      </c>
      <c r="FR104">
        <v>1.86192</v>
      </c>
      <c r="FS104">
        <v>1.8585100000000001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-3.6779999999999999</v>
      </c>
      <c r="GH104">
        <v>0.17879999999999999</v>
      </c>
      <c r="GI104">
        <v>-2.6361240079568109</v>
      </c>
      <c r="GJ104">
        <v>-2.3075681364705448E-3</v>
      </c>
      <c r="GK104">
        <v>1.0095546511955911E-6</v>
      </c>
      <c r="GL104">
        <v>-2.6335145029951209E-10</v>
      </c>
      <c r="GM104">
        <v>-0.12866561632214321</v>
      </c>
      <c r="GN104">
        <v>3.0410185143115191E-3</v>
      </c>
      <c r="GO104">
        <v>4.3982203677445331E-4</v>
      </c>
      <c r="GP104">
        <v>-7.8719321042963501E-6</v>
      </c>
      <c r="GQ104">
        <v>4</v>
      </c>
      <c r="GR104">
        <v>2088</v>
      </c>
      <c r="GS104">
        <v>5</v>
      </c>
      <c r="GT104">
        <v>35</v>
      </c>
      <c r="GU104">
        <v>175.2</v>
      </c>
      <c r="GV104">
        <v>175.2</v>
      </c>
      <c r="GW104">
        <v>1.8151900000000001</v>
      </c>
      <c r="GX104">
        <v>2.5903299999999998</v>
      </c>
      <c r="GY104">
        <v>2.04834</v>
      </c>
      <c r="GZ104">
        <v>2.6037599999999999</v>
      </c>
      <c r="HA104">
        <v>2.1972700000000001</v>
      </c>
      <c r="HB104">
        <v>2.2961399999999998</v>
      </c>
      <c r="HC104">
        <v>42.724200000000003</v>
      </c>
      <c r="HD104">
        <v>15.716900000000001</v>
      </c>
      <c r="HE104">
        <v>18</v>
      </c>
      <c r="HF104">
        <v>683.08699999999999</v>
      </c>
      <c r="HG104">
        <v>718.47400000000005</v>
      </c>
      <c r="HH104">
        <v>30.997399999999999</v>
      </c>
      <c r="HI104">
        <v>33.0261</v>
      </c>
      <c r="HJ104">
        <v>29.999400000000001</v>
      </c>
      <c r="HK104">
        <v>32.8874</v>
      </c>
      <c r="HL104">
        <v>32.8675</v>
      </c>
      <c r="HM104">
        <v>36.426000000000002</v>
      </c>
      <c r="HN104">
        <v>24.224799999999998</v>
      </c>
      <c r="HO104">
        <v>52.618400000000001</v>
      </c>
      <c r="HP104">
        <v>31</v>
      </c>
      <c r="HQ104">
        <v>598.38</v>
      </c>
      <c r="HR104">
        <v>34.562199999999997</v>
      </c>
      <c r="HS104">
        <v>99.324600000000004</v>
      </c>
      <c r="HT104">
        <v>98.376599999999996</v>
      </c>
    </row>
    <row r="105" spans="1:228" x14ac:dyDescent="0.2">
      <c r="A105">
        <v>90</v>
      </c>
      <c r="B105">
        <v>1669830837</v>
      </c>
      <c r="C105">
        <v>355.40000009536737</v>
      </c>
      <c r="D105" t="s">
        <v>538</v>
      </c>
      <c r="E105" t="s">
        <v>539</v>
      </c>
      <c r="F105">
        <v>4</v>
      </c>
      <c r="G105">
        <v>1669830834.6875</v>
      </c>
      <c r="H105">
        <f t="shared" si="34"/>
        <v>1.0084985647237422E-3</v>
      </c>
      <c r="I105">
        <f t="shared" si="35"/>
        <v>1.0084985647237421</v>
      </c>
      <c r="J105">
        <f t="shared" si="36"/>
        <v>10.772687800971754</v>
      </c>
      <c r="K105">
        <f t="shared" si="37"/>
        <v>573.09825000000001</v>
      </c>
      <c r="L105">
        <f t="shared" si="38"/>
        <v>285.28694485228669</v>
      </c>
      <c r="M105">
        <f t="shared" si="39"/>
        <v>28.812610626310938</v>
      </c>
      <c r="N105">
        <f t="shared" si="40"/>
        <v>57.880169512908743</v>
      </c>
      <c r="O105">
        <f t="shared" si="41"/>
        <v>6.2800798192596471E-2</v>
      </c>
      <c r="P105">
        <f t="shared" si="42"/>
        <v>3.6677926776259366</v>
      </c>
      <c r="Q105">
        <f t="shared" si="43"/>
        <v>6.2209486623764611E-2</v>
      </c>
      <c r="R105">
        <f t="shared" si="44"/>
        <v>3.8933591971708904E-2</v>
      </c>
      <c r="S105">
        <f t="shared" si="45"/>
        <v>226.12392148577004</v>
      </c>
      <c r="T105">
        <f t="shared" si="46"/>
        <v>33.78720939491761</v>
      </c>
      <c r="U105">
        <f t="shared" si="47"/>
        <v>33.212312500000003</v>
      </c>
      <c r="V105">
        <f t="shared" si="48"/>
        <v>5.1126895055801578</v>
      </c>
      <c r="W105">
        <f t="shared" si="49"/>
        <v>70.486965183632307</v>
      </c>
      <c r="X105">
        <f t="shared" si="50"/>
        <v>3.5456042249866875</v>
      </c>
      <c r="Y105">
        <f t="shared" si="51"/>
        <v>5.0301558816579721</v>
      </c>
      <c r="Z105">
        <f t="shared" si="52"/>
        <v>1.5670852805934703</v>
      </c>
      <c r="AA105">
        <f t="shared" si="53"/>
        <v>-44.474786704317033</v>
      </c>
      <c r="AB105">
        <f t="shared" si="54"/>
        <v>-57.302011929237011</v>
      </c>
      <c r="AC105">
        <f t="shared" si="55"/>
        <v>-3.5803682675843236</v>
      </c>
      <c r="AD105">
        <f t="shared" si="56"/>
        <v>120.76675458463166</v>
      </c>
      <c r="AE105">
        <f t="shared" si="57"/>
        <v>33.945207260554668</v>
      </c>
      <c r="AF105">
        <f t="shared" si="58"/>
        <v>1.2959733636594346</v>
      </c>
      <c r="AG105">
        <f t="shared" si="59"/>
        <v>10.772687800971754</v>
      </c>
      <c r="AH105">
        <v>608.3723936269339</v>
      </c>
      <c r="AI105">
        <v>597.05359393939386</v>
      </c>
      <c r="AJ105">
        <v>1.7114037195597489</v>
      </c>
      <c r="AK105">
        <v>64.037580212918243</v>
      </c>
      <c r="AL105">
        <f t="shared" si="60"/>
        <v>1.0084985647237421</v>
      </c>
      <c r="AM105">
        <v>34.612585564394998</v>
      </c>
      <c r="AN105">
        <v>35.08887205882354</v>
      </c>
      <c r="AO105">
        <v>-1.1975977505056169E-2</v>
      </c>
      <c r="AP105">
        <v>98.73987862557604</v>
      </c>
      <c r="AQ105">
        <v>9</v>
      </c>
      <c r="AR105">
        <v>1</v>
      </c>
      <c r="AS105">
        <f t="shared" si="61"/>
        <v>1</v>
      </c>
      <c r="AT105">
        <f t="shared" si="62"/>
        <v>0</v>
      </c>
      <c r="AU105">
        <f t="shared" si="63"/>
        <v>47121.485427554122</v>
      </c>
      <c r="AV105">
        <f t="shared" si="64"/>
        <v>1200.0387499999999</v>
      </c>
      <c r="AW105">
        <f t="shared" si="65"/>
        <v>1025.9588385936631</v>
      </c>
      <c r="AX105">
        <f t="shared" si="66"/>
        <v>0.85493809145218291</v>
      </c>
      <c r="AY105">
        <f t="shared" si="67"/>
        <v>0.18843051650271297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1669830834.6875</v>
      </c>
      <c r="BF105">
        <v>573.09825000000001</v>
      </c>
      <c r="BG105">
        <v>587.50524999999993</v>
      </c>
      <c r="BH105">
        <v>35.106662499999999</v>
      </c>
      <c r="BI105">
        <v>34.587299999999999</v>
      </c>
      <c r="BJ105">
        <v>576.77987499999995</v>
      </c>
      <c r="BK105">
        <v>34.9279625</v>
      </c>
      <c r="BL105">
        <v>650.08262500000001</v>
      </c>
      <c r="BM105">
        <v>100.894875</v>
      </c>
      <c r="BN105">
        <v>0.10032000000000001</v>
      </c>
      <c r="BO105">
        <v>32.922525</v>
      </c>
      <c r="BP105">
        <v>33.212312500000003</v>
      </c>
      <c r="BQ105">
        <v>999.9</v>
      </c>
      <c r="BR105">
        <v>0</v>
      </c>
      <c r="BS105">
        <v>0</v>
      </c>
      <c r="BT105">
        <v>8979.9212499999994</v>
      </c>
      <c r="BU105">
        <v>0</v>
      </c>
      <c r="BV105">
        <v>139.39949999999999</v>
      </c>
      <c r="BW105">
        <v>-14.407025000000001</v>
      </c>
      <c r="BX105">
        <v>593.94974999999999</v>
      </c>
      <c r="BY105">
        <v>608.55349999999999</v>
      </c>
      <c r="BZ105">
        <v>0.519354125</v>
      </c>
      <c r="CA105">
        <v>587.50524999999993</v>
      </c>
      <c r="CB105">
        <v>34.587299999999999</v>
      </c>
      <c r="CC105">
        <v>3.5420837500000002</v>
      </c>
      <c r="CD105">
        <v>3.4896799999999999</v>
      </c>
      <c r="CE105">
        <v>26.822812500000001</v>
      </c>
      <c r="CF105">
        <v>26.569612500000002</v>
      </c>
      <c r="CG105">
        <v>1200.0387499999999</v>
      </c>
      <c r="CH105">
        <v>0.49998187500000002</v>
      </c>
      <c r="CI105">
        <v>0.50001812499999998</v>
      </c>
      <c r="CJ105">
        <v>0</v>
      </c>
      <c r="CK105">
        <v>711.359375</v>
      </c>
      <c r="CL105">
        <v>4.9990899999999998</v>
      </c>
      <c r="CM105">
        <v>7294.9212500000003</v>
      </c>
      <c r="CN105">
        <v>9558.0949999999993</v>
      </c>
      <c r="CO105">
        <v>43.25</v>
      </c>
      <c r="CP105">
        <v>45.155999999999999</v>
      </c>
      <c r="CQ105">
        <v>44.186999999999998</v>
      </c>
      <c r="CR105">
        <v>44.030999999999999</v>
      </c>
      <c r="CS105">
        <v>44.671499999999988</v>
      </c>
      <c r="CT105">
        <v>597.49625000000003</v>
      </c>
      <c r="CU105">
        <v>597.54250000000002</v>
      </c>
      <c r="CV105">
        <v>0</v>
      </c>
      <c r="CW105">
        <v>1669830846.2</v>
      </c>
      <c r="CX105">
        <v>0</v>
      </c>
      <c r="CY105">
        <v>1669820322</v>
      </c>
      <c r="CZ105" t="s">
        <v>356</v>
      </c>
      <c r="DA105">
        <v>1669820322</v>
      </c>
      <c r="DB105">
        <v>1669820322</v>
      </c>
      <c r="DC105">
        <v>1</v>
      </c>
      <c r="DD105">
        <v>-0.14899999999999999</v>
      </c>
      <c r="DE105">
        <v>5.0999999999999997E-2</v>
      </c>
      <c r="DF105">
        <v>-3.706</v>
      </c>
      <c r="DG105">
        <v>0.122</v>
      </c>
      <c r="DH105">
        <v>414</v>
      </c>
      <c r="DI105">
        <v>30</v>
      </c>
      <c r="DJ105">
        <v>0.26</v>
      </c>
      <c r="DK105">
        <v>0.21</v>
      </c>
      <c r="DL105">
        <v>-14.1458243902439</v>
      </c>
      <c r="DM105">
        <v>-1.7066425087108019</v>
      </c>
      <c r="DN105">
        <v>0.288832246679953</v>
      </c>
      <c r="DO105">
        <v>0</v>
      </c>
      <c r="DP105">
        <v>0.55567339024390239</v>
      </c>
      <c r="DQ105">
        <v>-0.36174558188153338</v>
      </c>
      <c r="DR105">
        <v>3.9213514540629962E-2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357</v>
      </c>
      <c r="EA105">
        <v>3.2967499999999998</v>
      </c>
      <c r="EB105">
        <v>2.6252499999999999</v>
      </c>
      <c r="EC105">
        <v>0.12911</v>
      </c>
      <c r="ED105">
        <v>0.12978000000000001</v>
      </c>
      <c r="EE105">
        <v>0.14203099999999999</v>
      </c>
      <c r="EF105">
        <v>0.13919400000000001</v>
      </c>
      <c r="EG105">
        <v>26388.799999999999</v>
      </c>
      <c r="EH105">
        <v>26841.9</v>
      </c>
      <c r="EI105">
        <v>28190.9</v>
      </c>
      <c r="EJ105">
        <v>29687.7</v>
      </c>
      <c r="EK105">
        <v>33278.699999999997</v>
      </c>
      <c r="EL105">
        <v>35465.5</v>
      </c>
      <c r="EM105">
        <v>39785.5</v>
      </c>
      <c r="EN105">
        <v>42416.4</v>
      </c>
      <c r="EO105">
        <v>2.20052</v>
      </c>
      <c r="EP105">
        <v>2.1567500000000002</v>
      </c>
      <c r="EQ105">
        <v>0.133712</v>
      </c>
      <c r="ER105">
        <v>0</v>
      </c>
      <c r="ES105">
        <v>31.030200000000001</v>
      </c>
      <c r="ET105">
        <v>999.9</v>
      </c>
      <c r="EU105">
        <v>60.2</v>
      </c>
      <c r="EV105">
        <v>39.4</v>
      </c>
      <c r="EW105">
        <v>42.834600000000002</v>
      </c>
      <c r="EX105">
        <v>57.342799999999997</v>
      </c>
      <c r="EY105">
        <v>-2.06731</v>
      </c>
      <c r="EZ105">
        <v>2</v>
      </c>
      <c r="FA105">
        <v>0.440307</v>
      </c>
      <c r="FB105">
        <v>0.257606</v>
      </c>
      <c r="FC105">
        <v>20.272400000000001</v>
      </c>
      <c r="FD105">
        <v>5.2166899999999998</v>
      </c>
      <c r="FE105">
        <v>12.004099999999999</v>
      </c>
      <c r="FF105">
        <v>4.98705</v>
      </c>
      <c r="FG105">
        <v>3.2844500000000001</v>
      </c>
      <c r="FH105">
        <v>9999</v>
      </c>
      <c r="FI105">
        <v>9999</v>
      </c>
      <c r="FJ105">
        <v>9999</v>
      </c>
      <c r="FK105">
        <v>999.9</v>
      </c>
      <c r="FL105">
        <v>1.86585</v>
      </c>
      <c r="FM105">
        <v>1.86226</v>
      </c>
      <c r="FN105">
        <v>1.86432</v>
      </c>
      <c r="FO105">
        <v>1.8603799999999999</v>
      </c>
      <c r="FP105">
        <v>1.86111</v>
      </c>
      <c r="FQ105">
        <v>1.8602000000000001</v>
      </c>
      <c r="FR105">
        <v>1.86195</v>
      </c>
      <c r="FS105">
        <v>1.8584799999999999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-3.6880000000000002</v>
      </c>
      <c r="GH105">
        <v>0.17860000000000001</v>
      </c>
      <c r="GI105">
        <v>-2.6361240079568109</v>
      </c>
      <c r="GJ105">
        <v>-2.3075681364705448E-3</v>
      </c>
      <c r="GK105">
        <v>1.0095546511955911E-6</v>
      </c>
      <c r="GL105">
        <v>-2.6335145029951209E-10</v>
      </c>
      <c r="GM105">
        <v>-0.12866561632214321</v>
      </c>
      <c r="GN105">
        <v>3.0410185143115191E-3</v>
      </c>
      <c r="GO105">
        <v>4.3982203677445331E-4</v>
      </c>
      <c r="GP105">
        <v>-7.8719321042963501E-6</v>
      </c>
      <c r="GQ105">
        <v>4</v>
      </c>
      <c r="GR105">
        <v>2088</v>
      </c>
      <c r="GS105">
        <v>5</v>
      </c>
      <c r="GT105">
        <v>35</v>
      </c>
      <c r="GU105">
        <v>175.2</v>
      </c>
      <c r="GV105">
        <v>175.2</v>
      </c>
      <c r="GW105">
        <v>1.8310500000000001</v>
      </c>
      <c r="GX105">
        <v>2.5817899999999998</v>
      </c>
      <c r="GY105">
        <v>2.04834</v>
      </c>
      <c r="GZ105">
        <v>2.6025399999999999</v>
      </c>
      <c r="HA105">
        <v>2.1972700000000001</v>
      </c>
      <c r="HB105">
        <v>2.33643</v>
      </c>
      <c r="HC105">
        <v>42.724200000000003</v>
      </c>
      <c r="HD105">
        <v>15.7256</v>
      </c>
      <c r="HE105">
        <v>18</v>
      </c>
      <c r="HF105">
        <v>682.9</v>
      </c>
      <c r="HG105">
        <v>718.75599999999997</v>
      </c>
      <c r="HH105">
        <v>30.997199999999999</v>
      </c>
      <c r="HI105">
        <v>33.020200000000003</v>
      </c>
      <c r="HJ105">
        <v>29.999500000000001</v>
      </c>
      <c r="HK105">
        <v>32.883299999999998</v>
      </c>
      <c r="HL105">
        <v>32.863799999999998</v>
      </c>
      <c r="HM105">
        <v>36.759399999999999</v>
      </c>
      <c r="HN105">
        <v>24.224799999999998</v>
      </c>
      <c r="HO105">
        <v>52.618400000000001</v>
      </c>
      <c r="HP105">
        <v>31</v>
      </c>
      <c r="HQ105">
        <v>605.05700000000002</v>
      </c>
      <c r="HR105">
        <v>34.573500000000003</v>
      </c>
      <c r="HS105">
        <v>99.326300000000003</v>
      </c>
      <c r="HT105">
        <v>98.376800000000003</v>
      </c>
    </row>
    <row r="106" spans="1:228" x14ac:dyDescent="0.2">
      <c r="A106">
        <v>91</v>
      </c>
      <c r="B106">
        <v>1669830841</v>
      </c>
      <c r="C106">
        <v>359.40000009536737</v>
      </c>
      <c r="D106" t="s">
        <v>540</v>
      </c>
      <c r="E106" t="s">
        <v>541</v>
      </c>
      <c r="F106">
        <v>4</v>
      </c>
      <c r="G106">
        <v>1669830839</v>
      </c>
      <c r="H106">
        <f t="shared" si="34"/>
        <v>1.008592896728394E-3</v>
      </c>
      <c r="I106">
        <f t="shared" si="35"/>
        <v>1.0085928967283939</v>
      </c>
      <c r="J106">
        <f t="shared" si="36"/>
        <v>10.472255476035743</v>
      </c>
      <c r="K106">
        <f t="shared" si="37"/>
        <v>580.28442857142852</v>
      </c>
      <c r="L106">
        <f t="shared" si="38"/>
        <v>300.69715086224062</v>
      </c>
      <c r="M106">
        <f t="shared" si="39"/>
        <v>30.369499715738243</v>
      </c>
      <c r="N106">
        <f t="shared" si="40"/>
        <v>58.606966304848648</v>
      </c>
      <c r="O106">
        <f t="shared" si="41"/>
        <v>6.298147050545097E-2</v>
      </c>
      <c r="P106">
        <f t="shared" si="42"/>
        <v>3.6732660747443635</v>
      </c>
      <c r="Q106">
        <f t="shared" si="43"/>
        <v>6.2387646249524108E-2</v>
      </c>
      <c r="R106">
        <f t="shared" si="44"/>
        <v>3.9045164883980257E-2</v>
      </c>
      <c r="S106">
        <f t="shared" si="45"/>
        <v>226.12785223510204</v>
      </c>
      <c r="T106">
        <f t="shared" si="46"/>
        <v>33.75964066979401</v>
      </c>
      <c r="U106">
        <f t="shared" si="47"/>
        <v>33.18252857142857</v>
      </c>
      <c r="V106">
        <f t="shared" si="48"/>
        <v>5.1041528542452221</v>
      </c>
      <c r="W106">
        <f t="shared" si="49"/>
        <v>70.505126631978712</v>
      </c>
      <c r="X106">
        <f t="shared" si="50"/>
        <v>3.54126380888375</v>
      </c>
      <c r="Y106">
        <f t="shared" si="51"/>
        <v>5.0227039905457795</v>
      </c>
      <c r="Z106">
        <f t="shared" si="52"/>
        <v>1.5628890453614721</v>
      </c>
      <c r="AA106">
        <f t="shared" si="53"/>
        <v>-44.478946745722176</v>
      </c>
      <c r="AB106">
        <f t="shared" si="54"/>
        <v>-56.711027656870712</v>
      </c>
      <c r="AC106">
        <f t="shared" si="55"/>
        <v>-3.5371885825102551</v>
      </c>
      <c r="AD106">
        <f t="shared" si="56"/>
        <v>121.4006892499989</v>
      </c>
      <c r="AE106">
        <f t="shared" si="57"/>
        <v>33.792414820642286</v>
      </c>
      <c r="AF106">
        <f t="shared" si="58"/>
        <v>1.2260320557422746</v>
      </c>
      <c r="AG106">
        <f t="shared" si="59"/>
        <v>10.472255476035743</v>
      </c>
      <c r="AH106">
        <v>615.20754029509931</v>
      </c>
      <c r="AI106">
        <v>603.96019999999999</v>
      </c>
      <c r="AJ106">
        <v>1.725859885516186</v>
      </c>
      <c r="AK106">
        <v>64.037580212918243</v>
      </c>
      <c r="AL106">
        <f t="shared" si="60"/>
        <v>1.0085928967283939</v>
      </c>
      <c r="AM106">
        <v>34.582021704792709</v>
      </c>
      <c r="AN106">
        <v>35.048730294117632</v>
      </c>
      <c r="AO106">
        <v>-1.0370650056787089E-2</v>
      </c>
      <c r="AP106">
        <v>98.73987862557604</v>
      </c>
      <c r="AQ106">
        <v>9</v>
      </c>
      <c r="AR106">
        <v>1</v>
      </c>
      <c r="AS106">
        <f t="shared" si="61"/>
        <v>1</v>
      </c>
      <c r="AT106">
        <f t="shared" si="62"/>
        <v>0</v>
      </c>
      <c r="AU106">
        <f t="shared" si="63"/>
        <v>47223.349622054542</v>
      </c>
      <c r="AV106">
        <f t="shared" si="64"/>
        <v>1200.0642857142859</v>
      </c>
      <c r="AW106">
        <f t="shared" si="65"/>
        <v>1025.9802135933171</v>
      </c>
      <c r="AX106">
        <f t="shared" si="66"/>
        <v>0.85493771109324135</v>
      </c>
      <c r="AY106">
        <f t="shared" si="67"/>
        <v>0.18842978240995589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1669830839</v>
      </c>
      <c r="BF106">
        <v>580.28442857142852</v>
      </c>
      <c r="BG106">
        <v>594.61585714285707</v>
      </c>
      <c r="BH106">
        <v>35.063071428571433</v>
      </c>
      <c r="BI106">
        <v>34.571685714285707</v>
      </c>
      <c r="BJ106">
        <v>583.97628571428572</v>
      </c>
      <c r="BK106">
        <v>34.884599999999999</v>
      </c>
      <c r="BL106">
        <v>650.0428571428572</v>
      </c>
      <c r="BM106">
        <v>100.8968571428571</v>
      </c>
      <c r="BN106">
        <v>0.1001081714285714</v>
      </c>
      <c r="BO106">
        <v>32.896157142857142</v>
      </c>
      <c r="BP106">
        <v>33.18252857142857</v>
      </c>
      <c r="BQ106">
        <v>999.89999999999986</v>
      </c>
      <c r="BR106">
        <v>0</v>
      </c>
      <c r="BS106">
        <v>0</v>
      </c>
      <c r="BT106">
        <v>8998.66</v>
      </c>
      <c r="BU106">
        <v>0</v>
      </c>
      <c r="BV106">
        <v>140.31485714285711</v>
      </c>
      <c r="BW106">
        <v>-14.331485714285719</v>
      </c>
      <c r="BX106">
        <v>601.37028571428561</v>
      </c>
      <c r="BY106">
        <v>615.90871428571427</v>
      </c>
      <c r="BZ106">
        <v>0.49138957142857148</v>
      </c>
      <c r="CA106">
        <v>594.61585714285707</v>
      </c>
      <c r="CB106">
        <v>34.571685714285707</v>
      </c>
      <c r="CC106">
        <v>3.537747142857143</v>
      </c>
      <c r="CD106">
        <v>3.4881700000000002</v>
      </c>
      <c r="CE106">
        <v>26.802014285714289</v>
      </c>
      <c r="CF106">
        <v>26.562271428571432</v>
      </c>
      <c r="CG106">
        <v>1200.0642857142859</v>
      </c>
      <c r="CH106">
        <v>0.49999371428571432</v>
      </c>
      <c r="CI106">
        <v>0.50000628571428574</v>
      </c>
      <c r="CJ106">
        <v>0</v>
      </c>
      <c r="CK106">
        <v>711.93128571428576</v>
      </c>
      <c r="CL106">
        <v>4.9990899999999998</v>
      </c>
      <c r="CM106">
        <v>7299.7142857142853</v>
      </c>
      <c r="CN106">
        <v>9558.3657142857137</v>
      </c>
      <c r="CO106">
        <v>43.214000000000013</v>
      </c>
      <c r="CP106">
        <v>45.125</v>
      </c>
      <c r="CQ106">
        <v>44.169285714285706</v>
      </c>
      <c r="CR106">
        <v>44</v>
      </c>
      <c r="CS106">
        <v>44.625</v>
      </c>
      <c r="CT106">
        <v>597.52428571428572</v>
      </c>
      <c r="CU106">
        <v>597.54</v>
      </c>
      <c r="CV106">
        <v>0</v>
      </c>
      <c r="CW106">
        <v>1669830850.4000001</v>
      </c>
      <c r="CX106">
        <v>0</v>
      </c>
      <c r="CY106">
        <v>1669820322</v>
      </c>
      <c r="CZ106" t="s">
        <v>356</v>
      </c>
      <c r="DA106">
        <v>1669820322</v>
      </c>
      <c r="DB106">
        <v>1669820322</v>
      </c>
      <c r="DC106">
        <v>1</v>
      </c>
      <c r="DD106">
        <v>-0.14899999999999999</v>
      </c>
      <c r="DE106">
        <v>5.0999999999999997E-2</v>
      </c>
      <c r="DF106">
        <v>-3.706</v>
      </c>
      <c r="DG106">
        <v>0.122</v>
      </c>
      <c r="DH106">
        <v>414</v>
      </c>
      <c r="DI106">
        <v>30</v>
      </c>
      <c r="DJ106">
        <v>0.26</v>
      </c>
      <c r="DK106">
        <v>0.21</v>
      </c>
      <c r="DL106">
        <v>-14.20714878048781</v>
      </c>
      <c r="DM106">
        <v>-1.740002090592359</v>
      </c>
      <c r="DN106">
        <v>0.29009110101614077</v>
      </c>
      <c r="DO106">
        <v>0</v>
      </c>
      <c r="DP106">
        <v>0.5324830487804878</v>
      </c>
      <c r="DQ106">
        <v>-0.28616638327526089</v>
      </c>
      <c r="DR106">
        <v>3.1259835017394023E-2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357</v>
      </c>
      <c r="EA106">
        <v>3.2970000000000002</v>
      </c>
      <c r="EB106">
        <v>2.62534</v>
      </c>
      <c r="EC106">
        <v>0.130162</v>
      </c>
      <c r="ED106">
        <v>0.13081599999999999</v>
      </c>
      <c r="EE106">
        <v>0.141928</v>
      </c>
      <c r="EF106">
        <v>0.13916400000000001</v>
      </c>
      <c r="EG106">
        <v>26357.8</v>
      </c>
      <c r="EH106">
        <v>26810.6</v>
      </c>
      <c r="EI106">
        <v>28191.8</v>
      </c>
      <c r="EJ106">
        <v>29688.5</v>
      </c>
      <c r="EK106">
        <v>33283.699999999997</v>
      </c>
      <c r="EL106">
        <v>35467.800000000003</v>
      </c>
      <c r="EM106">
        <v>39786.6</v>
      </c>
      <c r="EN106">
        <v>42417.599999999999</v>
      </c>
      <c r="EO106">
        <v>2.2006199999999998</v>
      </c>
      <c r="EP106">
        <v>2.1568000000000001</v>
      </c>
      <c r="EQ106">
        <v>0.133656</v>
      </c>
      <c r="ER106">
        <v>0</v>
      </c>
      <c r="ES106">
        <v>30.9998</v>
      </c>
      <c r="ET106">
        <v>999.9</v>
      </c>
      <c r="EU106">
        <v>60.2</v>
      </c>
      <c r="EV106">
        <v>39.4</v>
      </c>
      <c r="EW106">
        <v>42.835299999999997</v>
      </c>
      <c r="EX106">
        <v>57.462699999999998</v>
      </c>
      <c r="EY106">
        <v>-2.1434299999999999</v>
      </c>
      <c r="EZ106">
        <v>2</v>
      </c>
      <c r="FA106">
        <v>0.43969799999999998</v>
      </c>
      <c r="FB106">
        <v>0.24824299999999999</v>
      </c>
      <c r="FC106">
        <v>20.271999999999998</v>
      </c>
      <c r="FD106">
        <v>5.2150400000000001</v>
      </c>
      <c r="FE106">
        <v>12.004300000000001</v>
      </c>
      <c r="FF106">
        <v>4.9863</v>
      </c>
      <c r="FG106">
        <v>3.2840500000000001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1.8622399999999999</v>
      </c>
      <c r="FN106">
        <v>1.86432</v>
      </c>
      <c r="FO106">
        <v>1.8603700000000001</v>
      </c>
      <c r="FP106">
        <v>1.86111</v>
      </c>
      <c r="FQ106">
        <v>1.8602099999999999</v>
      </c>
      <c r="FR106">
        <v>1.8619300000000001</v>
      </c>
      <c r="FS106">
        <v>1.8584799999999999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-3.6960000000000002</v>
      </c>
      <c r="GH106">
        <v>0.1784</v>
      </c>
      <c r="GI106">
        <v>-2.6361240079568109</v>
      </c>
      <c r="GJ106">
        <v>-2.3075681364705448E-3</v>
      </c>
      <c r="GK106">
        <v>1.0095546511955911E-6</v>
      </c>
      <c r="GL106">
        <v>-2.6335145029951209E-10</v>
      </c>
      <c r="GM106">
        <v>-0.12866561632214321</v>
      </c>
      <c r="GN106">
        <v>3.0410185143115191E-3</v>
      </c>
      <c r="GO106">
        <v>4.3982203677445331E-4</v>
      </c>
      <c r="GP106">
        <v>-7.8719321042963501E-6</v>
      </c>
      <c r="GQ106">
        <v>4</v>
      </c>
      <c r="GR106">
        <v>2088</v>
      </c>
      <c r="GS106">
        <v>5</v>
      </c>
      <c r="GT106">
        <v>35</v>
      </c>
      <c r="GU106">
        <v>175.3</v>
      </c>
      <c r="GV106">
        <v>175.3</v>
      </c>
      <c r="GW106">
        <v>1.8481399999999999</v>
      </c>
      <c r="GX106">
        <v>2.5781200000000002</v>
      </c>
      <c r="GY106">
        <v>2.04834</v>
      </c>
      <c r="GZ106">
        <v>2.6037599999999999</v>
      </c>
      <c r="HA106">
        <v>2.1972700000000001</v>
      </c>
      <c r="HB106">
        <v>2.3547400000000001</v>
      </c>
      <c r="HC106">
        <v>42.724200000000003</v>
      </c>
      <c r="HD106">
        <v>15.7256</v>
      </c>
      <c r="HE106">
        <v>18</v>
      </c>
      <c r="HF106">
        <v>682.93899999999996</v>
      </c>
      <c r="HG106">
        <v>718.75599999999997</v>
      </c>
      <c r="HH106">
        <v>30.997299999999999</v>
      </c>
      <c r="HI106">
        <v>33.013100000000001</v>
      </c>
      <c r="HJ106">
        <v>29.999400000000001</v>
      </c>
      <c r="HK106">
        <v>32.879399999999997</v>
      </c>
      <c r="HL106">
        <v>32.8598</v>
      </c>
      <c r="HM106">
        <v>37.091999999999999</v>
      </c>
      <c r="HN106">
        <v>24.51</v>
      </c>
      <c r="HO106">
        <v>52.618400000000001</v>
      </c>
      <c r="HP106">
        <v>31</v>
      </c>
      <c r="HQ106">
        <v>611.73599999999999</v>
      </c>
      <c r="HR106">
        <v>34.422699999999999</v>
      </c>
      <c r="HS106">
        <v>99.329300000000003</v>
      </c>
      <c r="HT106">
        <v>98.379400000000004</v>
      </c>
    </row>
    <row r="107" spans="1:228" x14ac:dyDescent="0.2">
      <c r="A107">
        <v>92</v>
      </c>
      <c r="B107">
        <v>1669830844.5</v>
      </c>
      <c r="C107">
        <v>362.90000009536737</v>
      </c>
      <c r="D107" t="s">
        <v>542</v>
      </c>
      <c r="E107" t="s">
        <v>543</v>
      </c>
      <c r="F107">
        <v>4</v>
      </c>
      <c r="G107">
        <v>1669830842.428571</v>
      </c>
      <c r="H107">
        <f t="shared" si="34"/>
        <v>9.7131804611668533E-4</v>
      </c>
      <c r="I107">
        <f t="shared" si="35"/>
        <v>0.97131804611668537</v>
      </c>
      <c r="J107">
        <f t="shared" si="36"/>
        <v>10.44718879384059</v>
      </c>
      <c r="K107">
        <f t="shared" si="37"/>
        <v>586.01671428571433</v>
      </c>
      <c r="L107">
        <f t="shared" si="38"/>
        <v>297.63201689102004</v>
      </c>
      <c r="M107">
        <f t="shared" si="39"/>
        <v>30.060188971266154</v>
      </c>
      <c r="N107">
        <f t="shared" si="40"/>
        <v>59.186418705079006</v>
      </c>
      <c r="O107">
        <f t="shared" si="41"/>
        <v>6.0818062402322404E-2</v>
      </c>
      <c r="P107">
        <f t="shared" si="42"/>
        <v>3.6765158957203177</v>
      </c>
      <c r="Q107">
        <f t="shared" si="43"/>
        <v>6.0264624375675743E-2</v>
      </c>
      <c r="R107">
        <f t="shared" si="44"/>
        <v>3.7714694543812259E-2</v>
      </c>
      <c r="S107">
        <f t="shared" si="45"/>
        <v>226.12667194910506</v>
      </c>
      <c r="T107">
        <f t="shared" si="46"/>
        <v>33.750889118007336</v>
      </c>
      <c r="U107">
        <f t="shared" si="47"/>
        <v>33.15737142857143</v>
      </c>
      <c r="V107">
        <f t="shared" si="48"/>
        <v>5.0969519927257085</v>
      </c>
      <c r="W107">
        <f t="shared" si="49"/>
        <v>70.517023193620219</v>
      </c>
      <c r="X107">
        <f t="shared" si="50"/>
        <v>3.5387072727883742</v>
      </c>
      <c r="Y107">
        <f t="shared" si="51"/>
        <v>5.0182312192505121</v>
      </c>
      <c r="Z107">
        <f t="shared" si="52"/>
        <v>1.5582447199373344</v>
      </c>
      <c r="AA107">
        <f t="shared" si="53"/>
        <v>-42.835125833745821</v>
      </c>
      <c r="AB107">
        <f t="shared" si="54"/>
        <v>-54.91503220671072</v>
      </c>
      <c r="AC107">
        <f t="shared" si="55"/>
        <v>-3.4214531479569685</v>
      </c>
      <c r="AD107">
        <f t="shared" si="56"/>
        <v>124.95506076069154</v>
      </c>
      <c r="AE107">
        <f t="shared" si="57"/>
        <v>33.837432254028002</v>
      </c>
      <c r="AF107">
        <f t="shared" si="58"/>
        <v>1.2076688717329349</v>
      </c>
      <c r="AG107">
        <f t="shared" si="59"/>
        <v>10.44718879384059</v>
      </c>
      <c r="AH107">
        <v>621.24961180939852</v>
      </c>
      <c r="AI107">
        <v>610.00713939393938</v>
      </c>
      <c r="AJ107">
        <v>1.727522323608403</v>
      </c>
      <c r="AK107">
        <v>64.037580212918243</v>
      </c>
      <c r="AL107">
        <f t="shared" si="60"/>
        <v>0.97131804611668537</v>
      </c>
      <c r="AM107">
        <v>34.569328155485877</v>
      </c>
      <c r="AN107">
        <v>35.029479999999978</v>
      </c>
      <c r="AO107">
        <v>-1.1766534445085819E-2</v>
      </c>
      <c r="AP107">
        <v>98.73987862557604</v>
      </c>
      <c r="AQ107">
        <v>8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47283.877581184279</v>
      </c>
      <c r="AV107">
        <f t="shared" si="64"/>
        <v>1200.06</v>
      </c>
      <c r="AW107">
        <f t="shared" si="65"/>
        <v>1025.9763564503135</v>
      </c>
      <c r="AX107">
        <f t="shared" si="66"/>
        <v>0.85493755016441964</v>
      </c>
      <c r="AY107">
        <f t="shared" si="67"/>
        <v>0.18842947181733002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1669830842.428571</v>
      </c>
      <c r="BF107">
        <v>586.01671428571433</v>
      </c>
      <c r="BG107">
        <v>600.36414285714295</v>
      </c>
      <c r="BH107">
        <v>35.037457142857143</v>
      </c>
      <c r="BI107">
        <v>34.553457142857141</v>
      </c>
      <c r="BJ107">
        <v>589.71657142857146</v>
      </c>
      <c r="BK107">
        <v>34.85912857142857</v>
      </c>
      <c r="BL107">
        <v>650.09485714285711</v>
      </c>
      <c r="BM107">
        <v>100.8977142857143</v>
      </c>
      <c r="BN107">
        <v>0.1001195</v>
      </c>
      <c r="BO107">
        <v>32.880314285714277</v>
      </c>
      <c r="BP107">
        <v>33.15737142857143</v>
      </c>
      <c r="BQ107">
        <v>999.89999999999986</v>
      </c>
      <c r="BR107">
        <v>0</v>
      </c>
      <c r="BS107">
        <v>0</v>
      </c>
      <c r="BT107">
        <v>9009.8214285714294</v>
      </c>
      <c r="BU107">
        <v>0</v>
      </c>
      <c r="BV107">
        <v>141.34700000000001</v>
      </c>
      <c r="BW107">
        <v>-14.34755714285714</v>
      </c>
      <c r="BX107">
        <v>607.29457142857143</v>
      </c>
      <c r="BY107">
        <v>621.85128571428584</v>
      </c>
      <c r="BZ107">
        <v>0.48399728571428569</v>
      </c>
      <c r="CA107">
        <v>600.36414285714295</v>
      </c>
      <c r="CB107">
        <v>34.553457142857141</v>
      </c>
      <c r="CC107">
        <v>3.5351971428571431</v>
      </c>
      <c r="CD107">
        <v>3.4863614285714291</v>
      </c>
      <c r="CE107">
        <v>26.789742857142851</v>
      </c>
      <c r="CF107">
        <v>26.553485714285721</v>
      </c>
      <c r="CG107">
        <v>1200.06</v>
      </c>
      <c r="CH107">
        <v>0.49999785714285722</v>
      </c>
      <c r="CI107">
        <v>0.50000214285714284</v>
      </c>
      <c r="CJ107">
        <v>0</v>
      </c>
      <c r="CK107">
        <v>712.19728571428573</v>
      </c>
      <c r="CL107">
        <v>4.9990899999999998</v>
      </c>
      <c r="CM107">
        <v>7303.5528571428567</v>
      </c>
      <c r="CN107">
        <v>9558.3371428571427</v>
      </c>
      <c r="CO107">
        <v>43.186999999999998</v>
      </c>
      <c r="CP107">
        <v>45.098000000000013</v>
      </c>
      <c r="CQ107">
        <v>44.125</v>
      </c>
      <c r="CR107">
        <v>43.973000000000013</v>
      </c>
      <c r="CS107">
        <v>44.625</v>
      </c>
      <c r="CT107">
        <v>597.52857142857135</v>
      </c>
      <c r="CU107">
        <v>597.53142857142859</v>
      </c>
      <c r="CV107">
        <v>0</v>
      </c>
      <c r="CW107">
        <v>1669830854</v>
      </c>
      <c r="CX107">
        <v>0</v>
      </c>
      <c r="CY107">
        <v>1669820322</v>
      </c>
      <c r="CZ107" t="s">
        <v>356</v>
      </c>
      <c r="DA107">
        <v>1669820322</v>
      </c>
      <c r="DB107">
        <v>1669820322</v>
      </c>
      <c r="DC107">
        <v>1</v>
      </c>
      <c r="DD107">
        <v>-0.14899999999999999</v>
      </c>
      <c r="DE107">
        <v>5.0999999999999997E-2</v>
      </c>
      <c r="DF107">
        <v>-3.706</v>
      </c>
      <c r="DG107">
        <v>0.122</v>
      </c>
      <c r="DH107">
        <v>414</v>
      </c>
      <c r="DI107">
        <v>30</v>
      </c>
      <c r="DJ107">
        <v>0.26</v>
      </c>
      <c r="DK107">
        <v>0.21</v>
      </c>
      <c r="DL107">
        <v>-14.258156097560979</v>
      </c>
      <c r="DM107">
        <v>-1.6345609756097601</v>
      </c>
      <c r="DN107">
        <v>0.28713410315482762</v>
      </c>
      <c r="DO107">
        <v>0</v>
      </c>
      <c r="DP107">
        <v>0.51236663414634143</v>
      </c>
      <c r="DQ107">
        <v>-0.191364020905923</v>
      </c>
      <c r="DR107">
        <v>2.0729631068400721E-2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3.29697</v>
      </c>
      <c r="EB107">
        <v>2.6255799999999998</v>
      </c>
      <c r="EC107">
        <v>0.131079</v>
      </c>
      <c r="ED107">
        <v>0.13172900000000001</v>
      </c>
      <c r="EE107">
        <v>0.14187900000000001</v>
      </c>
      <c r="EF107">
        <v>0.13902999999999999</v>
      </c>
      <c r="EG107">
        <v>26330</v>
      </c>
      <c r="EH107">
        <v>26782.7</v>
      </c>
      <c r="EI107">
        <v>28191.8</v>
      </c>
      <c r="EJ107">
        <v>29688.799999999999</v>
      </c>
      <c r="EK107">
        <v>33285.4</v>
      </c>
      <c r="EL107">
        <v>35473.599999999999</v>
      </c>
      <c r="EM107">
        <v>39786.199999999997</v>
      </c>
      <c r="EN107">
        <v>42417.7</v>
      </c>
      <c r="EO107">
        <v>2.20105</v>
      </c>
      <c r="EP107">
        <v>2.1566000000000001</v>
      </c>
      <c r="EQ107">
        <v>0.13399900000000001</v>
      </c>
      <c r="ER107">
        <v>0</v>
      </c>
      <c r="ES107">
        <v>30.973700000000001</v>
      </c>
      <c r="ET107">
        <v>999.9</v>
      </c>
      <c r="EU107">
        <v>60.2</v>
      </c>
      <c r="EV107">
        <v>39.4</v>
      </c>
      <c r="EW107">
        <v>42.837699999999998</v>
      </c>
      <c r="EX107">
        <v>57.282699999999998</v>
      </c>
      <c r="EY107">
        <v>-2.1434299999999999</v>
      </c>
      <c r="EZ107">
        <v>2</v>
      </c>
      <c r="FA107">
        <v>0.43921199999999999</v>
      </c>
      <c r="FB107">
        <v>0.24055000000000001</v>
      </c>
      <c r="FC107">
        <v>20.272500000000001</v>
      </c>
      <c r="FD107">
        <v>5.2171399999999997</v>
      </c>
      <c r="FE107">
        <v>12.004</v>
      </c>
      <c r="FF107">
        <v>4.9870000000000001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1.86225</v>
      </c>
      <c r="FN107">
        <v>1.86432</v>
      </c>
      <c r="FO107">
        <v>1.8603799999999999</v>
      </c>
      <c r="FP107">
        <v>1.86111</v>
      </c>
      <c r="FQ107">
        <v>1.8602099999999999</v>
      </c>
      <c r="FR107">
        <v>1.86191</v>
      </c>
      <c r="FS107">
        <v>1.85846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-3.7050000000000001</v>
      </c>
      <c r="GH107">
        <v>0.17829999999999999</v>
      </c>
      <c r="GI107">
        <v>-2.6361240079568109</v>
      </c>
      <c r="GJ107">
        <v>-2.3075681364705448E-3</v>
      </c>
      <c r="GK107">
        <v>1.0095546511955911E-6</v>
      </c>
      <c r="GL107">
        <v>-2.6335145029951209E-10</v>
      </c>
      <c r="GM107">
        <v>-0.12866561632214321</v>
      </c>
      <c r="GN107">
        <v>3.0410185143115191E-3</v>
      </c>
      <c r="GO107">
        <v>4.3982203677445331E-4</v>
      </c>
      <c r="GP107">
        <v>-7.8719321042963501E-6</v>
      </c>
      <c r="GQ107">
        <v>4</v>
      </c>
      <c r="GR107">
        <v>2088</v>
      </c>
      <c r="GS107">
        <v>5</v>
      </c>
      <c r="GT107">
        <v>35</v>
      </c>
      <c r="GU107">
        <v>175.4</v>
      </c>
      <c r="GV107">
        <v>175.4</v>
      </c>
      <c r="GW107">
        <v>1.8652299999999999</v>
      </c>
      <c r="GX107">
        <v>2.5756800000000002</v>
      </c>
      <c r="GY107">
        <v>2.04834</v>
      </c>
      <c r="GZ107">
        <v>2.6025399999999999</v>
      </c>
      <c r="HA107">
        <v>2.1972700000000001</v>
      </c>
      <c r="HB107">
        <v>2.34131</v>
      </c>
      <c r="HC107">
        <v>42.724200000000003</v>
      </c>
      <c r="HD107">
        <v>15.734400000000001</v>
      </c>
      <c r="HE107">
        <v>18</v>
      </c>
      <c r="HF107">
        <v>683.24099999999999</v>
      </c>
      <c r="HG107">
        <v>718.52499999999998</v>
      </c>
      <c r="HH107">
        <v>30.997599999999998</v>
      </c>
      <c r="HI107">
        <v>33.0077</v>
      </c>
      <c r="HJ107">
        <v>29.999500000000001</v>
      </c>
      <c r="HK107">
        <v>32.8752</v>
      </c>
      <c r="HL107">
        <v>32.856200000000001</v>
      </c>
      <c r="HM107">
        <v>37.3904</v>
      </c>
      <c r="HN107">
        <v>24.51</v>
      </c>
      <c r="HO107">
        <v>52.618400000000001</v>
      </c>
      <c r="HP107">
        <v>31</v>
      </c>
      <c r="HQ107">
        <v>618.41399999999999</v>
      </c>
      <c r="HR107">
        <v>34.375999999999998</v>
      </c>
      <c r="HS107">
        <v>99.328699999999998</v>
      </c>
      <c r="HT107">
        <v>98.380099999999999</v>
      </c>
    </row>
    <row r="108" spans="1:228" x14ac:dyDescent="0.2">
      <c r="A108">
        <v>93</v>
      </c>
      <c r="B108">
        <v>1669830848.5</v>
      </c>
      <c r="C108">
        <v>366.90000009536737</v>
      </c>
      <c r="D108" t="s">
        <v>544</v>
      </c>
      <c r="E108" t="s">
        <v>545</v>
      </c>
      <c r="F108">
        <v>4</v>
      </c>
      <c r="G108">
        <v>1669830846.5</v>
      </c>
      <c r="H108">
        <f t="shared" si="34"/>
        <v>1.080652233225289E-3</v>
      </c>
      <c r="I108">
        <f t="shared" si="35"/>
        <v>1.080652233225289</v>
      </c>
      <c r="J108">
        <f t="shared" si="36"/>
        <v>10.591507422451272</v>
      </c>
      <c r="K108">
        <f t="shared" si="37"/>
        <v>592.82057142857138</v>
      </c>
      <c r="L108">
        <f t="shared" si="38"/>
        <v>328.79124617887823</v>
      </c>
      <c r="M108">
        <f t="shared" si="39"/>
        <v>33.207026638747365</v>
      </c>
      <c r="N108">
        <f t="shared" si="40"/>
        <v>59.873274414112544</v>
      </c>
      <c r="O108">
        <f t="shared" si="41"/>
        <v>6.7791537008812353E-2</v>
      </c>
      <c r="P108">
        <f t="shared" si="42"/>
        <v>3.6702554438802673</v>
      </c>
      <c r="Q108">
        <f t="shared" si="43"/>
        <v>6.7103521485552889E-2</v>
      </c>
      <c r="R108">
        <f t="shared" si="44"/>
        <v>4.200093435225833E-2</v>
      </c>
      <c r="S108">
        <f t="shared" si="45"/>
        <v>226.11078309073221</v>
      </c>
      <c r="T108">
        <f t="shared" si="46"/>
        <v>33.715280237867013</v>
      </c>
      <c r="U108">
        <f t="shared" si="47"/>
        <v>33.143528571428568</v>
      </c>
      <c r="V108">
        <f t="shared" si="48"/>
        <v>5.0929934497557898</v>
      </c>
      <c r="W108">
        <f t="shared" si="49"/>
        <v>70.518354833435154</v>
      </c>
      <c r="X108">
        <f t="shared" si="50"/>
        <v>3.5359888981985574</v>
      </c>
      <c r="Y108">
        <f t="shared" si="51"/>
        <v>5.014281610157509</v>
      </c>
      <c r="Z108">
        <f t="shared" si="52"/>
        <v>1.5570045515572324</v>
      </c>
      <c r="AA108">
        <f t="shared" si="53"/>
        <v>-47.656763485235246</v>
      </c>
      <c r="AB108">
        <f t="shared" si="54"/>
        <v>-54.85261567103634</v>
      </c>
      <c r="AC108">
        <f t="shared" si="55"/>
        <v>-3.4229265577290748</v>
      </c>
      <c r="AD108">
        <f t="shared" si="56"/>
        <v>120.17847737673154</v>
      </c>
      <c r="AE108">
        <f t="shared" si="57"/>
        <v>33.814060736811662</v>
      </c>
      <c r="AF108">
        <f t="shared" si="58"/>
        <v>1.3509236651866172</v>
      </c>
      <c r="AG108">
        <f t="shared" si="59"/>
        <v>10.591507422451272</v>
      </c>
      <c r="AH108">
        <v>628.15889656658294</v>
      </c>
      <c r="AI108">
        <v>616.89798181818196</v>
      </c>
      <c r="AJ108">
        <v>1.716146871344282</v>
      </c>
      <c r="AK108">
        <v>64.037580212918243</v>
      </c>
      <c r="AL108">
        <f t="shared" si="60"/>
        <v>1.080652233225289</v>
      </c>
      <c r="AM108">
        <v>34.549912233141441</v>
      </c>
      <c r="AN108">
        <v>34.996792647058797</v>
      </c>
      <c r="AO108">
        <v>-2.2795569095938311E-3</v>
      </c>
      <c r="AP108">
        <v>98.73987862557604</v>
      </c>
      <c r="AQ108">
        <v>8</v>
      </c>
      <c r="AR108">
        <v>1</v>
      </c>
      <c r="AS108">
        <f t="shared" si="61"/>
        <v>1</v>
      </c>
      <c r="AT108">
        <f t="shared" si="62"/>
        <v>0</v>
      </c>
      <c r="AU108">
        <f t="shared" si="63"/>
        <v>47174.163452644403</v>
      </c>
      <c r="AV108">
        <f t="shared" si="64"/>
        <v>1199.984285714286</v>
      </c>
      <c r="AW108">
        <f t="shared" si="65"/>
        <v>1025.9107850211049</v>
      </c>
      <c r="AX108">
        <f t="shared" si="66"/>
        <v>0.85493684978585827</v>
      </c>
      <c r="AY108">
        <f t="shared" si="67"/>
        <v>0.18842812008670651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1669830846.5</v>
      </c>
      <c r="BF108">
        <v>592.82057142857138</v>
      </c>
      <c r="BG108">
        <v>607.1981428571429</v>
      </c>
      <c r="BH108">
        <v>35.010728571428572</v>
      </c>
      <c r="BI108">
        <v>34.469257142857138</v>
      </c>
      <c r="BJ108">
        <v>596.53</v>
      </c>
      <c r="BK108">
        <v>34.832528571428583</v>
      </c>
      <c r="BL108">
        <v>650.04214285714284</v>
      </c>
      <c r="BM108">
        <v>100.8972857142857</v>
      </c>
      <c r="BN108">
        <v>0.10000975714285711</v>
      </c>
      <c r="BO108">
        <v>32.866314285714289</v>
      </c>
      <c r="BP108">
        <v>33.143528571428568</v>
      </c>
      <c r="BQ108">
        <v>999.89999999999986</v>
      </c>
      <c r="BR108">
        <v>0</v>
      </c>
      <c r="BS108">
        <v>0</v>
      </c>
      <c r="BT108">
        <v>8988.2157142857141</v>
      </c>
      <c r="BU108">
        <v>0</v>
      </c>
      <c r="BV108">
        <v>142.54185714285711</v>
      </c>
      <c r="BW108">
        <v>-14.377685714285709</v>
      </c>
      <c r="BX108">
        <v>614.32885714285726</v>
      </c>
      <c r="BY108">
        <v>628.87528571428561</v>
      </c>
      <c r="BZ108">
        <v>0.54147671428571431</v>
      </c>
      <c r="CA108">
        <v>607.1981428571429</v>
      </c>
      <c r="CB108">
        <v>34.469257142857138</v>
      </c>
      <c r="CC108">
        <v>3.5324928571428571</v>
      </c>
      <c r="CD108">
        <v>3.4778600000000002</v>
      </c>
      <c r="CE108">
        <v>26.776714285714291</v>
      </c>
      <c r="CF108">
        <v>26.51201428571429</v>
      </c>
      <c r="CG108">
        <v>1199.984285714286</v>
      </c>
      <c r="CH108">
        <v>0.50002200000000008</v>
      </c>
      <c r="CI108">
        <v>0.49997799999999998</v>
      </c>
      <c r="CJ108">
        <v>0</v>
      </c>
      <c r="CK108">
        <v>712.8094285714285</v>
      </c>
      <c r="CL108">
        <v>4.9990899999999998</v>
      </c>
      <c r="CM108">
        <v>7307.1514285714284</v>
      </c>
      <c r="CN108">
        <v>9557.8000000000011</v>
      </c>
      <c r="CO108">
        <v>43.186999999999998</v>
      </c>
      <c r="CP108">
        <v>45.061999999999998</v>
      </c>
      <c r="CQ108">
        <v>44.125</v>
      </c>
      <c r="CR108">
        <v>43.936999999999998</v>
      </c>
      <c r="CS108">
        <v>44.598000000000013</v>
      </c>
      <c r="CT108">
        <v>597.51857142857148</v>
      </c>
      <c r="CU108">
        <v>597.46571428571428</v>
      </c>
      <c r="CV108">
        <v>0</v>
      </c>
      <c r="CW108">
        <v>1669830858.2</v>
      </c>
      <c r="CX108">
        <v>0</v>
      </c>
      <c r="CY108">
        <v>1669820322</v>
      </c>
      <c r="CZ108" t="s">
        <v>356</v>
      </c>
      <c r="DA108">
        <v>1669820322</v>
      </c>
      <c r="DB108">
        <v>1669820322</v>
      </c>
      <c r="DC108">
        <v>1</v>
      </c>
      <c r="DD108">
        <v>-0.14899999999999999</v>
      </c>
      <c r="DE108">
        <v>5.0999999999999997E-2</v>
      </c>
      <c r="DF108">
        <v>-3.706</v>
      </c>
      <c r="DG108">
        <v>0.122</v>
      </c>
      <c r="DH108">
        <v>414</v>
      </c>
      <c r="DI108">
        <v>30</v>
      </c>
      <c r="DJ108">
        <v>0.26</v>
      </c>
      <c r="DK108">
        <v>0.21</v>
      </c>
      <c r="DL108">
        <v>-14.3855</v>
      </c>
      <c r="DM108">
        <v>0.17706062717770141</v>
      </c>
      <c r="DN108">
        <v>0.1088062072296766</v>
      </c>
      <c r="DO108">
        <v>0</v>
      </c>
      <c r="DP108">
        <v>0.51226756097560977</v>
      </c>
      <c r="DQ108">
        <v>-6.338634146341636E-3</v>
      </c>
      <c r="DR108">
        <v>2.1006570738640359E-2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391</v>
      </c>
      <c r="EA108">
        <v>3.2968099999999998</v>
      </c>
      <c r="EB108">
        <v>2.6249899999999999</v>
      </c>
      <c r="EC108">
        <v>0.13211999999999999</v>
      </c>
      <c r="ED108">
        <v>0.13275300000000001</v>
      </c>
      <c r="EE108">
        <v>0.14177699999999999</v>
      </c>
      <c r="EF108">
        <v>0.13883599999999999</v>
      </c>
      <c r="EG108">
        <v>26298.7</v>
      </c>
      <c r="EH108">
        <v>26751.599999999999</v>
      </c>
      <c r="EI108">
        <v>28192.1</v>
      </c>
      <c r="EJ108">
        <v>29689.3</v>
      </c>
      <c r="EK108">
        <v>33289.699999999997</v>
      </c>
      <c r="EL108">
        <v>35482.400000000001</v>
      </c>
      <c r="EM108">
        <v>39786.5</v>
      </c>
      <c r="EN108">
        <v>42418.6</v>
      </c>
      <c r="EO108">
        <v>2.20092</v>
      </c>
      <c r="EP108">
        <v>2.1571500000000001</v>
      </c>
      <c r="EQ108">
        <v>0.135042</v>
      </c>
      <c r="ER108">
        <v>0</v>
      </c>
      <c r="ES108">
        <v>30.9467</v>
      </c>
      <c r="ET108">
        <v>999.9</v>
      </c>
      <c r="EU108">
        <v>60.2</v>
      </c>
      <c r="EV108">
        <v>39.4</v>
      </c>
      <c r="EW108">
        <v>42.836100000000002</v>
      </c>
      <c r="EX108">
        <v>57.282699999999998</v>
      </c>
      <c r="EY108">
        <v>-2.1955100000000001</v>
      </c>
      <c r="EZ108">
        <v>2</v>
      </c>
      <c r="FA108">
        <v>0.43870199999999998</v>
      </c>
      <c r="FB108">
        <v>0.23391899999999999</v>
      </c>
      <c r="FC108">
        <v>20.272400000000001</v>
      </c>
      <c r="FD108">
        <v>5.2171399999999997</v>
      </c>
      <c r="FE108">
        <v>12.004099999999999</v>
      </c>
      <c r="FF108">
        <v>4.9872500000000004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1.8622799999999999</v>
      </c>
      <c r="FN108">
        <v>1.86432</v>
      </c>
      <c r="FO108">
        <v>1.86039</v>
      </c>
      <c r="FP108">
        <v>1.86111</v>
      </c>
      <c r="FQ108">
        <v>1.8602000000000001</v>
      </c>
      <c r="FR108">
        <v>1.86191</v>
      </c>
      <c r="FS108">
        <v>1.8584400000000001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-3.714</v>
      </c>
      <c r="GH108">
        <v>0.17810000000000001</v>
      </c>
      <c r="GI108">
        <v>-2.6361240079568109</v>
      </c>
      <c r="GJ108">
        <v>-2.3075681364705448E-3</v>
      </c>
      <c r="GK108">
        <v>1.0095546511955911E-6</v>
      </c>
      <c r="GL108">
        <v>-2.6335145029951209E-10</v>
      </c>
      <c r="GM108">
        <v>-0.12866561632214321</v>
      </c>
      <c r="GN108">
        <v>3.0410185143115191E-3</v>
      </c>
      <c r="GO108">
        <v>4.3982203677445331E-4</v>
      </c>
      <c r="GP108">
        <v>-7.8719321042963501E-6</v>
      </c>
      <c r="GQ108">
        <v>4</v>
      </c>
      <c r="GR108">
        <v>2088</v>
      </c>
      <c r="GS108">
        <v>5</v>
      </c>
      <c r="GT108">
        <v>35</v>
      </c>
      <c r="GU108">
        <v>175.4</v>
      </c>
      <c r="GV108">
        <v>175.4</v>
      </c>
      <c r="GW108">
        <v>1.8811</v>
      </c>
      <c r="GX108">
        <v>2.5793499999999998</v>
      </c>
      <c r="GY108">
        <v>2.04834</v>
      </c>
      <c r="GZ108">
        <v>2.6037599999999999</v>
      </c>
      <c r="HA108">
        <v>2.1972700000000001</v>
      </c>
      <c r="HB108">
        <v>2.34253</v>
      </c>
      <c r="HC108">
        <v>42.724200000000003</v>
      </c>
      <c r="HD108">
        <v>15.751899999999999</v>
      </c>
      <c r="HE108">
        <v>18</v>
      </c>
      <c r="HF108">
        <v>683.09199999999998</v>
      </c>
      <c r="HG108">
        <v>718.99400000000003</v>
      </c>
      <c r="HH108">
        <v>30.997800000000002</v>
      </c>
      <c r="HI108">
        <v>33.000300000000003</v>
      </c>
      <c r="HJ108">
        <v>29.999500000000001</v>
      </c>
      <c r="HK108">
        <v>32.871000000000002</v>
      </c>
      <c r="HL108">
        <v>32.852499999999999</v>
      </c>
      <c r="HM108">
        <v>37.721200000000003</v>
      </c>
      <c r="HN108">
        <v>24.51</v>
      </c>
      <c r="HO108">
        <v>52.618400000000001</v>
      </c>
      <c r="HP108">
        <v>31</v>
      </c>
      <c r="HQ108">
        <v>625.09699999999998</v>
      </c>
      <c r="HR108">
        <v>34.359699999999997</v>
      </c>
      <c r="HS108">
        <v>99.329599999999999</v>
      </c>
      <c r="HT108">
        <v>98.382000000000005</v>
      </c>
    </row>
    <row r="109" spans="1:228" x14ac:dyDescent="0.2">
      <c r="A109">
        <v>94</v>
      </c>
      <c r="B109">
        <v>1669830852.5</v>
      </c>
      <c r="C109">
        <v>370.90000009536737</v>
      </c>
      <c r="D109" t="s">
        <v>546</v>
      </c>
      <c r="E109" t="s">
        <v>547</v>
      </c>
      <c r="F109">
        <v>4</v>
      </c>
      <c r="G109">
        <v>1669830850.1875</v>
      </c>
      <c r="H109">
        <f t="shared" si="34"/>
        <v>1.0920518486652248E-3</v>
      </c>
      <c r="I109">
        <f t="shared" si="35"/>
        <v>1.0920518486652249</v>
      </c>
      <c r="J109">
        <f t="shared" si="36"/>
        <v>11.605740922929906</v>
      </c>
      <c r="K109">
        <f t="shared" si="37"/>
        <v>598.84575000000007</v>
      </c>
      <c r="L109">
        <f t="shared" si="38"/>
        <v>313.88571645621164</v>
      </c>
      <c r="M109">
        <f t="shared" si="39"/>
        <v>31.701822716547269</v>
      </c>
      <c r="N109">
        <f t="shared" si="40"/>
        <v>60.482209943778081</v>
      </c>
      <c r="O109">
        <f t="shared" si="41"/>
        <v>6.8565448567429757E-2</v>
      </c>
      <c r="P109">
        <f t="shared" si="42"/>
        <v>3.6735732051143608</v>
      </c>
      <c r="Q109">
        <f t="shared" si="43"/>
        <v>6.7862351034533572E-2</v>
      </c>
      <c r="R109">
        <f t="shared" si="44"/>
        <v>4.2476538955450172E-2</v>
      </c>
      <c r="S109">
        <f t="shared" si="45"/>
        <v>226.11382873365341</v>
      </c>
      <c r="T109">
        <f t="shared" si="46"/>
        <v>33.708758208132586</v>
      </c>
      <c r="U109">
        <f t="shared" si="47"/>
        <v>33.125862499999997</v>
      </c>
      <c r="V109">
        <f t="shared" si="48"/>
        <v>5.087945494568217</v>
      </c>
      <c r="W109">
        <f t="shared" si="49"/>
        <v>70.452916093108257</v>
      </c>
      <c r="X109">
        <f t="shared" si="50"/>
        <v>3.5320268041043499</v>
      </c>
      <c r="Y109">
        <f t="shared" si="51"/>
        <v>5.0133152748944267</v>
      </c>
      <c r="Z109">
        <f t="shared" si="52"/>
        <v>1.5559186904638671</v>
      </c>
      <c r="AA109">
        <f t="shared" si="53"/>
        <v>-48.159486526136412</v>
      </c>
      <c r="AB109">
        <f t="shared" si="54"/>
        <v>-52.0821142388086</v>
      </c>
      <c r="AC109">
        <f t="shared" si="55"/>
        <v>-3.2467699989148966</v>
      </c>
      <c r="AD109">
        <f t="shared" si="56"/>
        <v>122.6254579697935</v>
      </c>
      <c r="AE109">
        <f t="shared" si="57"/>
        <v>34.112132867115648</v>
      </c>
      <c r="AF109">
        <f t="shared" si="58"/>
        <v>1.3413191401108036</v>
      </c>
      <c r="AG109">
        <f t="shared" si="59"/>
        <v>11.605740922929906</v>
      </c>
      <c r="AH109">
        <v>635.06012591381864</v>
      </c>
      <c r="AI109">
        <v>623.56424242424259</v>
      </c>
      <c r="AJ109">
        <v>1.664522906564375</v>
      </c>
      <c r="AK109">
        <v>64.037580212918243</v>
      </c>
      <c r="AL109">
        <f t="shared" si="60"/>
        <v>1.0920518486652249</v>
      </c>
      <c r="AM109">
        <v>34.45381252769198</v>
      </c>
      <c r="AN109">
        <v>34.951864117647062</v>
      </c>
      <c r="AO109">
        <v>-1.0009308896374081E-2</v>
      </c>
      <c r="AP109">
        <v>98.73987862557604</v>
      </c>
      <c r="AQ109">
        <v>8</v>
      </c>
      <c r="AR109">
        <v>1</v>
      </c>
      <c r="AS109">
        <f t="shared" si="61"/>
        <v>1</v>
      </c>
      <c r="AT109">
        <f t="shared" si="62"/>
        <v>0</v>
      </c>
      <c r="AU109">
        <f t="shared" si="63"/>
        <v>47233.983779735223</v>
      </c>
      <c r="AV109">
        <f t="shared" si="64"/>
        <v>1200</v>
      </c>
      <c r="AW109">
        <f t="shared" si="65"/>
        <v>1025.9242635925664</v>
      </c>
      <c r="AX109">
        <f t="shared" si="66"/>
        <v>0.85493688632713871</v>
      </c>
      <c r="AY109">
        <f t="shared" si="67"/>
        <v>0.18842819061137783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1669830850.1875</v>
      </c>
      <c r="BF109">
        <v>598.84575000000007</v>
      </c>
      <c r="BG109">
        <v>613.34862499999997</v>
      </c>
      <c r="BH109">
        <v>34.971262499999987</v>
      </c>
      <c r="BI109">
        <v>34.433599999999998</v>
      </c>
      <c r="BJ109">
        <v>602.56337499999995</v>
      </c>
      <c r="BK109">
        <v>34.79325</v>
      </c>
      <c r="BL109">
        <v>650.01949999999999</v>
      </c>
      <c r="BM109">
        <v>100.89812499999999</v>
      </c>
      <c r="BN109">
        <v>9.98531E-2</v>
      </c>
      <c r="BO109">
        <v>32.862887499999999</v>
      </c>
      <c r="BP109">
        <v>33.125862499999997</v>
      </c>
      <c r="BQ109">
        <v>999.9</v>
      </c>
      <c r="BR109">
        <v>0</v>
      </c>
      <c r="BS109">
        <v>0</v>
      </c>
      <c r="BT109">
        <v>8999.6087500000012</v>
      </c>
      <c r="BU109">
        <v>0</v>
      </c>
      <c r="BV109">
        <v>143.47762499999999</v>
      </c>
      <c r="BW109">
        <v>-14.502725</v>
      </c>
      <c r="BX109">
        <v>620.54700000000003</v>
      </c>
      <c r="BY109">
        <v>635.22149999999999</v>
      </c>
      <c r="BZ109">
        <v>0.53766012500000004</v>
      </c>
      <c r="CA109">
        <v>613.34862499999997</v>
      </c>
      <c r="CB109">
        <v>34.433599999999998</v>
      </c>
      <c r="CC109">
        <v>3.5285362500000002</v>
      </c>
      <c r="CD109">
        <v>3.4742887499999999</v>
      </c>
      <c r="CE109">
        <v>26.757674999999999</v>
      </c>
      <c r="CF109">
        <v>26.494612499999999</v>
      </c>
      <c r="CG109">
        <v>1200</v>
      </c>
      <c r="CH109">
        <v>0.50002037500000007</v>
      </c>
      <c r="CI109">
        <v>0.49997962499999998</v>
      </c>
      <c r="CJ109">
        <v>0</v>
      </c>
      <c r="CK109">
        <v>713.23450000000003</v>
      </c>
      <c r="CL109">
        <v>4.9990899999999998</v>
      </c>
      <c r="CM109">
        <v>7311.1587499999996</v>
      </c>
      <c r="CN109">
        <v>9557.9237500000017</v>
      </c>
      <c r="CO109">
        <v>43.186999999999998</v>
      </c>
      <c r="CP109">
        <v>45.03875</v>
      </c>
      <c r="CQ109">
        <v>44.125</v>
      </c>
      <c r="CR109">
        <v>43.936999999999998</v>
      </c>
      <c r="CS109">
        <v>44.561999999999998</v>
      </c>
      <c r="CT109">
        <v>597.52500000000009</v>
      </c>
      <c r="CU109">
        <v>597.47500000000002</v>
      </c>
      <c r="CV109">
        <v>0</v>
      </c>
      <c r="CW109">
        <v>1669830861.8</v>
      </c>
      <c r="CX109">
        <v>0</v>
      </c>
      <c r="CY109">
        <v>1669820322</v>
      </c>
      <c r="CZ109" t="s">
        <v>356</v>
      </c>
      <c r="DA109">
        <v>1669820322</v>
      </c>
      <c r="DB109">
        <v>1669820322</v>
      </c>
      <c r="DC109">
        <v>1</v>
      </c>
      <c r="DD109">
        <v>-0.14899999999999999</v>
      </c>
      <c r="DE109">
        <v>5.0999999999999997E-2</v>
      </c>
      <c r="DF109">
        <v>-3.706</v>
      </c>
      <c r="DG109">
        <v>0.122</v>
      </c>
      <c r="DH109">
        <v>414</v>
      </c>
      <c r="DI109">
        <v>30</v>
      </c>
      <c r="DJ109">
        <v>0.26</v>
      </c>
      <c r="DK109">
        <v>0.21</v>
      </c>
      <c r="DL109">
        <v>-14.40463414634146</v>
      </c>
      <c r="DM109">
        <v>-0.1973268292682844</v>
      </c>
      <c r="DN109">
        <v>7.8601658921722883E-2</v>
      </c>
      <c r="DO109">
        <v>0</v>
      </c>
      <c r="DP109">
        <v>0.51560668292682921</v>
      </c>
      <c r="DQ109">
        <v>9.2558111498259099E-2</v>
      </c>
      <c r="DR109">
        <v>2.3348843355108961E-2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391</v>
      </c>
      <c r="EA109">
        <v>3.29677</v>
      </c>
      <c r="EB109">
        <v>2.6253600000000001</v>
      </c>
      <c r="EC109">
        <v>0.13312299999999999</v>
      </c>
      <c r="ED109">
        <v>0.13375899999999999</v>
      </c>
      <c r="EE109">
        <v>0.14167099999999999</v>
      </c>
      <c r="EF109">
        <v>0.13878099999999999</v>
      </c>
      <c r="EG109">
        <v>26268.6</v>
      </c>
      <c r="EH109">
        <v>26721</v>
      </c>
      <c r="EI109">
        <v>28192.5</v>
      </c>
      <c r="EJ109">
        <v>29689.8</v>
      </c>
      <c r="EK109">
        <v>33294.9</v>
      </c>
      <c r="EL109">
        <v>35485.199999999997</v>
      </c>
      <c r="EM109">
        <v>39787.800000000003</v>
      </c>
      <c r="EN109">
        <v>42419.199999999997</v>
      </c>
      <c r="EO109">
        <v>2.2009300000000001</v>
      </c>
      <c r="EP109">
        <v>2.15727</v>
      </c>
      <c r="EQ109">
        <v>0.13562299999999999</v>
      </c>
      <c r="ER109">
        <v>0</v>
      </c>
      <c r="ES109">
        <v>30.920999999999999</v>
      </c>
      <c r="ET109">
        <v>999.9</v>
      </c>
      <c r="EU109">
        <v>60.2</v>
      </c>
      <c r="EV109">
        <v>39.4</v>
      </c>
      <c r="EW109">
        <v>42.833199999999998</v>
      </c>
      <c r="EX109">
        <v>57.3127</v>
      </c>
      <c r="EY109">
        <v>-2.1033599999999999</v>
      </c>
      <c r="EZ109">
        <v>2</v>
      </c>
      <c r="FA109">
        <v>0.43822699999999998</v>
      </c>
      <c r="FB109">
        <v>0.22720299999999999</v>
      </c>
      <c r="FC109">
        <v>20.272400000000001</v>
      </c>
      <c r="FD109">
        <v>5.21774</v>
      </c>
      <c r="FE109">
        <v>12.004099999999999</v>
      </c>
      <c r="FF109">
        <v>4.9868499999999996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1.8658600000000001</v>
      </c>
      <c r="FM109">
        <v>1.86229</v>
      </c>
      <c r="FN109">
        <v>1.86432</v>
      </c>
      <c r="FO109">
        <v>1.86039</v>
      </c>
      <c r="FP109">
        <v>1.86111</v>
      </c>
      <c r="FQ109">
        <v>1.8602000000000001</v>
      </c>
      <c r="FR109">
        <v>1.8619300000000001</v>
      </c>
      <c r="FS109">
        <v>1.8584799999999999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-3.7229999999999999</v>
      </c>
      <c r="GH109">
        <v>0.1779</v>
      </c>
      <c r="GI109">
        <v>-2.6361240079568109</v>
      </c>
      <c r="GJ109">
        <v>-2.3075681364705448E-3</v>
      </c>
      <c r="GK109">
        <v>1.0095546511955911E-6</v>
      </c>
      <c r="GL109">
        <v>-2.6335145029951209E-10</v>
      </c>
      <c r="GM109">
        <v>-0.12866561632214321</v>
      </c>
      <c r="GN109">
        <v>3.0410185143115191E-3</v>
      </c>
      <c r="GO109">
        <v>4.3982203677445331E-4</v>
      </c>
      <c r="GP109">
        <v>-7.8719321042963501E-6</v>
      </c>
      <c r="GQ109">
        <v>4</v>
      </c>
      <c r="GR109">
        <v>2088</v>
      </c>
      <c r="GS109">
        <v>5</v>
      </c>
      <c r="GT109">
        <v>35</v>
      </c>
      <c r="GU109">
        <v>175.5</v>
      </c>
      <c r="GV109">
        <v>175.5</v>
      </c>
      <c r="GW109">
        <v>1.89819</v>
      </c>
      <c r="GX109">
        <v>2.5866699999999998</v>
      </c>
      <c r="GY109">
        <v>2.04834</v>
      </c>
      <c r="GZ109">
        <v>2.6025399999999999</v>
      </c>
      <c r="HA109">
        <v>2.1972700000000001</v>
      </c>
      <c r="HB109">
        <v>2.3046899999999999</v>
      </c>
      <c r="HC109">
        <v>42.697400000000002</v>
      </c>
      <c r="HD109">
        <v>15.751899999999999</v>
      </c>
      <c r="HE109">
        <v>18</v>
      </c>
      <c r="HF109">
        <v>683.04399999999998</v>
      </c>
      <c r="HG109">
        <v>719.05899999999997</v>
      </c>
      <c r="HH109">
        <v>30.998000000000001</v>
      </c>
      <c r="HI109">
        <v>32.994300000000003</v>
      </c>
      <c r="HJ109">
        <v>29.999500000000001</v>
      </c>
      <c r="HK109">
        <v>32.866500000000002</v>
      </c>
      <c r="HL109">
        <v>32.848199999999999</v>
      </c>
      <c r="HM109">
        <v>38.056399999999996</v>
      </c>
      <c r="HN109">
        <v>24.51</v>
      </c>
      <c r="HO109">
        <v>52.618400000000001</v>
      </c>
      <c r="HP109">
        <v>31</v>
      </c>
      <c r="HQ109">
        <v>631.779</v>
      </c>
      <c r="HR109">
        <v>34.348500000000001</v>
      </c>
      <c r="HS109">
        <v>99.331999999999994</v>
      </c>
      <c r="HT109">
        <v>98.383499999999998</v>
      </c>
    </row>
    <row r="110" spans="1:228" x14ac:dyDescent="0.2">
      <c r="A110">
        <v>95</v>
      </c>
      <c r="B110">
        <v>1669830856.5</v>
      </c>
      <c r="C110">
        <v>374.90000009536737</v>
      </c>
      <c r="D110" t="s">
        <v>548</v>
      </c>
      <c r="E110" t="s">
        <v>549</v>
      </c>
      <c r="F110">
        <v>4</v>
      </c>
      <c r="G110">
        <v>1669830854.5</v>
      </c>
      <c r="H110">
        <f t="shared" si="34"/>
        <v>1.0745740802071517E-3</v>
      </c>
      <c r="I110">
        <f t="shared" si="35"/>
        <v>1.0745740802071517</v>
      </c>
      <c r="J110">
        <f t="shared" si="36"/>
        <v>10.850103005058262</v>
      </c>
      <c r="K110">
        <f t="shared" si="37"/>
        <v>605.92942857142862</v>
      </c>
      <c r="L110">
        <f t="shared" si="38"/>
        <v>333.51093375253583</v>
      </c>
      <c r="M110">
        <f t="shared" si="39"/>
        <v>33.684088986969051</v>
      </c>
      <c r="N110">
        <f t="shared" si="40"/>
        <v>61.197936038185794</v>
      </c>
      <c r="O110">
        <f t="shared" si="41"/>
        <v>6.7271560014515772E-2</v>
      </c>
      <c r="P110">
        <f t="shared" si="42"/>
        <v>3.6711852693365938</v>
      </c>
      <c r="Q110">
        <f t="shared" si="43"/>
        <v>6.6594171337266167E-2</v>
      </c>
      <c r="R110">
        <f t="shared" si="44"/>
        <v>4.168164920019099E-2</v>
      </c>
      <c r="S110">
        <f t="shared" si="45"/>
        <v>226.11434837588399</v>
      </c>
      <c r="T110">
        <f t="shared" si="46"/>
        <v>33.712185998695013</v>
      </c>
      <c r="U110">
        <f t="shared" si="47"/>
        <v>33.127785714285707</v>
      </c>
      <c r="V110">
        <f t="shared" si="48"/>
        <v>5.0884948282403553</v>
      </c>
      <c r="W110">
        <f t="shared" si="49"/>
        <v>70.381356366099268</v>
      </c>
      <c r="X110">
        <f t="shared" si="50"/>
        <v>3.5282886789898438</v>
      </c>
      <c r="Y110">
        <f t="shared" si="51"/>
        <v>5.0131012830115358</v>
      </c>
      <c r="Z110">
        <f t="shared" si="52"/>
        <v>1.5602061492505115</v>
      </c>
      <c r="AA110">
        <f t="shared" si="53"/>
        <v>-47.388716937135392</v>
      </c>
      <c r="AB110">
        <f t="shared" si="54"/>
        <v>-52.579111495882564</v>
      </c>
      <c r="AC110">
        <f t="shared" si="55"/>
        <v>-3.2799032892095039</v>
      </c>
      <c r="AD110">
        <f t="shared" si="56"/>
        <v>122.86661665365654</v>
      </c>
      <c r="AE110">
        <f t="shared" si="57"/>
        <v>34.331993369194024</v>
      </c>
      <c r="AF110">
        <f t="shared" si="58"/>
        <v>1.294429168792931</v>
      </c>
      <c r="AG110">
        <f t="shared" si="59"/>
        <v>10.850103005058262</v>
      </c>
      <c r="AH110">
        <v>641.89735133516365</v>
      </c>
      <c r="AI110">
        <v>630.46461818181774</v>
      </c>
      <c r="AJ110">
        <v>1.7315016400993819</v>
      </c>
      <c r="AK110">
        <v>64.037580212918243</v>
      </c>
      <c r="AL110">
        <f t="shared" si="60"/>
        <v>1.0745740802071517</v>
      </c>
      <c r="AM110">
        <v>34.428169833453317</v>
      </c>
      <c r="AN110">
        <v>34.923954705882338</v>
      </c>
      <c r="AO110">
        <v>-1.079182093589845E-2</v>
      </c>
      <c r="AP110">
        <v>98.73987862557604</v>
      </c>
      <c r="AQ110">
        <v>8</v>
      </c>
      <c r="AR110">
        <v>1</v>
      </c>
      <c r="AS110">
        <f t="shared" si="61"/>
        <v>1</v>
      </c>
      <c r="AT110">
        <f t="shared" si="62"/>
        <v>0</v>
      </c>
      <c r="AU110">
        <f t="shared" si="63"/>
        <v>47191.43047076121</v>
      </c>
      <c r="AV110">
        <f t="shared" si="64"/>
        <v>1200.007142857143</v>
      </c>
      <c r="AW110">
        <f t="shared" si="65"/>
        <v>1025.9299421636704</v>
      </c>
      <c r="AX110">
        <f t="shared" si="66"/>
        <v>0.85493652956181121</v>
      </c>
      <c r="AY110">
        <f t="shared" si="67"/>
        <v>0.18842750205429584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1669830854.5</v>
      </c>
      <c r="BF110">
        <v>605.92942857142862</v>
      </c>
      <c r="BG110">
        <v>620.51614285714277</v>
      </c>
      <c r="BH110">
        <v>34.934085714285708</v>
      </c>
      <c r="BI110">
        <v>34.415185714285712</v>
      </c>
      <c r="BJ110">
        <v>609.6567142857142</v>
      </c>
      <c r="BK110">
        <v>34.756257142857137</v>
      </c>
      <c r="BL110">
        <v>650.00299999999993</v>
      </c>
      <c r="BM110">
        <v>100.89828571428571</v>
      </c>
      <c r="BN110">
        <v>0.1001691428571428</v>
      </c>
      <c r="BO110">
        <v>32.86212857142857</v>
      </c>
      <c r="BP110">
        <v>33.127785714285707</v>
      </c>
      <c r="BQ110">
        <v>999.89999999999986</v>
      </c>
      <c r="BR110">
        <v>0</v>
      </c>
      <c r="BS110">
        <v>0</v>
      </c>
      <c r="BT110">
        <v>8991.34</v>
      </c>
      <c r="BU110">
        <v>0</v>
      </c>
      <c r="BV110">
        <v>144.5731428571429</v>
      </c>
      <c r="BW110">
        <v>-14.586814285714279</v>
      </c>
      <c r="BX110">
        <v>627.86328571428567</v>
      </c>
      <c r="BY110">
        <v>642.63271428571431</v>
      </c>
      <c r="BZ110">
        <v>0.51889685714285716</v>
      </c>
      <c r="CA110">
        <v>620.51614285714277</v>
      </c>
      <c r="CB110">
        <v>34.415185714285712</v>
      </c>
      <c r="CC110">
        <v>3.524791428571429</v>
      </c>
      <c r="CD110">
        <v>3.4724342857142849</v>
      </c>
      <c r="CE110">
        <v>26.739628571428572</v>
      </c>
      <c r="CF110">
        <v>26.485571428571429</v>
      </c>
      <c r="CG110">
        <v>1200.007142857143</v>
      </c>
      <c r="CH110">
        <v>0.50003371428571441</v>
      </c>
      <c r="CI110">
        <v>0.4999662857142857</v>
      </c>
      <c r="CJ110">
        <v>0</v>
      </c>
      <c r="CK110">
        <v>713.80914285714277</v>
      </c>
      <c r="CL110">
        <v>4.9990899999999998</v>
      </c>
      <c r="CM110">
        <v>7316.7985714285714</v>
      </c>
      <c r="CN110">
        <v>9558.0328571428581</v>
      </c>
      <c r="CO110">
        <v>43.186999999999998</v>
      </c>
      <c r="CP110">
        <v>45</v>
      </c>
      <c r="CQ110">
        <v>44.098000000000013</v>
      </c>
      <c r="CR110">
        <v>43.875</v>
      </c>
      <c r="CS110">
        <v>44.553142857142859</v>
      </c>
      <c r="CT110">
        <v>597.5428571428572</v>
      </c>
      <c r="CU110">
        <v>597.46428571428567</v>
      </c>
      <c r="CV110">
        <v>0</v>
      </c>
      <c r="CW110">
        <v>1669830866</v>
      </c>
      <c r="CX110">
        <v>0</v>
      </c>
      <c r="CY110">
        <v>1669820322</v>
      </c>
      <c r="CZ110" t="s">
        <v>356</v>
      </c>
      <c r="DA110">
        <v>1669820322</v>
      </c>
      <c r="DB110">
        <v>1669820322</v>
      </c>
      <c r="DC110">
        <v>1</v>
      </c>
      <c r="DD110">
        <v>-0.14899999999999999</v>
      </c>
      <c r="DE110">
        <v>5.0999999999999997E-2</v>
      </c>
      <c r="DF110">
        <v>-3.706</v>
      </c>
      <c r="DG110">
        <v>0.122</v>
      </c>
      <c r="DH110">
        <v>414</v>
      </c>
      <c r="DI110">
        <v>30</v>
      </c>
      <c r="DJ110">
        <v>0.26</v>
      </c>
      <c r="DK110">
        <v>0.21</v>
      </c>
      <c r="DL110">
        <v>-14.42983658536585</v>
      </c>
      <c r="DM110">
        <v>-0.92056097560976669</v>
      </c>
      <c r="DN110">
        <v>0.1005769181591336</v>
      </c>
      <c r="DO110">
        <v>0</v>
      </c>
      <c r="DP110">
        <v>0.51496424390243911</v>
      </c>
      <c r="DQ110">
        <v>0.13533549825784019</v>
      </c>
      <c r="DR110">
        <v>2.3175851970847969E-2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357</v>
      </c>
      <c r="EA110">
        <v>3.2968500000000001</v>
      </c>
      <c r="EB110">
        <v>2.6253000000000002</v>
      </c>
      <c r="EC110">
        <v>0.13414799999999999</v>
      </c>
      <c r="ED110">
        <v>0.13478699999999999</v>
      </c>
      <c r="EE110">
        <v>0.141594</v>
      </c>
      <c r="EF110">
        <v>0.138742</v>
      </c>
      <c r="EG110">
        <v>26238.1</v>
      </c>
      <c r="EH110">
        <v>26689.5</v>
      </c>
      <c r="EI110">
        <v>28193</v>
      </c>
      <c r="EJ110">
        <v>29690</v>
      </c>
      <c r="EK110">
        <v>33298.300000000003</v>
      </c>
      <c r="EL110">
        <v>35487.1</v>
      </c>
      <c r="EM110">
        <v>39788.1</v>
      </c>
      <c r="EN110">
        <v>42419.5</v>
      </c>
      <c r="EO110">
        <v>2.2013199999999999</v>
      </c>
      <c r="EP110">
        <v>2.1571799999999999</v>
      </c>
      <c r="EQ110">
        <v>0.136986</v>
      </c>
      <c r="ER110">
        <v>0</v>
      </c>
      <c r="ES110">
        <v>30.898099999999999</v>
      </c>
      <c r="ET110">
        <v>999.9</v>
      </c>
      <c r="EU110">
        <v>60.1</v>
      </c>
      <c r="EV110">
        <v>39.299999999999997</v>
      </c>
      <c r="EW110">
        <v>42.530500000000004</v>
      </c>
      <c r="EX110">
        <v>57.5227</v>
      </c>
      <c r="EY110">
        <v>-2.0793300000000001</v>
      </c>
      <c r="EZ110">
        <v>2</v>
      </c>
      <c r="FA110">
        <v>0.437691</v>
      </c>
      <c r="FB110">
        <v>0.222492</v>
      </c>
      <c r="FC110">
        <v>20.272500000000001</v>
      </c>
      <c r="FD110">
        <v>5.2178899999999997</v>
      </c>
      <c r="FE110">
        <v>12.004</v>
      </c>
      <c r="FF110">
        <v>4.9867999999999997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1.86226</v>
      </c>
      <c r="FN110">
        <v>1.8643099999999999</v>
      </c>
      <c r="FO110">
        <v>1.8603700000000001</v>
      </c>
      <c r="FP110">
        <v>1.86111</v>
      </c>
      <c r="FQ110">
        <v>1.8602000000000001</v>
      </c>
      <c r="FR110">
        <v>1.8619699999999999</v>
      </c>
      <c r="FS110">
        <v>1.85849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-3.7320000000000002</v>
      </c>
      <c r="GH110">
        <v>0.17780000000000001</v>
      </c>
      <c r="GI110">
        <v>-2.6361240079568109</v>
      </c>
      <c r="GJ110">
        <v>-2.3075681364705448E-3</v>
      </c>
      <c r="GK110">
        <v>1.0095546511955911E-6</v>
      </c>
      <c r="GL110">
        <v>-2.6335145029951209E-10</v>
      </c>
      <c r="GM110">
        <v>-0.12866561632214321</v>
      </c>
      <c r="GN110">
        <v>3.0410185143115191E-3</v>
      </c>
      <c r="GO110">
        <v>4.3982203677445331E-4</v>
      </c>
      <c r="GP110">
        <v>-7.8719321042963501E-6</v>
      </c>
      <c r="GQ110">
        <v>4</v>
      </c>
      <c r="GR110">
        <v>2088</v>
      </c>
      <c r="GS110">
        <v>5</v>
      </c>
      <c r="GT110">
        <v>35</v>
      </c>
      <c r="GU110">
        <v>175.6</v>
      </c>
      <c r="GV110">
        <v>175.6</v>
      </c>
      <c r="GW110">
        <v>1.9152800000000001</v>
      </c>
      <c r="GX110">
        <v>2.5805699999999998</v>
      </c>
      <c r="GY110">
        <v>2.04834</v>
      </c>
      <c r="GZ110">
        <v>2.6037599999999999</v>
      </c>
      <c r="HA110">
        <v>2.1972700000000001</v>
      </c>
      <c r="HB110">
        <v>2.36816</v>
      </c>
      <c r="HC110">
        <v>42.697400000000002</v>
      </c>
      <c r="HD110">
        <v>15.7431</v>
      </c>
      <c r="HE110">
        <v>18</v>
      </c>
      <c r="HF110">
        <v>683.32399999999996</v>
      </c>
      <c r="HG110">
        <v>718.92100000000005</v>
      </c>
      <c r="HH110">
        <v>30.9984</v>
      </c>
      <c r="HI110">
        <v>32.987099999999998</v>
      </c>
      <c r="HJ110">
        <v>29.999500000000001</v>
      </c>
      <c r="HK110">
        <v>32.862299999999998</v>
      </c>
      <c r="HL110">
        <v>32.8446</v>
      </c>
      <c r="HM110">
        <v>38.387500000000003</v>
      </c>
      <c r="HN110">
        <v>24.51</v>
      </c>
      <c r="HO110">
        <v>52.618400000000001</v>
      </c>
      <c r="HP110">
        <v>31</v>
      </c>
      <c r="HQ110">
        <v>638.45899999999995</v>
      </c>
      <c r="HR110">
        <v>34.339700000000001</v>
      </c>
      <c r="HS110">
        <v>99.333299999999994</v>
      </c>
      <c r="HT110">
        <v>98.384200000000007</v>
      </c>
    </row>
    <row r="111" spans="1:228" x14ac:dyDescent="0.2">
      <c r="A111">
        <v>96</v>
      </c>
      <c r="B111">
        <v>1669830861</v>
      </c>
      <c r="C111">
        <v>379.40000009536737</v>
      </c>
      <c r="D111" t="s">
        <v>550</v>
      </c>
      <c r="E111" t="s">
        <v>551</v>
      </c>
      <c r="F111">
        <v>4</v>
      </c>
      <c r="G111">
        <v>1669830858.75</v>
      </c>
      <c r="H111">
        <f t="shared" si="34"/>
        <v>1.1073452380563843E-3</v>
      </c>
      <c r="I111">
        <f t="shared" si="35"/>
        <v>1.1073452380563844</v>
      </c>
      <c r="J111">
        <f t="shared" si="36"/>
        <v>11.561584043147686</v>
      </c>
      <c r="K111">
        <f t="shared" si="37"/>
        <v>612.96387499999992</v>
      </c>
      <c r="L111">
        <f t="shared" si="38"/>
        <v>331.94477273469289</v>
      </c>
      <c r="M111">
        <f t="shared" si="39"/>
        <v>33.526103441461807</v>
      </c>
      <c r="N111">
        <f t="shared" si="40"/>
        <v>61.908763044610723</v>
      </c>
      <c r="O111">
        <f t="shared" si="41"/>
        <v>6.9422982726014701E-2</v>
      </c>
      <c r="P111">
        <f t="shared" si="42"/>
        <v>3.6760813721201919</v>
      </c>
      <c r="Q111">
        <f t="shared" si="43"/>
        <v>6.8702774153705029E-2</v>
      </c>
      <c r="R111">
        <f t="shared" si="44"/>
        <v>4.300331896111554E-2</v>
      </c>
      <c r="S111">
        <f t="shared" si="45"/>
        <v>226.11243223384477</v>
      </c>
      <c r="T111">
        <f t="shared" si="46"/>
        <v>33.700781539776919</v>
      </c>
      <c r="U111">
        <f t="shared" si="47"/>
        <v>33.113237499999997</v>
      </c>
      <c r="V111">
        <f t="shared" si="48"/>
        <v>5.0843406574746615</v>
      </c>
      <c r="W111">
        <f t="shared" si="49"/>
        <v>70.346145540562617</v>
      </c>
      <c r="X111">
        <f t="shared" si="50"/>
        <v>3.5258360933295498</v>
      </c>
      <c r="Y111">
        <f t="shared" si="51"/>
        <v>5.0121240705313426</v>
      </c>
      <c r="Z111">
        <f t="shared" si="52"/>
        <v>1.5585045641451116</v>
      </c>
      <c r="AA111">
        <f t="shared" si="53"/>
        <v>-48.833924998286548</v>
      </c>
      <c r="AB111">
        <f t="shared" si="54"/>
        <v>-50.452920646056945</v>
      </c>
      <c r="AC111">
        <f t="shared" si="55"/>
        <v>-3.1428013780587847</v>
      </c>
      <c r="AD111">
        <f t="shared" si="56"/>
        <v>123.68278521144248</v>
      </c>
      <c r="AE111">
        <f t="shared" si="57"/>
        <v>34.7121130107383</v>
      </c>
      <c r="AF111">
        <f t="shared" si="58"/>
        <v>1.2758699549410379</v>
      </c>
      <c r="AG111">
        <f t="shared" si="59"/>
        <v>11.561584043147686</v>
      </c>
      <c r="AH111">
        <v>649.79304967156111</v>
      </c>
      <c r="AI111">
        <v>638.1310303030308</v>
      </c>
      <c r="AJ111">
        <v>1.7119750150471811</v>
      </c>
      <c r="AK111">
        <v>64.037580212918243</v>
      </c>
      <c r="AL111">
        <f t="shared" si="60"/>
        <v>1.1073452380563844</v>
      </c>
      <c r="AM111">
        <v>34.410929084306183</v>
      </c>
      <c r="AN111">
        <v>34.902940588235303</v>
      </c>
      <c r="AO111">
        <v>-7.9867435325524528E-3</v>
      </c>
      <c r="AP111">
        <v>98.73987862557604</v>
      </c>
      <c r="AQ111">
        <v>8</v>
      </c>
      <c r="AR111">
        <v>1</v>
      </c>
      <c r="AS111">
        <f t="shared" si="61"/>
        <v>1</v>
      </c>
      <c r="AT111">
        <f t="shared" si="62"/>
        <v>0</v>
      </c>
      <c r="AU111">
        <f t="shared" si="63"/>
        <v>47279.467907233244</v>
      </c>
      <c r="AV111">
        <f t="shared" si="64"/>
        <v>1199.99125</v>
      </c>
      <c r="AW111">
        <f t="shared" si="65"/>
        <v>1025.9169135926657</v>
      </c>
      <c r="AX111">
        <f t="shared" si="66"/>
        <v>0.85493699524281164</v>
      </c>
      <c r="AY111">
        <f t="shared" si="67"/>
        <v>0.18842840081862661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1669830858.75</v>
      </c>
      <c r="BF111">
        <v>612.96387499999992</v>
      </c>
      <c r="BG111">
        <v>627.70687499999997</v>
      </c>
      <c r="BH111">
        <v>34.909599999999998</v>
      </c>
      <c r="BI111">
        <v>34.398150000000001</v>
      </c>
      <c r="BJ111">
        <v>616.70100000000002</v>
      </c>
      <c r="BK111">
        <v>34.731900000000003</v>
      </c>
      <c r="BL111">
        <v>650.032375</v>
      </c>
      <c r="BM111">
        <v>100.899</v>
      </c>
      <c r="BN111">
        <v>0.1000401875</v>
      </c>
      <c r="BO111">
        <v>32.858662500000001</v>
      </c>
      <c r="BP111">
        <v>33.113237499999997</v>
      </c>
      <c r="BQ111">
        <v>999.9</v>
      </c>
      <c r="BR111">
        <v>0</v>
      </c>
      <c r="BS111">
        <v>0</v>
      </c>
      <c r="BT111">
        <v>9008.2037500000006</v>
      </c>
      <c r="BU111">
        <v>0</v>
      </c>
      <c r="BV111">
        <v>145.1875</v>
      </c>
      <c r="BW111">
        <v>-14.742962500000001</v>
      </c>
      <c r="BX111">
        <v>635.13625000000002</v>
      </c>
      <c r="BY111">
        <v>650.06787499999996</v>
      </c>
      <c r="BZ111">
        <v>0.51144212500000008</v>
      </c>
      <c r="CA111">
        <v>627.70687499999997</v>
      </c>
      <c r="CB111">
        <v>34.398150000000001</v>
      </c>
      <c r="CC111">
        <v>3.5223325000000001</v>
      </c>
      <c r="CD111">
        <v>3.47073125</v>
      </c>
      <c r="CE111">
        <v>26.727762500000001</v>
      </c>
      <c r="CF111">
        <v>26.477237500000001</v>
      </c>
      <c r="CG111">
        <v>1199.99125</v>
      </c>
      <c r="CH111">
        <v>0.50001675000000001</v>
      </c>
      <c r="CI111">
        <v>0.49998324999999999</v>
      </c>
      <c r="CJ111">
        <v>0</v>
      </c>
      <c r="CK111">
        <v>714.20837499999993</v>
      </c>
      <c r="CL111">
        <v>4.9990899999999998</v>
      </c>
      <c r="CM111">
        <v>7321.6749999999993</v>
      </c>
      <c r="CN111">
        <v>9557.8462500000005</v>
      </c>
      <c r="CO111">
        <v>43.155999999999999</v>
      </c>
      <c r="CP111">
        <v>44.968499999999999</v>
      </c>
      <c r="CQ111">
        <v>44.061999999999998</v>
      </c>
      <c r="CR111">
        <v>43.875</v>
      </c>
      <c r="CS111">
        <v>44.5</v>
      </c>
      <c r="CT111">
        <v>597.51625000000001</v>
      </c>
      <c r="CU111">
        <v>597.47500000000002</v>
      </c>
      <c r="CV111">
        <v>0</v>
      </c>
      <c r="CW111">
        <v>1669830870.2</v>
      </c>
      <c r="CX111">
        <v>0</v>
      </c>
      <c r="CY111">
        <v>1669820322</v>
      </c>
      <c r="CZ111" t="s">
        <v>356</v>
      </c>
      <c r="DA111">
        <v>1669820322</v>
      </c>
      <c r="DB111">
        <v>1669820322</v>
      </c>
      <c r="DC111">
        <v>1</v>
      </c>
      <c r="DD111">
        <v>-0.14899999999999999</v>
      </c>
      <c r="DE111">
        <v>5.0999999999999997E-2</v>
      </c>
      <c r="DF111">
        <v>-3.706</v>
      </c>
      <c r="DG111">
        <v>0.122</v>
      </c>
      <c r="DH111">
        <v>414</v>
      </c>
      <c r="DI111">
        <v>30</v>
      </c>
      <c r="DJ111">
        <v>0.26</v>
      </c>
      <c r="DK111">
        <v>0.21</v>
      </c>
      <c r="DL111">
        <v>-14.504982926829269</v>
      </c>
      <c r="DM111">
        <v>-1.449252961672483</v>
      </c>
      <c r="DN111">
        <v>0.14716472917579429</v>
      </c>
      <c r="DO111">
        <v>0</v>
      </c>
      <c r="DP111">
        <v>0.51722992682926827</v>
      </c>
      <c r="DQ111">
        <v>6.8163303135888961E-2</v>
      </c>
      <c r="DR111">
        <v>2.1816645005301089E-2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391</v>
      </c>
      <c r="EA111">
        <v>3.2969499999999998</v>
      </c>
      <c r="EB111">
        <v>2.6253099999999998</v>
      </c>
      <c r="EC111">
        <v>0.13529099999999999</v>
      </c>
      <c r="ED111">
        <v>0.13591700000000001</v>
      </c>
      <c r="EE111">
        <v>0.141544</v>
      </c>
      <c r="EF111">
        <v>0.13869600000000001</v>
      </c>
      <c r="EG111">
        <v>26203.7</v>
      </c>
      <c r="EH111">
        <v>26654.799999999999</v>
      </c>
      <c r="EI111">
        <v>28193.3</v>
      </c>
      <c r="EJ111">
        <v>29690.2</v>
      </c>
      <c r="EK111">
        <v>33301.1</v>
      </c>
      <c r="EL111">
        <v>35489.300000000003</v>
      </c>
      <c r="EM111">
        <v>39789</v>
      </c>
      <c r="EN111">
        <v>42419.7</v>
      </c>
      <c r="EO111">
        <v>2.2015199999999999</v>
      </c>
      <c r="EP111">
        <v>2.1572499999999999</v>
      </c>
      <c r="EQ111">
        <v>0.13833899999999999</v>
      </c>
      <c r="ER111">
        <v>0</v>
      </c>
      <c r="ES111">
        <v>30.877199999999998</v>
      </c>
      <c r="ET111">
        <v>999.9</v>
      </c>
      <c r="EU111">
        <v>60.1</v>
      </c>
      <c r="EV111">
        <v>39.299999999999997</v>
      </c>
      <c r="EW111">
        <v>42.529299999999999</v>
      </c>
      <c r="EX111">
        <v>56.922699999999999</v>
      </c>
      <c r="EY111">
        <v>-2.0913499999999998</v>
      </c>
      <c r="EZ111">
        <v>2</v>
      </c>
      <c r="FA111">
        <v>0.437114</v>
      </c>
      <c r="FB111">
        <v>0.218366</v>
      </c>
      <c r="FC111">
        <v>20.272500000000001</v>
      </c>
      <c r="FD111">
        <v>5.2187900000000003</v>
      </c>
      <c r="FE111">
        <v>12.004</v>
      </c>
      <c r="FF111">
        <v>4.98705</v>
      </c>
      <c r="FG111">
        <v>3.2845800000000001</v>
      </c>
      <c r="FH111">
        <v>9999</v>
      </c>
      <c r="FI111">
        <v>9999</v>
      </c>
      <c r="FJ111">
        <v>9999</v>
      </c>
      <c r="FK111">
        <v>999.9</v>
      </c>
      <c r="FL111">
        <v>1.8658600000000001</v>
      </c>
      <c r="FM111">
        <v>1.86226</v>
      </c>
      <c r="FN111">
        <v>1.86432</v>
      </c>
      <c r="FO111">
        <v>1.8603499999999999</v>
      </c>
      <c r="FP111">
        <v>1.86111</v>
      </c>
      <c r="FQ111">
        <v>1.8602000000000001</v>
      </c>
      <c r="FR111">
        <v>1.8619399999999999</v>
      </c>
      <c r="FS111">
        <v>1.85849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-3.742</v>
      </c>
      <c r="GH111">
        <v>0.17760000000000001</v>
      </c>
      <c r="GI111">
        <v>-2.6361240079568109</v>
      </c>
      <c r="GJ111">
        <v>-2.3075681364705448E-3</v>
      </c>
      <c r="GK111">
        <v>1.0095546511955911E-6</v>
      </c>
      <c r="GL111">
        <v>-2.6335145029951209E-10</v>
      </c>
      <c r="GM111">
        <v>-0.12866561632214321</v>
      </c>
      <c r="GN111">
        <v>3.0410185143115191E-3</v>
      </c>
      <c r="GO111">
        <v>4.3982203677445331E-4</v>
      </c>
      <c r="GP111">
        <v>-7.8719321042963501E-6</v>
      </c>
      <c r="GQ111">
        <v>4</v>
      </c>
      <c r="GR111">
        <v>2088</v>
      </c>
      <c r="GS111">
        <v>5</v>
      </c>
      <c r="GT111">
        <v>35</v>
      </c>
      <c r="GU111">
        <v>175.7</v>
      </c>
      <c r="GV111">
        <v>175.7</v>
      </c>
      <c r="GW111">
        <v>1.9311499999999999</v>
      </c>
      <c r="GX111">
        <v>2.5817899999999998</v>
      </c>
      <c r="GY111">
        <v>2.04834</v>
      </c>
      <c r="GZ111">
        <v>2.6037599999999999</v>
      </c>
      <c r="HA111">
        <v>2.1972700000000001</v>
      </c>
      <c r="HB111">
        <v>2.32422</v>
      </c>
      <c r="HC111">
        <v>42.697400000000002</v>
      </c>
      <c r="HD111">
        <v>15.7256</v>
      </c>
      <c r="HE111">
        <v>18</v>
      </c>
      <c r="HF111">
        <v>683.43899999999996</v>
      </c>
      <c r="HG111">
        <v>718.93100000000004</v>
      </c>
      <c r="HH111">
        <v>30.998699999999999</v>
      </c>
      <c r="HI111">
        <v>32.980499999999999</v>
      </c>
      <c r="HJ111">
        <v>29.999400000000001</v>
      </c>
      <c r="HK111">
        <v>32.857700000000001</v>
      </c>
      <c r="HL111">
        <v>32.839500000000001</v>
      </c>
      <c r="HM111">
        <v>38.7318</v>
      </c>
      <c r="HN111">
        <v>24.51</v>
      </c>
      <c r="HO111">
        <v>52.246499999999997</v>
      </c>
      <c r="HP111">
        <v>31</v>
      </c>
      <c r="HQ111">
        <v>645.16099999999994</v>
      </c>
      <c r="HR111">
        <v>34.325099999999999</v>
      </c>
      <c r="HS111">
        <v>99.335099999999997</v>
      </c>
      <c r="HT111">
        <v>98.384699999999995</v>
      </c>
    </row>
    <row r="112" spans="1:228" x14ac:dyDescent="0.2">
      <c r="A112">
        <v>97</v>
      </c>
      <c r="B112">
        <v>1669830865</v>
      </c>
      <c r="C112">
        <v>383.40000009536737</v>
      </c>
      <c r="D112" t="s">
        <v>552</v>
      </c>
      <c r="E112" t="s">
        <v>553</v>
      </c>
      <c r="F112">
        <v>4</v>
      </c>
      <c r="G112">
        <v>1669830863</v>
      </c>
      <c r="H112">
        <f t="shared" si="34"/>
        <v>1.2018585782060027E-3</v>
      </c>
      <c r="I112">
        <f t="shared" si="35"/>
        <v>1.2018585782060027</v>
      </c>
      <c r="J112">
        <f t="shared" si="36"/>
        <v>11.478411398477036</v>
      </c>
      <c r="K112">
        <f t="shared" si="37"/>
        <v>620.00299999999982</v>
      </c>
      <c r="L112">
        <f t="shared" si="38"/>
        <v>360.92785361690233</v>
      </c>
      <c r="M112">
        <f t="shared" si="39"/>
        <v>36.453378160824506</v>
      </c>
      <c r="N112">
        <f t="shared" si="40"/>
        <v>62.619727442357885</v>
      </c>
      <c r="O112">
        <f t="shared" si="41"/>
        <v>7.5252210288200644E-2</v>
      </c>
      <c r="P112">
        <f t="shared" si="42"/>
        <v>3.6861266582402954</v>
      </c>
      <c r="Q112">
        <f t="shared" si="43"/>
        <v>7.440904724390382E-2</v>
      </c>
      <c r="R112">
        <f t="shared" si="44"/>
        <v>4.6580622060733372E-2</v>
      </c>
      <c r="S112">
        <f t="shared" si="45"/>
        <v>226.11403766156673</v>
      </c>
      <c r="T112">
        <f t="shared" si="46"/>
        <v>33.677832121239334</v>
      </c>
      <c r="U112">
        <f t="shared" si="47"/>
        <v>33.11891428571429</v>
      </c>
      <c r="V112">
        <f t="shared" si="48"/>
        <v>5.0859612844344451</v>
      </c>
      <c r="W112">
        <f t="shared" si="49"/>
        <v>70.316747380662903</v>
      </c>
      <c r="X112">
        <f t="shared" si="50"/>
        <v>3.5241548369541023</v>
      </c>
      <c r="Y112">
        <f t="shared" si="51"/>
        <v>5.0118285731789189</v>
      </c>
      <c r="Z112">
        <f t="shared" si="52"/>
        <v>1.5618064474803428</v>
      </c>
      <c r="AA112">
        <f t="shared" si="53"/>
        <v>-53.001963298884718</v>
      </c>
      <c r="AB112">
        <f t="shared" si="54"/>
        <v>-51.927224102274508</v>
      </c>
      <c r="AC112">
        <f t="shared" si="55"/>
        <v>-3.2258966562905464</v>
      </c>
      <c r="AD112">
        <f t="shared" si="56"/>
        <v>117.95895360411693</v>
      </c>
      <c r="AE112">
        <f t="shared" si="57"/>
        <v>34.213295801930052</v>
      </c>
      <c r="AF112">
        <f t="shared" si="58"/>
        <v>1.2924141843503008</v>
      </c>
      <c r="AG112">
        <f t="shared" si="59"/>
        <v>11.478411398477036</v>
      </c>
      <c r="AH112">
        <v>656.4622664716494</v>
      </c>
      <c r="AI112">
        <v>644.9405090909089</v>
      </c>
      <c r="AJ112">
        <v>1.6850378428484329</v>
      </c>
      <c r="AK112">
        <v>64.037580212918243</v>
      </c>
      <c r="AL112">
        <f t="shared" si="60"/>
        <v>1.2018585782060027</v>
      </c>
      <c r="AM112">
        <v>34.393369844389007</v>
      </c>
      <c r="AN112">
        <v>34.886533823529398</v>
      </c>
      <c r="AO112">
        <v>-1.8815779111926109E-3</v>
      </c>
      <c r="AP112">
        <v>98.73987862557604</v>
      </c>
      <c r="AQ112">
        <v>8</v>
      </c>
      <c r="AR112">
        <v>1</v>
      </c>
      <c r="AS112">
        <f t="shared" si="61"/>
        <v>1</v>
      </c>
      <c r="AT112">
        <f t="shared" si="62"/>
        <v>0</v>
      </c>
      <c r="AU112">
        <f t="shared" si="63"/>
        <v>47459.208653671267</v>
      </c>
      <c r="AV112">
        <f t="shared" si="64"/>
        <v>1200.005714285714</v>
      </c>
      <c r="AW112">
        <f t="shared" si="65"/>
        <v>1025.9286993065109</v>
      </c>
      <c r="AX112">
        <f t="shared" si="66"/>
        <v>0.85493651162918016</v>
      </c>
      <c r="AY112">
        <f t="shared" si="67"/>
        <v>0.18842746744431782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1669830863</v>
      </c>
      <c r="BF112">
        <v>620.00299999999982</v>
      </c>
      <c r="BG112">
        <v>634.5478571428572</v>
      </c>
      <c r="BH112">
        <v>34.892942857142849</v>
      </c>
      <c r="BI112">
        <v>34.374814285714287</v>
      </c>
      <c r="BJ112">
        <v>623.74971428571428</v>
      </c>
      <c r="BK112">
        <v>34.715314285714292</v>
      </c>
      <c r="BL112">
        <v>649.98514285714282</v>
      </c>
      <c r="BM112">
        <v>100.8992857142857</v>
      </c>
      <c r="BN112">
        <v>9.9785971428571416E-2</v>
      </c>
      <c r="BO112">
        <v>32.857614285714277</v>
      </c>
      <c r="BP112">
        <v>33.11891428571429</v>
      </c>
      <c r="BQ112">
        <v>999.89999999999986</v>
      </c>
      <c r="BR112">
        <v>0</v>
      </c>
      <c r="BS112">
        <v>0</v>
      </c>
      <c r="BT112">
        <v>9042.9457142857154</v>
      </c>
      <c r="BU112">
        <v>0</v>
      </c>
      <c r="BV112">
        <v>145.38900000000001</v>
      </c>
      <c r="BW112">
        <v>-14.544742857142859</v>
      </c>
      <c r="BX112">
        <v>642.41885714285706</v>
      </c>
      <c r="BY112">
        <v>657.13671428571422</v>
      </c>
      <c r="BZ112">
        <v>0.5181148571428571</v>
      </c>
      <c r="CA112">
        <v>634.5478571428572</v>
      </c>
      <c r="CB112">
        <v>34.374814285714287</v>
      </c>
      <c r="CC112">
        <v>3.5206714285714291</v>
      </c>
      <c r="CD112">
        <v>3.468394285714286</v>
      </c>
      <c r="CE112">
        <v>26.719742857142862</v>
      </c>
      <c r="CF112">
        <v>26.465800000000002</v>
      </c>
      <c r="CG112">
        <v>1200.005714285714</v>
      </c>
      <c r="CH112">
        <v>0.50003400000000009</v>
      </c>
      <c r="CI112">
        <v>0.49996600000000002</v>
      </c>
      <c r="CJ112">
        <v>0</v>
      </c>
      <c r="CK112">
        <v>714.96399999999994</v>
      </c>
      <c r="CL112">
        <v>4.9990899999999998</v>
      </c>
      <c r="CM112">
        <v>7327.227142857143</v>
      </c>
      <c r="CN112">
        <v>9558.0257142857154</v>
      </c>
      <c r="CO112">
        <v>43.125</v>
      </c>
      <c r="CP112">
        <v>44.936999999999998</v>
      </c>
      <c r="CQ112">
        <v>44.061999999999998</v>
      </c>
      <c r="CR112">
        <v>43.857000000000014</v>
      </c>
      <c r="CS112">
        <v>44.482000000000014</v>
      </c>
      <c r="CT112">
        <v>597.5428571428572</v>
      </c>
      <c r="CU112">
        <v>597.46285714285727</v>
      </c>
      <c r="CV112">
        <v>0</v>
      </c>
      <c r="CW112">
        <v>1669830874.4000001</v>
      </c>
      <c r="CX112">
        <v>0</v>
      </c>
      <c r="CY112">
        <v>1669820322</v>
      </c>
      <c r="CZ112" t="s">
        <v>356</v>
      </c>
      <c r="DA112">
        <v>1669820322</v>
      </c>
      <c r="DB112">
        <v>1669820322</v>
      </c>
      <c r="DC112">
        <v>1</v>
      </c>
      <c r="DD112">
        <v>-0.14899999999999999</v>
      </c>
      <c r="DE112">
        <v>5.0999999999999997E-2</v>
      </c>
      <c r="DF112">
        <v>-3.706</v>
      </c>
      <c r="DG112">
        <v>0.122</v>
      </c>
      <c r="DH112">
        <v>414</v>
      </c>
      <c r="DI112">
        <v>30</v>
      </c>
      <c r="DJ112">
        <v>0.26</v>
      </c>
      <c r="DK112">
        <v>0.21</v>
      </c>
      <c r="DL112">
        <v>-14.556819512195119</v>
      </c>
      <c r="DM112">
        <v>-0.94987108013936983</v>
      </c>
      <c r="DN112">
        <v>0.12765388651046031</v>
      </c>
      <c r="DO112">
        <v>0</v>
      </c>
      <c r="DP112">
        <v>0.52366160975609755</v>
      </c>
      <c r="DQ112">
        <v>-8.3696027874562165E-2</v>
      </c>
      <c r="DR112">
        <v>1.377960304196209E-2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391</v>
      </c>
      <c r="EA112">
        <v>3.29678</v>
      </c>
      <c r="EB112">
        <v>2.6254200000000001</v>
      </c>
      <c r="EC112">
        <v>0.13628799999999999</v>
      </c>
      <c r="ED112">
        <v>0.13686499999999999</v>
      </c>
      <c r="EE112">
        <v>0.14149700000000001</v>
      </c>
      <c r="EF112">
        <v>0.138576</v>
      </c>
      <c r="EG112">
        <v>26173.8</v>
      </c>
      <c r="EH112">
        <v>26626.1</v>
      </c>
      <c r="EI112">
        <v>28193.7</v>
      </c>
      <c r="EJ112">
        <v>29690.799999999999</v>
      </c>
      <c r="EK112">
        <v>33303.4</v>
      </c>
      <c r="EL112">
        <v>35495.1</v>
      </c>
      <c r="EM112">
        <v>39789.5</v>
      </c>
      <c r="EN112">
        <v>42420.6</v>
      </c>
      <c r="EO112">
        <v>2.2014</v>
      </c>
      <c r="EP112">
        <v>2.15733</v>
      </c>
      <c r="EQ112">
        <v>0.13886799999999999</v>
      </c>
      <c r="ER112">
        <v>0</v>
      </c>
      <c r="ES112">
        <v>30.8597</v>
      </c>
      <c r="ET112">
        <v>999.9</v>
      </c>
      <c r="EU112">
        <v>60.1</v>
      </c>
      <c r="EV112">
        <v>39.4</v>
      </c>
      <c r="EW112">
        <v>42.762900000000002</v>
      </c>
      <c r="EX112">
        <v>57.012700000000002</v>
      </c>
      <c r="EY112">
        <v>-2.0953499999999998</v>
      </c>
      <c r="EZ112">
        <v>2</v>
      </c>
      <c r="FA112">
        <v>0.43648599999999999</v>
      </c>
      <c r="FB112">
        <v>0.21604000000000001</v>
      </c>
      <c r="FC112">
        <v>20.272500000000001</v>
      </c>
      <c r="FD112">
        <v>5.2198399999999996</v>
      </c>
      <c r="FE112">
        <v>12.004099999999999</v>
      </c>
      <c r="FF112">
        <v>4.9870000000000001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1.8658600000000001</v>
      </c>
      <c r="FM112">
        <v>1.8622799999999999</v>
      </c>
      <c r="FN112">
        <v>1.8643099999999999</v>
      </c>
      <c r="FO112">
        <v>1.8603700000000001</v>
      </c>
      <c r="FP112">
        <v>1.86111</v>
      </c>
      <c r="FQ112">
        <v>1.8602000000000001</v>
      </c>
      <c r="FR112">
        <v>1.8619699999999999</v>
      </c>
      <c r="FS112">
        <v>1.85849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-3.7509999999999999</v>
      </c>
      <c r="GH112">
        <v>0.17760000000000001</v>
      </c>
      <c r="GI112">
        <v>-2.6361240079568109</v>
      </c>
      <c r="GJ112">
        <v>-2.3075681364705448E-3</v>
      </c>
      <c r="GK112">
        <v>1.0095546511955911E-6</v>
      </c>
      <c r="GL112">
        <v>-2.6335145029951209E-10</v>
      </c>
      <c r="GM112">
        <v>-0.12866561632214321</v>
      </c>
      <c r="GN112">
        <v>3.0410185143115191E-3</v>
      </c>
      <c r="GO112">
        <v>4.3982203677445331E-4</v>
      </c>
      <c r="GP112">
        <v>-7.8719321042963501E-6</v>
      </c>
      <c r="GQ112">
        <v>4</v>
      </c>
      <c r="GR112">
        <v>2088</v>
      </c>
      <c r="GS112">
        <v>5</v>
      </c>
      <c r="GT112">
        <v>35</v>
      </c>
      <c r="GU112">
        <v>175.7</v>
      </c>
      <c r="GV112">
        <v>175.7</v>
      </c>
      <c r="GW112">
        <v>1.94824</v>
      </c>
      <c r="GX112">
        <v>2.5830099999999998</v>
      </c>
      <c r="GY112">
        <v>2.04834</v>
      </c>
      <c r="GZ112">
        <v>2.6025399999999999</v>
      </c>
      <c r="HA112">
        <v>2.1972700000000001</v>
      </c>
      <c r="HB112">
        <v>2.34253</v>
      </c>
      <c r="HC112">
        <v>42.697400000000002</v>
      </c>
      <c r="HD112">
        <v>15.7256</v>
      </c>
      <c r="HE112">
        <v>18</v>
      </c>
      <c r="HF112">
        <v>683.28599999999994</v>
      </c>
      <c r="HG112">
        <v>718.952</v>
      </c>
      <c r="HH112">
        <v>30.999099999999999</v>
      </c>
      <c r="HI112">
        <v>32.973199999999999</v>
      </c>
      <c r="HJ112">
        <v>29.999400000000001</v>
      </c>
      <c r="HK112">
        <v>32.853099999999998</v>
      </c>
      <c r="HL112">
        <v>32.835500000000003</v>
      </c>
      <c r="HM112">
        <v>39.052500000000002</v>
      </c>
      <c r="HN112">
        <v>24.51</v>
      </c>
      <c r="HO112">
        <v>52.246499999999997</v>
      </c>
      <c r="HP112">
        <v>31</v>
      </c>
      <c r="HQ112">
        <v>651.86900000000003</v>
      </c>
      <c r="HR112">
        <v>34.327399999999997</v>
      </c>
      <c r="HS112">
        <v>99.336399999999998</v>
      </c>
      <c r="HT112">
        <v>98.386700000000005</v>
      </c>
    </row>
    <row r="113" spans="1:228" x14ac:dyDescent="0.2">
      <c r="A113">
        <v>98</v>
      </c>
      <c r="B113">
        <v>1669830869</v>
      </c>
      <c r="C113">
        <v>387.40000009536737</v>
      </c>
      <c r="D113" t="s">
        <v>554</v>
      </c>
      <c r="E113" t="s">
        <v>555</v>
      </c>
      <c r="F113">
        <v>4</v>
      </c>
      <c r="G113">
        <v>1669830866.6875</v>
      </c>
      <c r="H113">
        <f t="shared" si="34"/>
        <v>1.1985690371426059E-3</v>
      </c>
      <c r="I113">
        <f t="shared" si="35"/>
        <v>1.1985690371426059</v>
      </c>
      <c r="J113">
        <f t="shared" si="36"/>
        <v>12.390835928737282</v>
      </c>
      <c r="K113">
        <f t="shared" si="37"/>
        <v>625.86737500000004</v>
      </c>
      <c r="L113">
        <f t="shared" si="38"/>
        <v>346.34999611277908</v>
      </c>
      <c r="M113">
        <f t="shared" si="39"/>
        <v>34.981513062941971</v>
      </c>
      <c r="N113">
        <f t="shared" si="40"/>
        <v>63.212900245284288</v>
      </c>
      <c r="O113">
        <f t="shared" si="41"/>
        <v>7.4982686689850891E-2</v>
      </c>
      <c r="P113">
        <f t="shared" si="42"/>
        <v>3.6732244891220511</v>
      </c>
      <c r="Q113">
        <f t="shared" si="43"/>
        <v>7.4142611325640873E-2</v>
      </c>
      <c r="R113">
        <f t="shared" si="44"/>
        <v>4.6413825142392187E-2</v>
      </c>
      <c r="S113">
        <f t="shared" si="45"/>
        <v>226.11538573447694</v>
      </c>
      <c r="T113">
        <f t="shared" si="46"/>
        <v>33.683987206959856</v>
      </c>
      <c r="U113">
        <f t="shared" si="47"/>
        <v>33.115699999999997</v>
      </c>
      <c r="V113">
        <f t="shared" si="48"/>
        <v>5.0850436046738619</v>
      </c>
      <c r="W113">
        <f t="shared" si="49"/>
        <v>70.26022240381063</v>
      </c>
      <c r="X113">
        <f t="shared" si="50"/>
        <v>3.5218662563662368</v>
      </c>
      <c r="Y113">
        <f t="shared" si="51"/>
        <v>5.012603342079978</v>
      </c>
      <c r="Z113">
        <f t="shared" si="52"/>
        <v>1.563177348307625</v>
      </c>
      <c r="AA113">
        <f t="shared" si="53"/>
        <v>-52.856894537988921</v>
      </c>
      <c r="AB113">
        <f t="shared" si="54"/>
        <v>-50.564709479223694</v>
      </c>
      <c r="AC113">
        <f t="shared" si="55"/>
        <v>-3.1522789849587607</v>
      </c>
      <c r="AD113">
        <f t="shared" si="56"/>
        <v>119.54150273230556</v>
      </c>
      <c r="AE113">
        <f t="shared" si="57"/>
        <v>34.396352913309613</v>
      </c>
      <c r="AF113">
        <f t="shared" si="58"/>
        <v>1.3692044791359259</v>
      </c>
      <c r="AG113">
        <f t="shared" si="59"/>
        <v>12.390835928737282</v>
      </c>
      <c r="AH113">
        <v>663.08933814000454</v>
      </c>
      <c r="AI113">
        <v>651.42043030303046</v>
      </c>
      <c r="AJ113">
        <v>1.6223950659485451</v>
      </c>
      <c r="AK113">
        <v>64.037580212918243</v>
      </c>
      <c r="AL113">
        <f t="shared" si="60"/>
        <v>1.1985690371426059</v>
      </c>
      <c r="AM113">
        <v>34.368737036614057</v>
      </c>
      <c r="AN113">
        <v>34.853825882352922</v>
      </c>
      <c r="AO113">
        <v>-7.5955014329532212E-4</v>
      </c>
      <c r="AP113">
        <v>98.73987862557604</v>
      </c>
      <c r="AQ113">
        <v>8</v>
      </c>
      <c r="AR113">
        <v>1</v>
      </c>
      <c r="AS113">
        <f t="shared" si="61"/>
        <v>1</v>
      </c>
      <c r="AT113">
        <f t="shared" si="62"/>
        <v>0</v>
      </c>
      <c r="AU113">
        <f t="shared" si="63"/>
        <v>47228.157890365306</v>
      </c>
      <c r="AV113">
        <f t="shared" si="64"/>
        <v>1200.0025000000001</v>
      </c>
      <c r="AW113">
        <f t="shared" si="65"/>
        <v>1025.9269635929934</v>
      </c>
      <c r="AX113">
        <f t="shared" si="66"/>
        <v>0.8549373552080044</v>
      </c>
      <c r="AY113">
        <f t="shared" si="67"/>
        <v>0.18842909555144838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1669830866.6875</v>
      </c>
      <c r="BF113">
        <v>625.86737500000004</v>
      </c>
      <c r="BG113">
        <v>640.51099999999997</v>
      </c>
      <c r="BH113">
        <v>34.869799999999998</v>
      </c>
      <c r="BI113">
        <v>34.320887499999998</v>
      </c>
      <c r="BJ113">
        <v>629.62175000000002</v>
      </c>
      <c r="BK113">
        <v>34.692300000000003</v>
      </c>
      <c r="BL113">
        <v>650.00225</v>
      </c>
      <c r="BM113">
        <v>100.900375</v>
      </c>
      <c r="BN113">
        <v>0.1000969375</v>
      </c>
      <c r="BO113">
        <v>32.860362499999987</v>
      </c>
      <c r="BP113">
        <v>33.115699999999997</v>
      </c>
      <c r="BQ113">
        <v>999.9</v>
      </c>
      <c r="BR113">
        <v>0</v>
      </c>
      <c r="BS113">
        <v>0</v>
      </c>
      <c r="BT113">
        <v>8998.2024999999994</v>
      </c>
      <c r="BU113">
        <v>0</v>
      </c>
      <c r="BV113">
        <v>145.661125</v>
      </c>
      <c r="BW113">
        <v>-14.643475</v>
      </c>
      <c r="BX113">
        <v>648.47950000000003</v>
      </c>
      <c r="BY113">
        <v>663.27499999999998</v>
      </c>
      <c r="BZ113">
        <v>0.54889624999999997</v>
      </c>
      <c r="CA113">
        <v>640.51099999999997</v>
      </c>
      <c r="CB113">
        <v>34.320887499999998</v>
      </c>
      <c r="CC113">
        <v>3.51837</v>
      </c>
      <c r="CD113">
        <v>3.4629862500000002</v>
      </c>
      <c r="CE113">
        <v>26.708649999999999</v>
      </c>
      <c r="CF113">
        <v>26.439374999999998</v>
      </c>
      <c r="CG113">
        <v>1200.0025000000001</v>
      </c>
      <c r="CH113">
        <v>0.50000462500000009</v>
      </c>
      <c r="CI113">
        <v>0.49999537500000002</v>
      </c>
      <c r="CJ113">
        <v>0</v>
      </c>
      <c r="CK113">
        <v>715.46287500000005</v>
      </c>
      <c r="CL113">
        <v>4.9990899999999998</v>
      </c>
      <c r="CM113">
        <v>7331.99125</v>
      </c>
      <c r="CN113">
        <v>9557.89</v>
      </c>
      <c r="CO113">
        <v>43.125</v>
      </c>
      <c r="CP113">
        <v>44.905999999999999</v>
      </c>
      <c r="CQ113">
        <v>44.061999999999998</v>
      </c>
      <c r="CR113">
        <v>43.811999999999998</v>
      </c>
      <c r="CS113">
        <v>44.476374999999997</v>
      </c>
      <c r="CT113">
        <v>597.50750000000005</v>
      </c>
      <c r="CU113">
        <v>597.495</v>
      </c>
      <c r="CV113">
        <v>0</v>
      </c>
      <c r="CW113">
        <v>1669830878.5999999</v>
      </c>
      <c r="CX113">
        <v>0</v>
      </c>
      <c r="CY113">
        <v>1669820322</v>
      </c>
      <c r="CZ113" t="s">
        <v>356</v>
      </c>
      <c r="DA113">
        <v>1669820322</v>
      </c>
      <c r="DB113">
        <v>1669820322</v>
      </c>
      <c r="DC113">
        <v>1</v>
      </c>
      <c r="DD113">
        <v>-0.14899999999999999</v>
      </c>
      <c r="DE113">
        <v>5.0999999999999997E-2</v>
      </c>
      <c r="DF113">
        <v>-3.706</v>
      </c>
      <c r="DG113">
        <v>0.122</v>
      </c>
      <c r="DH113">
        <v>414</v>
      </c>
      <c r="DI113">
        <v>30</v>
      </c>
      <c r="DJ113">
        <v>0.26</v>
      </c>
      <c r="DK113">
        <v>0.21</v>
      </c>
      <c r="DL113">
        <v>-14.59985365853659</v>
      </c>
      <c r="DM113">
        <v>-0.42010034843206628</v>
      </c>
      <c r="DN113">
        <v>0.10455843295138489</v>
      </c>
      <c r="DO113">
        <v>0</v>
      </c>
      <c r="DP113">
        <v>0.52669568292682922</v>
      </c>
      <c r="DQ113">
        <v>1.1014850174216179E-2</v>
      </c>
      <c r="DR113">
        <v>1.501091664453642E-2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391</v>
      </c>
      <c r="EA113">
        <v>3.29684</v>
      </c>
      <c r="EB113">
        <v>2.6252200000000001</v>
      </c>
      <c r="EC113">
        <v>0.13724600000000001</v>
      </c>
      <c r="ED113">
        <v>0.137854</v>
      </c>
      <c r="EE113">
        <v>0.14140900000000001</v>
      </c>
      <c r="EF113">
        <v>0.138456</v>
      </c>
      <c r="EG113">
        <v>26144.7</v>
      </c>
      <c r="EH113">
        <v>26595.7</v>
      </c>
      <c r="EI113">
        <v>28193.7</v>
      </c>
      <c r="EJ113">
        <v>29691</v>
      </c>
      <c r="EK113">
        <v>33307.199999999997</v>
      </c>
      <c r="EL113">
        <v>35500</v>
      </c>
      <c r="EM113">
        <v>39789.9</v>
      </c>
      <c r="EN113">
        <v>42420.5</v>
      </c>
      <c r="EO113">
        <v>2.2015500000000001</v>
      </c>
      <c r="EP113">
        <v>2.15727</v>
      </c>
      <c r="EQ113">
        <v>0.14017499999999999</v>
      </c>
      <c r="ER113">
        <v>0</v>
      </c>
      <c r="ES113">
        <v>30.8459</v>
      </c>
      <c r="ET113">
        <v>999.9</v>
      </c>
      <c r="EU113">
        <v>60</v>
      </c>
      <c r="EV113">
        <v>39.299999999999997</v>
      </c>
      <c r="EW113">
        <v>42.466500000000003</v>
      </c>
      <c r="EX113">
        <v>57.432699999999997</v>
      </c>
      <c r="EY113">
        <v>-2.0352600000000001</v>
      </c>
      <c r="EZ113">
        <v>2</v>
      </c>
      <c r="FA113">
        <v>0.43618600000000002</v>
      </c>
      <c r="FB113">
        <v>0.212421</v>
      </c>
      <c r="FC113">
        <v>20.272300000000001</v>
      </c>
      <c r="FD113">
        <v>5.2198399999999996</v>
      </c>
      <c r="FE113">
        <v>12.004099999999999</v>
      </c>
      <c r="FF113">
        <v>4.9868499999999996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1.86225</v>
      </c>
      <c r="FN113">
        <v>1.8643099999999999</v>
      </c>
      <c r="FO113">
        <v>1.86036</v>
      </c>
      <c r="FP113">
        <v>1.86111</v>
      </c>
      <c r="FQ113">
        <v>1.8602000000000001</v>
      </c>
      <c r="FR113">
        <v>1.8619600000000001</v>
      </c>
      <c r="FS113">
        <v>1.8584799999999999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-3.7589999999999999</v>
      </c>
      <c r="GH113">
        <v>0.1774</v>
      </c>
      <c r="GI113">
        <v>-2.6361240079568109</v>
      </c>
      <c r="GJ113">
        <v>-2.3075681364705448E-3</v>
      </c>
      <c r="GK113">
        <v>1.0095546511955911E-6</v>
      </c>
      <c r="GL113">
        <v>-2.6335145029951209E-10</v>
      </c>
      <c r="GM113">
        <v>-0.12866561632214321</v>
      </c>
      <c r="GN113">
        <v>3.0410185143115191E-3</v>
      </c>
      <c r="GO113">
        <v>4.3982203677445331E-4</v>
      </c>
      <c r="GP113">
        <v>-7.8719321042963501E-6</v>
      </c>
      <c r="GQ113">
        <v>4</v>
      </c>
      <c r="GR113">
        <v>2088</v>
      </c>
      <c r="GS113">
        <v>5</v>
      </c>
      <c r="GT113">
        <v>35</v>
      </c>
      <c r="GU113">
        <v>175.8</v>
      </c>
      <c r="GV113">
        <v>175.8</v>
      </c>
      <c r="GW113">
        <v>1.96533</v>
      </c>
      <c r="GX113">
        <v>2.5854499999999998</v>
      </c>
      <c r="GY113">
        <v>2.04834</v>
      </c>
      <c r="GZ113">
        <v>2.6037599999999999</v>
      </c>
      <c r="HA113">
        <v>2.1972700000000001</v>
      </c>
      <c r="HB113">
        <v>2.32666</v>
      </c>
      <c r="HC113">
        <v>42.6706</v>
      </c>
      <c r="HD113">
        <v>15.716900000000001</v>
      </c>
      <c r="HE113">
        <v>18</v>
      </c>
      <c r="HF113">
        <v>683.36400000000003</v>
      </c>
      <c r="HG113">
        <v>718.85799999999995</v>
      </c>
      <c r="HH113">
        <v>30.999099999999999</v>
      </c>
      <c r="HI113">
        <v>32.967300000000002</v>
      </c>
      <c r="HJ113">
        <v>29.999600000000001</v>
      </c>
      <c r="HK113">
        <v>32.848999999999997</v>
      </c>
      <c r="HL113">
        <v>32.831499999999998</v>
      </c>
      <c r="HM113">
        <v>39.374099999999999</v>
      </c>
      <c r="HN113">
        <v>24.51</v>
      </c>
      <c r="HO113">
        <v>52.246499999999997</v>
      </c>
      <c r="HP113">
        <v>31</v>
      </c>
      <c r="HQ113">
        <v>658.6</v>
      </c>
      <c r="HR113">
        <v>34.338500000000003</v>
      </c>
      <c r="HS113">
        <v>99.336799999999997</v>
      </c>
      <c r="HT113">
        <v>98.386899999999997</v>
      </c>
    </row>
    <row r="114" spans="1:228" x14ac:dyDescent="0.2">
      <c r="A114">
        <v>99</v>
      </c>
      <c r="B114">
        <v>1669830873</v>
      </c>
      <c r="C114">
        <v>391.40000009536737</v>
      </c>
      <c r="D114" t="s">
        <v>556</v>
      </c>
      <c r="E114" t="s">
        <v>557</v>
      </c>
      <c r="F114">
        <v>4</v>
      </c>
      <c r="G114">
        <v>1669830871</v>
      </c>
      <c r="H114">
        <f t="shared" si="34"/>
        <v>1.1560809047863631E-3</v>
      </c>
      <c r="I114">
        <f t="shared" si="35"/>
        <v>1.1560809047863632</v>
      </c>
      <c r="J114">
        <f t="shared" si="36"/>
        <v>11.572274372943431</v>
      </c>
      <c r="K114">
        <f t="shared" si="37"/>
        <v>632.86071428571427</v>
      </c>
      <c r="L114">
        <f t="shared" si="38"/>
        <v>360.84635597363803</v>
      </c>
      <c r="M114">
        <f t="shared" si="39"/>
        <v>36.44585222293825</v>
      </c>
      <c r="N114">
        <f t="shared" si="40"/>
        <v>63.919581530276936</v>
      </c>
      <c r="O114">
        <f t="shared" si="41"/>
        <v>7.2115079917611777E-2</v>
      </c>
      <c r="P114">
        <f t="shared" si="42"/>
        <v>3.6674567345439897</v>
      </c>
      <c r="Q114">
        <f t="shared" si="43"/>
        <v>7.1336463173725037E-2</v>
      </c>
      <c r="R114">
        <f t="shared" si="44"/>
        <v>4.4654544461387682E-2</v>
      </c>
      <c r="S114">
        <f t="shared" si="45"/>
        <v>226.10794423368188</v>
      </c>
      <c r="T114">
        <f t="shared" si="46"/>
        <v>33.696227903877805</v>
      </c>
      <c r="U114">
        <f t="shared" si="47"/>
        <v>33.117842857142861</v>
      </c>
      <c r="V114">
        <f t="shared" si="48"/>
        <v>5.0856553751728253</v>
      </c>
      <c r="W114">
        <f t="shared" si="49"/>
        <v>70.185618788805456</v>
      </c>
      <c r="X114">
        <f t="shared" si="50"/>
        <v>3.518549660794545</v>
      </c>
      <c r="Y114">
        <f t="shared" si="51"/>
        <v>5.0132060121634927</v>
      </c>
      <c r="Z114">
        <f t="shared" si="52"/>
        <v>1.5671057143782803</v>
      </c>
      <c r="AA114">
        <f t="shared" si="53"/>
        <v>-50.983167901078616</v>
      </c>
      <c r="AB114">
        <f t="shared" si="54"/>
        <v>-50.48637119496815</v>
      </c>
      <c r="AC114">
        <f t="shared" si="55"/>
        <v>-3.1524112677940717</v>
      </c>
      <c r="AD114">
        <f t="shared" si="56"/>
        <v>121.48599386984105</v>
      </c>
      <c r="AE114">
        <f t="shared" si="57"/>
        <v>34.762037577332094</v>
      </c>
      <c r="AF114">
        <f t="shared" si="58"/>
        <v>1.3527246402783055</v>
      </c>
      <c r="AG114">
        <f t="shared" si="59"/>
        <v>11.572274372943431</v>
      </c>
      <c r="AH114">
        <v>669.95354566401397</v>
      </c>
      <c r="AI114">
        <v>658.27597575757579</v>
      </c>
      <c r="AJ114">
        <v>1.714740527410809</v>
      </c>
      <c r="AK114">
        <v>64.037580212918243</v>
      </c>
      <c r="AL114">
        <f t="shared" si="60"/>
        <v>1.1560809047863632</v>
      </c>
      <c r="AM114">
        <v>34.307961761609583</v>
      </c>
      <c r="AN114">
        <v>34.827137058823531</v>
      </c>
      <c r="AO114">
        <v>-9.2420684114846632E-3</v>
      </c>
      <c r="AP114">
        <v>98.73987862557604</v>
      </c>
      <c r="AQ114">
        <v>8</v>
      </c>
      <c r="AR114">
        <v>1</v>
      </c>
      <c r="AS114">
        <f t="shared" si="61"/>
        <v>1</v>
      </c>
      <c r="AT114">
        <f t="shared" si="62"/>
        <v>0</v>
      </c>
      <c r="AU114">
        <f t="shared" si="63"/>
        <v>47124.772721683403</v>
      </c>
      <c r="AV114">
        <f t="shared" si="64"/>
        <v>1199.9685714285711</v>
      </c>
      <c r="AW114">
        <f t="shared" si="65"/>
        <v>1025.897413592581</v>
      </c>
      <c r="AX114">
        <f t="shared" si="66"/>
        <v>0.85493690253174126</v>
      </c>
      <c r="AY114">
        <f t="shared" si="67"/>
        <v>0.18842822188626054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1669830871</v>
      </c>
      <c r="BF114">
        <v>632.86071428571427</v>
      </c>
      <c r="BG114">
        <v>647.65599999999995</v>
      </c>
      <c r="BH114">
        <v>34.836771428571431</v>
      </c>
      <c r="BI114">
        <v>34.294442857142862</v>
      </c>
      <c r="BJ114">
        <v>636.62471428571439</v>
      </c>
      <c r="BK114">
        <v>34.659442857142857</v>
      </c>
      <c r="BL114">
        <v>649.99714285714276</v>
      </c>
      <c r="BM114">
        <v>100.901</v>
      </c>
      <c r="BN114">
        <v>0.1000261142857143</v>
      </c>
      <c r="BO114">
        <v>32.862499999999997</v>
      </c>
      <c r="BP114">
        <v>33.117842857142861</v>
      </c>
      <c r="BQ114">
        <v>999.89999999999986</v>
      </c>
      <c r="BR114">
        <v>0</v>
      </c>
      <c r="BS114">
        <v>0</v>
      </c>
      <c r="BT114">
        <v>8978.2157142857141</v>
      </c>
      <c r="BU114">
        <v>0</v>
      </c>
      <c r="BV114">
        <v>146.00185714285709</v>
      </c>
      <c r="BW114">
        <v>-14.79532857142857</v>
      </c>
      <c r="BX114">
        <v>655.70328571428581</v>
      </c>
      <c r="BY114">
        <v>670.65585714285714</v>
      </c>
      <c r="BZ114">
        <v>0.54234385714285716</v>
      </c>
      <c r="CA114">
        <v>647.65599999999995</v>
      </c>
      <c r="CB114">
        <v>34.294442857142862</v>
      </c>
      <c r="CC114">
        <v>3.5150700000000001</v>
      </c>
      <c r="CD114">
        <v>3.4603471428571431</v>
      </c>
      <c r="CE114">
        <v>26.692699999999999</v>
      </c>
      <c r="CF114">
        <v>26.42644285714286</v>
      </c>
      <c r="CG114">
        <v>1199.9685714285711</v>
      </c>
      <c r="CH114">
        <v>0.50002000000000002</v>
      </c>
      <c r="CI114">
        <v>0.49997999999999992</v>
      </c>
      <c r="CJ114">
        <v>0</v>
      </c>
      <c r="CK114">
        <v>716.04799999999989</v>
      </c>
      <c r="CL114">
        <v>4.9990899999999998</v>
      </c>
      <c r="CM114">
        <v>7337.9442857142849</v>
      </c>
      <c r="CN114">
        <v>9557.6785714285706</v>
      </c>
      <c r="CO114">
        <v>43.125</v>
      </c>
      <c r="CP114">
        <v>44.883857142857153</v>
      </c>
      <c r="CQ114">
        <v>44.026571428571422</v>
      </c>
      <c r="CR114">
        <v>43.776571428571422</v>
      </c>
      <c r="CS114">
        <v>44.455000000000013</v>
      </c>
      <c r="CT114">
        <v>597.50857142857149</v>
      </c>
      <c r="CU114">
        <v>597.45999999999992</v>
      </c>
      <c r="CV114">
        <v>0</v>
      </c>
      <c r="CW114">
        <v>1669830882.2</v>
      </c>
      <c r="CX114">
        <v>0</v>
      </c>
      <c r="CY114">
        <v>1669820322</v>
      </c>
      <c r="CZ114" t="s">
        <v>356</v>
      </c>
      <c r="DA114">
        <v>1669820322</v>
      </c>
      <c r="DB114">
        <v>1669820322</v>
      </c>
      <c r="DC114">
        <v>1</v>
      </c>
      <c r="DD114">
        <v>-0.14899999999999999</v>
      </c>
      <c r="DE114">
        <v>5.0999999999999997E-2</v>
      </c>
      <c r="DF114">
        <v>-3.706</v>
      </c>
      <c r="DG114">
        <v>0.122</v>
      </c>
      <c r="DH114">
        <v>414</v>
      </c>
      <c r="DI114">
        <v>30</v>
      </c>
      <c r="DJ114">
        <v>0.26</v>
      </c>
      <c r="DK114">
        <v>0.21</v>
      </c>
      <c r="DL114">
        <v>-14.66086341463415</v>
      </c>
      <c r="DM114">
        <v>-0.48170383275264572</v>
      </c>
      <c r="DN114">
        <v>0.10898929854851069</v>
      </c>
      <c r="DO114">
        <v>0</v>
      </c>
      <c r="DP114">
        <v>0.52780902439024391</v>
      </c>
      <c r="DQ114">
        <v>0.11589089895470429</v>
      </c>
      <c r="DR114">
        <v>1.6005583607265339E-2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357</v>
      </c>
      <c r="EA114">
        <v>3.2968799999999998</v>
      </c>
      <c r="EB114">
        <v>2.6252599999999999</v>
      </c>
      <c r="EC114">
        <v>0.13824500000000001</v>
      </c>
      <c r="ED114">
        <v>0.13883499999999999</v>
      </c>
      <c r="EE114">
        <v>0.14133299999999999</v>
      </c>
      <c r="EF114">
        <v>0.13843</v>
      </c>
      <c r="EG114">
        <v>26114.5</v>
      </c>
      <c r="EH114">
        <v>26566</v>
      </c>
      <c r="EI114">
        <v>28193.7</v>
      </c>
      <c r="EJ114">
        <v>29691.7</v>
      </c>
      <c r="EK114">
        <v>33309.4</v>
      </c>
      <c r="EL114">
        <v>35502</v>
      </c>
      <c r="EM114">
        <v>39788.800000000003</v>
      </c>
      <c r="EN114">
        <v>42421.5</v>
      </c>
      <c r="EO114">
        <v>2.2016499999999999</v>
      </c>
      <c r="EP114">
        <v>2.1575500000000001</v>
      </c>
      <c r="EQ114">
        <v>0.14055899999999999</v>
      </c>
      <c r="ER114">
        <v>0</v>
      </c>
      <c r="ES114">
        <v>30.835799999999999</v>
      </c>
      <c r="ET114">
        <v>999.9</v>
      </c>
      <c r="EU114">
        <v>60</v>
      </c>
      <c r="EV114">
        <v>39.299999999999997</v>
      </c>
      <c r="EW114">
        <v>42.4589</v>
      </c>
      <c r="EX114">
        <v>57.252699999999997</v>
      </c>
      <c r="EY114">
        <v>-2.0913499999999998</v>
      </c>
      <c r="EZ114">
        <v>2</v>
      </c>
      <c r="FA114">
        <v>0.43564799999999998</v>
      </c>
      <c r="FB114">
        <v>0.209981</v>
      </c>
      <c r="FC114">
        <v>20.272500000000001</v>
      </c>
      <c r="FD114">
        <v>5.2202799999999998</v>
      </c>
      <c r="FE114">
        <v>12.004</v>
      </c>
      <c r="FF114">
        <v>4.9866999999999999</v>
      </c>
      <c r="FG114">
        <v>3.2845800000000001</v>
      </c>
      <c r="FH114">
        <v>9999</v>
      </c>
      <c r="FI114">
        <v>9999</v>
      </c>
      <c r="FJ114">
        <v>9999</v>
      </c>
      <c r="FK114">
        <v>999.9</v>
      </c>
      <c r="FL114">
        <v>1.86585</v>
      </c>
      <c r="FM114">
        <v>1.86226</v>
      </c>
      <c r="FN114">
        <v>1.8643000000000001</v>
      </c>
      <c r="FO114">
        <v>1.86036</v>
      </c>
      <c r="FP114">
        <v>1.86111</v>
      </c>
      <c r="FQ114">
        <v>1.8602000000000001</v>
      </c>
      <c r="FR114">
        <v>1.8619600000000001</v>
      </c>
      <c r="FS114">
        <v>1.8584400000000001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-3.7690000000000001</v>
      </c>
      <c r="GH114">
        <v>0.1772</v>
      </c>
      <c r="GI114">
        <v>-2.6361240079568109</v>
      </c>
      <c r="GJ114">
        <v>-2.3075681364705448E-3</v>
      </c>
      <c r="GK114">
        <v>1.0095546511955911E-6</v>
      </c>
      <c r="GL114">
        <v>-2.6335145029951209E-10</v>
      </c>
      <c r="GM114">
        <v>-0.12866561632214321</v>
      </c>
      <c r="GN114">
        <v>3.0410185143115191E-3</v>
      </c>
      <c r="GO114">
        <v>4.3982203677445331E-4</v>
      </c>
      <c r="GP114">
        <v>-7.8719321042963501E-6</v>
      </c>
      <c r="GQ114">
        <v>4</v>
      </c>
      <c r="GR114">
        <v>2088</v>
      </c>
      <c r="GS114">
        <v>5</v>
      </c>
      <c r="GT114">
        <v>35</v>
      </c>
      <c r="GU114">
        <v>175.8</v>
      </c>
      <c r="GV114">
        <v>175.8</v>
      </c>
      <c r="GW114">
        <v>1.9812000000000001</v>
      </c>
      <c r="GX114">
        <v>2.5891099999999998</v>
      </c>
      <c r="GY114">
        <v>2.04834</v>
      </c>
      <c r="GZ114">
        <v>2.6025399999999999</v>
      </c>
      <c r="HA114">
        <v>2.1972700000000001</v>
      </c>
      <c r="HB114">
        <v>2.2912599999999999</v>
      </c>
      <c r="HC114">
        <v>42.6706</v>
      </c>
      <c r="HD114">
        <v>15.716900000000001</v>
      </c>
      <c r="HE114">
        <v>18</v>
      </c>
      <c r="HF114">
        <v>683.39499999999998</v>
      </c>
      <c r="HG114">
        <v>719.06600000000003</v>
      </c>
      <c r="HH114">
        <v>30.999199999999998</v>
      </c>
      <c r="HI114">
        <v>32.961399999999998</v>
      </c>
      <c r="HJ114">
        <v>29.999600000000001</v>
      </c>
      <c r="HK114">
        <v>32.8444</v>
      </c>
      <c r="HL114">
        <v>32.827500000000001</v>
      </c>
      <c r="HM114">
        <v>39.703800000000001</v>
      </c>
      <c r="HN114">
        <v>24.51</v>
      </c>
      <c r="HO114">
        <v>52.246499999999997</v>
      </c>
      <c r="HP114">
        <v>31</v>
      </c>
      <c r="HQ114">
        <v>665.41200000000003</v>
      </c>
      <c r="HR114">
        <v>34.3444</v>
      </c>
      <c r="HS114">
        <v>99.335400000000007</v>
      </c>
      <c r="HT114">
        <v>98.389200000000002</v>
      </c>
    </row>
    <row r="115" spans="1:228" x14ac:dyDescent="0.2">
      <c r="A115">
        <v>100</v>
      </c>
      <c r="B115">
        <v>1669830877</v>
      </c>
      <c r="C115">
        <v>395.40000009536737</v>
      </c>
      <c r="D115" t="s">
        <v>558</v>
      </c>
      <c r="E115" t="s">
        <v>559</v>
      </c>
      <c r="F115">
        <v>4</v>
      </c>
      <c r="G115">
        <v>1669830874.6875</v>
      </c>
      <c r="H115">
        <f t="shared" si="34"/>
        <v>1.1633814548247848E-3</v>
      </c>
      <c r="I115">
        <f t="shared" si="35"/>
        <v>1.1633814548247847</v>
      </c>
      <c r="J115">
        <f t="shared" si="36"/>
        <v>12.558946743193241</v>
      </c>
      <c r="K115">
        <f t="shared" si="37"/>
        <v>638.854375</v>
      </c>
      <c r="L115">
        <f t="shared" si="38"/>
        <v>346.21813212717075</v>
      </c>
      <c r="M115">
        <f t="shared" si="39"/>
        <v>34.968681507874564</v>
      </c>
      <c r="N115">
        <f t="shared" si="40"/>
        <v>64.52549157963081</v>
      </c>
      <c r="O115">
        <f t="shared" si="41"/>
        <v>7.2471958595125327E-2</v>
      </c>
      <c r="P115">
        <f t="shared" si="42"/>
        <v>3.677988849619374</v>
      </c>
      <c r="Q115">
        <f t="shared" si="43"/>
        <v>7.1687887086666943E-2</v>
      </c>
      <c r="R115">
        <f t="shared" si="44"/>
        <v>4.4874668146025698E-2</v>
      </c>
      <c r="S115">
        <f t="shared" si="45"/>
        <v>226.12187578625299</v>
      </c>
      <c r="T115">
        <f t="shared" si="46"/>
        <v>33.695116538970169</v>
      </c>
      <c r="U115">
        <f t="shared" si="47"/>
        <v>33.117712500000003</v>
      </c>
      <c r="V115">
        <f t="shared" si="48"/>
        <v>5.0856181573049994</v>
      </c>
      <c r="W115">
        <f t="shared" si="49"/>
        <v>70.130781586528229</v>
      </c>
      <c r="X115">
        <f t="shared" si="50"/>
        <v>3.5163147278678646</v>
      </c>
      <c r="Y115">
        <f t="shared" si="51"/>
        <v>5.0139391695348383</v>
      </c>
      <c r="Z115">
        <f t="shared" si="52"/>
        <v>1.5693034294371349</v>
      </c>
      <c r="AA115">
        <f t="shared" si="53"/>
        <v>-51.305122157773013</v>
      </c>
      <c r="AB115">
        <f t="shared" si="54"/>
        <v>-50.089960422491629</v>
      </c>
      <c r="AC115">
        <f t="shared" si="55"/>
        <v>-3.1187405758754552</v>
      </c>
      <c r="AD115">
        <f t="shared" si="56"/>
        <v>121.60805263011289</v>
      </c>
      <c r="AE115">
        <f t="shared" si="57"/>
        <v>34.970418383262988</v>
      </c>
      <c r="AF115">
        <f t="shared" si="58"/>
        <v>1.3196841346769985</v>
      </c>
      <c r="AG115">
        <f t="shared" si="59"/>
        <v>12.558946743193241</v>
      </c>
      <c r="AH115">
        <v>676.74835080301818</v>
      </c>
      <c r="AI115">
        <v>664.89184242424244</v>
      </c>
      <c r="AJ115">
        <v>1.651967359462716</v>
      </c>
      <c r="AK115">
        <v>64.037580212918243</v>
      </c>
      <c r="AL115">
        <f t="shared" si="60"/>
        <v>1.1633814548247847</v>
      </c>
      <c r="AM115">
        <v>34.293006713878498</v>
      </c>
      <c r="AN115">
        <v>34.805923529411757</v>
      </c>
      <c r="AO115">
        <v>-7.716812481522152E-3</v>
      </c>
      <c r="AP115">
        <v>98.73987862557604</v>
      </c>
      <c r="AQ115">
        <v>8</v>
      </c>
      <c r="AR115">
        <v>1</v>
      </c>
      <c r="AS115">
        <f t="shared" si="61"/>
        <v>1</v>
      </c>
      <c r="AT115">
        <f t="shared" si="62"/>
        <v>0</v>
      </c>
      <c r="AU115">
        <f t="shared" si="63"/>
        <v>47312.587296482823</v>
      </c>
      <c r="AV115">
        <f t="shared" si="64"/>
        <v>1200.0350000000001</v>
      </c>
      <c r="AW115">
        <f t="shared" si="65"/>
        <v>1025.9549387493537</v>
      </c>
      <c r="AX115">
        <f t="shared" si="66"/>
        <v>0.85493751328032408</v>
      </c>
      <c r="AY115">
        <f t="shared" si="67"/>
        <v>0.18842940063102573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1669830874.6875</v>
      </c>
      <c r="BF115">
        <v>638.854375</v>
      </c>
      <c r="BG115">
        <v>653.73062500000003</v>
      </c>
      <c r="BH115">
        <v>34.814349999999997</v>
      </c>
      <c r="BI115">
        <v>34.285262500000002</v>
      </c>
      <c r="BJ115">
        <v>642.62637500000005</v>
      </c>
      <c r="BK115">
        <v>34.637124999999997</v>
      </c>
      <c r="BL115">
        <v>650.00562500000001</v>
      </c>
      <c r="BM115">
        <v>100.902</v>
      </c>
      <c r="BN115">
        <v>9.9877900000000006E-2</v>
      </c>
      <c r="BO115">
        <v>32.865100000000012</v>
      </c>
      <c r="BP115">
        <v>33.117712500000003</v>
      </c>
      <c r="BQ115">
        <v>999.9</v>
      </c>
      <c r="BR115">
        <v>0</v>
      </c>
      <c r="BS115">
        <v>0</v>
      </c>
      <c r="BT115">
        <v>9014.5337499999987</v>
      </c>
      <c r="BU115">
        <v>0</v>
      </c>
      <c r="BV115">
        <v>146.10149999999999</v>
      </c>
      <c r="BW115">
        <v>-14.876412500000001</v>
      </c>
      <c r="BX115">
        <v>661.89787500000011</v>
      </c>
      <c r="BY115">
        <v>676.93975</v>
      </c>
      <c r="BZ115">
        <v>0.52908187499999992</v>
      </c>
      <c r="CA115">
        <v>653.73062500000003</v>
      </c>
      <c r="CB115">
        <v>34.285262500000002</v>
      </c>
      <c r="CC115">
        <v>3.5128400000000002</v>
      </c>
      <c r="CD115">
        <v>3.4594562500000001</v>
      </c>
      <c r="CE115">
        <v>26.681925</v>
      </c>
      <c r="CF115">
        <v>26.4220875</v>
      </c>
      <c r="CG115">
        <v>1200.0350000000001</v>
      </c>
      <c r="CH115">
        <v>0.49999937500000002</v>
      </c>
      <c r="CI115">
        <v>0.50000062499999998</v>
      </c>
      <c r="CJ115">
        <v>0</v>
      </c>
      <c r="CK115">
        <v>716.61725000000001</v>
      </c>
      <c r="CL115">
        <v>4.9990899999999998</v>
      </c>
      <c r="CM115">
        <v>7343.3374999999996</v>
      </c>
      <c r="CN115">
        <v>9558.14</v>
      </c>
      <c r="CO115">
        <v>43.125</v>
      </c>
      <c r="CP115">
        <v>44.875</v>
      </c>
      <c r="CQ115">
        <v>44</v>
      </c>
      <c r="CR115">
        <v>43.804250000000003</v>
      </c>
      <c r="CS115">
        <v>44.436999999999998</v>
      </c>
      <c r="CT115">
        <v>597.51875000000007</v>
      </c>
      <c r="CU115">
        <v>597.51874999999995</v>
      </c>
      <c r="CV115">
        <v>0</v>
      </c>
      <c r="CW115">
        <v>1669830886.4000001</v>
      </c>
      <c r="CX115">
        <v>0</v>
      </c>
      <c r="CY115">
        <v>1669820322</v>
      </c>
      <c r="CZ115" t="s">
        <v>356</v>
      </c>
      <c r="DA115">
        <v>1669820322</v>
      </c>
      <c r="DB115">
        <v>1669820322</v>
      </c>
      <c r="DC115">
        <v>1</v>
      </c>
      <c r="DD115">
        <v>-0.14899999999999999</v>
      </c>
      <c r="DE115">
        <v>5.0999999999999997E-2</v>
      </c>
      <c r="DF115">
        <v>-3.706</v>
      </c>
      <c r="DG115">
        <v>0.122</v>
      </c>
      <c r="DH115">
        <v>414</v>
      </c>
      <c r="DI115">
        <v>30</v>
      </c>
      <c r="DJ115">
        <v>0.26</v>
      </c>
      <c r="DK115">
        <v>0.21</v>
      </c>
      <c r="DL115">
        <v>-14.71528536585366</v>
      </c>
      <c r="DM115">
        <v>-0.65754773519169385</v>
      </c>
      <c r="DN115">
        <v>0.123505776622037</v>
      </c>
      <c r="DO115">
        <v>0</v>
      </c>
      <c r="DP115">
        <v>0.52930117073170735</v>
      </c>
      <c r="DQ115">
        <v>9.7118132404180879E-2</v>
      </c>
      <c r="DR115">
        <v>1.5649001778968771E-2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391</v>
      </c>
      <c r="EA115">
        <v>3.2968500000000001</v>
      </c>
      <c r="EB115">
        <v>2.62534</v>
      </c>
      <c r="EC115">
        <v>0.139206</v>
      </c>
      <c r="ED115">
        <v>0.139821</v>
      </c>
      <c r="EE115">
        <v>0.14128399999999999</v>
      </c>
      <c r="EF115">
        <v>0.13839499999999999</v>
      </c>
      <c r="EG115">
        <v>26085.599999999999</v>
      </c>
      <c r="EH115">
        <v>26535.599999999999</v>
      </c>
      <c r="EI115">
        <v>28194</v>
      </c>
      <c r="EJ115">
        <v>29691.7</v>
      </c>
      <c r="EK115">
        <v>33312.300000000003</v>
      </c>
      <c r="EL115">
        <v>35503.4</v>
      </c>
      <c r="EM115">
        <v>39790</v>
      </c>
      <c r="EN115">
        <v>42421.3</v>
      </c>
      <c r="EO115">
        <v>2.20173</v>
      </c>
      <c r="EP115">
        <v>2.1575500000000001</v>
      </c>
      <c r="EQ115">
        <v>0.14116200000000001</v>
      </c>
      <c r="ER115">
        <v>0</v>
      </c>
      <c r="ES115">
        <v>30.827100000000002</v>
      </c>
      <c r="ET115">
        <v>999.9</v>
      </c>
      <c r="EU115">
        <v>60</v>
      </c>
      <c r="EV115">
        <v>39.299999999999997</v>
      </c>
      <c r="EW115">
        <v>42.460299999999997</v>
      </c>
      <c r="EX115">
        <v>57.642699999999998</v>
      </c>
      <c r="EY115">
        <v>-2.0392600000000001</v>
      </c>
      <c r="EZ115">
        <v>2</v>
      </c>
      <c r="FA115">
        <v>0.43517800000000001</v>
      </c>
      <c r="FB115">
        <v>0.208012</v>
      </c>
      <c r="FC115">
        <v>20.272500000000001</v>
      </c>
      <c r="FD115">
        <v>5.2198399999999996</v>
      </c>
      <c r="FE115">
        <v>12.004099999999999</v>
      </c>
      <c r="FF115">
        <v>4.9863999999999997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1.86585</v>
      </c>
      <c r="FM115">
        <v>1.86229</v>
      </c>
      <c r="FN115">
        <v>1.8643099999999999</v>
      </c>
      <c r="FO115">
        <v>1.8604099999999999</v>
      </c>
      <c r="FP115">
        <v>1.86111</v>
      </c>
      <c r="FQ115">
        <v>1.8602000000000001</v>
      </c>
      <c r="FR115">
        <v>1.86195</v>
      </c>
      <c r="FS115">
        <v>1.8584499999999999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-3.7759999999999998</v>
      </c>
      <c r="GH115">
        <v>0.17710000000000001</v>
      </c>
      <c r="GI115">
        <v>-2.6361240079568109</v>
      </c>
      <c r="GJ115">
        <v>-2.3075681364705448E-3</v>
      </c>
      <c r="GK115">
        <v>1.0095546511955911E-6</v>
      </c>
      <c r="GL115">
        <v>-2.6335145029951209E-10</v>
      </c>
      <c r="GM115">
        <v>-0.12866561632214321</v>
      </c>
      <c r="GN115">
        <v>3.0410185143115191E-3</v>
      </c>
      <c r="GO115">
        <v>4.3982203677445331E-4</v>
      </c>
      <c r="GP115">
        <v>-7.8719321042963501E-6</v>
      </c>
      <c r="GQ115">
        <v>4</v>
      </c>
      <c r="GR115">
        <v>2088</v>
      </c>
      <c r="GS115">
        <v>5</v>
      </c>
      <c r="GT115">
        <v>35</v>
      </c>
      <c r="GU115">
        <v>175.9</v>
      </c>
      <c r="GV115">
        <v>175.9</v>
      </c>
      <c r="GW115">
        <v>1.9970699999999999</v>
      </c>
      <c r="GX115">
        <v>2.5854499999999998</v>
      </c>
      <c r="GY115">
        <v>2.04834</v>
      </c>
      <c r="GZ115">
        <v>2.6025399999999999</v>
      </c>
      <c r="HA115">
        <v>2.1972700000000001</v>
      </c>
      <c r="HB115">
        <v>2.2973599999999998</v>
      </c>
      <c r="HC115">
        <v>42.6706</v>
      </c>
      <c r="HD115">
        <v>15.7081</v>
      </c>
      <c r="HE115">
        <v>18</v>
      </c>
      <c r="HF115">
        <v>683.41700000000003</v>
      </c>
      <c r="HG115">
        <v>719.02200000000005</v>
      </c>
      <c r="HH115">
        <v>30.999400000000001</v>
      </c>
      <c r="HI115">
        <v>32.955500000000001</v>
      </c>
      <c r="HJ115">
        <v>29.999500000000001</v>
      </c>
      <c r="HK115">
        <v>32.840800000000002</v>
      </c>
      <c r="HL115">
        <v>32.823900000000002</v>
      </c>
      <c r="HM115">
        <v>40.032200000000003</v>
      </c>
      <c r="HN115">
        <v>24.51</v>
      </c>
      <c r="HO115">
        <v>52.246499999999997</v>
      </c>
      <c r="HP115">
        <v>31</v>
      </c>
      <c r="HQ115">
        <v>672.09900000000005</v>
      </c>
      <c r="HR115">
        <v>34.3444</v>
      </c>
      <c r="HS115">
        <v>99.337400000000002</v>
      </c>
      <c r="HT115">
        <v>98.388900000000007</v>
      </c>
    </row>
    <row r="116" spans="1:228" x14ac:dyDescent="0.2">
      <c r="A116">
        <v>101</v>
      </c>
      <c r="B116">
        <v>1669830881</v>
      </c>
      <c r="C116">
        <v>399.40000009536737</v>
      </c>
      <c r="D116" t="s">
        <v>560</v>
      </c>
      <c r="E116" t="s">
        <v>561</v>
      </c>
      <c r="F116">
        <v>4</v>
      </c>
      <c r="G116">
        <v>1669830879</v>
      </c>
      <c r="H116">
        <f t="shared" si="34"/>
        <v>1.221732792944066E-3</v>
      </c>
      <c r="I116">
        <f t="shared" si="35"/>
        <v>1.221732792944066</v>
      </c>
      <c r="J116">
        <f t="shared" si="36"/>
        <v>12.16083567640295</v>
      </c>
      <c r="K116">
        <f t="shared" si="37"/>
        <v>645.84414285714286</v>
      </c>
      <c r="L116">
        <f t="shared" si="38"/>
        <v>374.44605684737587</v>
      </c>
      <c r="M116">
        <f t="shared" si="39"/>
        <v>37.819871302368043</v>
      </c>
      <c r="N116">
        <f t="shared" si="40"/>
        <v>65.231672006099586</v>
      </c>
      <c r="O116">
        <f t="shared" si="41"/>
        <v>7.6110262461715664E-2</v>
      </c>
      <c r="P116">
        <f t="shared" si="42"/>
        <v>3.6700925389709993</v>
      </c>
      <c r="Q116">
        <f t="shared" si="43"/>
        <v>7.524415918070762E-2</v>
      </c>
      <c r="R116">
        <f t="shared" si="44"/>
        <v>4.7104594074374229E-2</v>
      </c>
      <c r="S116">
        <f t="shared" si="45"/>
        <v>226.11732947886216</v>
      </c>
      <c r="T116">
        <f t="shared" si="46"/>
        <v>33.688031754942799</v>
      </c>
      <c r="U116">
        <f t="shared" si="47"/>
        <v>33.11505714285714</v>
      </c>
      <c r="V116">
        <f t="shared" si="48"/>
        <v>5.0848600860098259</v>
      </c>
      <c r="W116">
        <f t="shared" si="49"/>
        <v>70.085012154112633</v>
      </c>
      <c r="X116">
        <f t="shared" si="50"/>
        <v>3.514711678475499</v>
      </c>
      <c r="Y116">
        <f t="shared" si="51"/>
        <v>5.014926259478794</v>
      </c>
      <c r="Z116">
        <f t="shared" si="52"/>
        <v>1.5701484075343268</v>
      </c>
      <c r="AA116">
        <f t="shared" si="53"/>
        <v>-53.878416168833311</v>
      </c>
      <c r="AB116">
        <f t="shared" si="54"/>
        <v>-48.764510337645653</v>
      </c>
      <c r="AC116">
        <f t="shared" si="55"/>
        <v>-3.0427594354852392</v>
      </c>
      <c r="AD116">
        <f t="shared" si="56"/>
        <v>120.43164353689795</v>
      </c>
      <c r="AE116">
        <f t="shared" si="57"/>
        <v>35.566035157336898</v>
      </c>
      <c r="AF116">
        <f t="shared" si="58"/>
        <v>1.31519298166145</v>
      </c>
      <c r="AG116">
        <f t="shared" si="59"/>
        <v>12.16083567640295</v>
      </c>
      <c r="AH116">
        <v>683.70400340799381</v>
      </c>
      <c r="AI116">
        <v>671.72754545454529</v>
      </c>
      <c r="AJ116">
        <v>1.726590690563284</v>
      </c>
      <c r="AK116">
        <v>64.037580212918243</v>
      </c>
      <c r="AL116">
        <f t="shared" si="60"/>
        <v>1.221732792944066</v>
      </c>
      <c r="AM116">
        <v>34.282165835797059</v>
      </c>
      <c r="AN116">
        <v>34.793693529411762</v>
      </c>
      <c r="AO116">
        <v>-3.6036433770182388E-3</v>
      </c>
      <c r="AP116">
        <v>98.73987862557604</v>
      </c>
      <c r="AQ116">
        <v>8</v>
      </c>
      <c r="AR116">
        <v>1</v>
      </c>
      <c r="AS116">
        <f t="shared" si="61"/>
        <v>1</v>
      </c>
      <c r="AT116">
        <f t="shared" si="62"/>
        <v>0</v>
      </c>
      <c r="AU116">
        <f t="shared" si="63"/>
        <v>47170.932878499625</v>
      </c>
      <c r="AV116">
        <f t="shared" si="64"/>
        <v>1200.015714285714</v>
      </c>
      <c r="AW116">
        <f t="shared" si="65"/>
        <v>1025.9379779683222</v>
      </c>
      <c r="AX116">
        <f t="shared" si="66"/>
        <v>0.8549371193684675</v>
      </c>
      <c r="AY116">
        <f t="shared" si="67"/>
        <v>0.1884286403811421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1669830879</v>
      </c>
      <c r="BF116">
        <v>645.84414285714286</v>
      </c>
      <c r="BG116">
        <v>660.97014285714283</v>
      </c>
      <c r="BH116">
        <v>34.798371428571429</v>
      </c>
      <c r="BI116">
        <v>34.271085714285711</v>
      </c>
      <c r="BJ116">
        <v>649.62542857142853</v>
      </c>
      <c r="BK116">
        <v>34.62124285714286</v>
      </c>
      <c r="BL116">
        <v>650.01785714285711</v>
      </c>
      <c r="BM116">
        <v>100.902</v>
      </c>
      <c r="BN116">
        <v>0.1001887285714286</v>
      </c>
      <c r="BO116">
        <v>32.868600000000001</v>
      </c>
      <c r="BP116">
        <v>33.11505714285714</v>
      </c>
      <c r="BQ116">
        <v>999.89999999999986</v>
      </c>
      <c r="BR116">
        <v>0</v>
      </c>
      <c r="BS116">
        <v>0</v>
      </c>
      <c r="BT116">
        <v>8987.232857142857</v>
      </c>
      <c r="BU116">
        <v>0</v>
      </c>
      <c r="BV116">
        <v>145.5034285714286</v>
      </c>
      <c r="BW116">
        <v>-15.12621428571429</v>
      </c>
      <c r="BX116">
        <v>669.1287142857143</v>
      </c>
      <c r="BY116">
        <v>684.42628571428577</v>
      </c>
      <c r="BZ116">
        <v>0.52728857142857133</v>
      </c>
      <c r="CA116">
        <v>660.97014285714283</v>
      </c>
      <c r="CB116">
        <v>34.271085714285711</v>
      </c>
      <c r="CC116">
        <v>3.5112299999999999</v>
      </c>
      <c r="CD116">
        <v>3.4580228571428582</v>
      </c>
      <c r="CE116">
        <v>26.674114285714289</v>
      </c>
      <c r="CF116">
        <v>26.415042857142861</v>
      </c>
      <c r="CG116">
        <v>1200.015714285714</v>
      </c>
      <c r="CH116">
        <v>0.50001185714285723</v>
      </c>
      <c r="CI116">
        <v>0.49998814285714283</v>
      </c>
      <c r="CJ116">
        <v>0</v>
      </c>
      <c r="CK116">
        <v>717.26457142857146</v>
      </c>
      <c r="CL116">
        <v>4.9990899999999998</v>
      </c>
      <c r="CM116">
        <v>7349.2200000000012</v>
      </c>
      <c r="CN116">
        <v>9558.0257142857135</v>
      </c>
      <c r="CO116">
        <v>43.125</v>
      </c>
      <c r="CP116">
        <v>44.857000000000014</v>
      </c>
      <c r="CQ116">
        <v>44</v>
      </c>
      <c r="CR116">
        <v>43.776571428571422</v>
      </c>
      <c r="CS116">
        <v>44.436999999999998</v>
      </c>
      <c r="CT116">
        <v>597.52428571428572</v>
      </c>
      <c r="CU116">
        <v>597.49285714285713</v>
      </c>
      <c r="CV116">
        <v>0</v>
      </c>
      <c r="CW116">
        <v>1669830890.5999999</v>
      </c>
      <c r="CX116">
        <v>0</v>
      </c>
      <c r="CY116">
        <v>1669820322</v>
      </c>
      <c r="CZ116" t="s">
        <v>356</v>
      </c>
      <c r="DA116">
        <v>1669820322</v>
      </c>
      <c r="DB116">
        <v>1669820322</v>
      </c>
      <c r="DC116">
        <v>1</v>
      </c>
      <c r="DD116">
        <v>-0.14899999999999999</v>
      </c>
      <c r="DE116">
        <v>5.0999999999999997E-2</v>
      </c>
      <c r="DF116">
        <v>-3.706</v>
      </c>
      <c r="DG116">
        <v>0.122</v>
      </c>
      <c r="DH116">
        <v>414</v>
      </c>
      <c r="DI116">
        <v>30</v>
      </c>
      <c r="DJ116">
        <v>0.26</v>
      </c>
      <c r="DK116">
        <v>0.21</v>
      </c>
      <c r="DL116">
        <v>-14.79013414634146</v>
      </c>
      <c r="DM116">
        <v>-1.697709407665505</v>
      </c>
      <c r="DN116">
        <v>0.19492897219213209</v>
      </c>
      <c r="DO116">
        <v>0</v>
      </c>
      <c r="DP116">
        <v>0.53234073170731711</v>
      </c>
      <c r="DQ116">
        <v>2.138243205574937E-2</v>
      </c>
      <c r="DR116">
        <v>1.331928245343421E-2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391</v>
      </c>
      <c r="EA116">
        <v>3.29698</v>
      </c>
      <c r="EB116">
        <v>2.6251899999999999</v>
      </c>
      <c r="EC116">
        <v>0.14019200000000001</v>
      </c>
      <c r="ED116">
        <v>0.14080999999999999</v>
      </c>
      <c r="EE116">
        <v>0.14125099999999999</v>
      </c>
      <c r="EF116">
        <v>0.13836300000000001</v>
      </c>
      <c r="EG116">
        <v>26056.2</v>
      </c>
      <c r="EH116">
        <v>26505.3</v>
      </c>
      <c r="EI116">
        <v>28194.5</v>
      </c>
      <c r="EJ116">
        <v>29691.9</v>
      </c>
      <c r="EK116">
        <v>33314.400000000001</v>
      </c>
      <c r="EL116">
        <v>35505</v>
      </c>
      <c r="EM116">
        <v>39790.800000000003</v>
      </c>
      <c r="EN116">
        <v>42421.7</v>
      </c>
      <c r="EO116">
        <v>2.202</v>
      </c>
      <c r="EP116">
        <v>2.1575500000000001</v>
      </c>
      <c r="EQ116">
        <v>0.14188899999999999</v>
      </c>
      <c r="ER116">
        <v>0</v>
      </c>
      <c r="ES116">
        <v>30.820699999999999</v>
      </c>
      <c r="ET116">
        <v>999.9</v>
      </c>
      <c r="EU116">
        <v>60</v>
      </c>
      <c r="EV116">
        <v>39.299999999999997</v>
      </c>
      <c r="EW116">
        <v>42.463900000000002</v>
      </c>
      <c r="EX116">
        <v>57.282699999999998</v>
      </c>
      <c r="EY116">
        <v>-2.2435900000000002</v>
      </c>
      <c r="EZ116">
        <v>2</v>
      </c>
      <c r="FA116">
        <v>0.43486000000000002</v>
      </c>
      <c r="FB116">
        <v>0.20682700000000001</v>
      </c>
      <c r="FC116">
        <v>20.272500000000001</v>
      </c>
      <c r="FD116">
        <v>5.2195400000000003</v>
      </c>
      <c r="FE116">
        <v>12.004</v>
      </c>
      <c r="FF116">
        <v>4.9862500000000001</v>
      </c>
      <c r="FG116">
        <v>3.2844500000000001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1.8623000000000001</v>
      </c>
      <c r="FN116">
        <v>1.8643099999999999</v>
      </c>
      <c r="FO116">
        <v>1.8603700000000001</v>
      </c>
      <c r="FP116">
        <v>1.86111</v>
      </c>
      <c r="FQ116">
        <v>1.8602000000000001</v>
      </c>
      <c r="FR116">
        <v>1.86192</v>
      </c>
      <c r="FS116">
        <v>1.85846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-3.7850000000000001</v>
      </c>
      <c r="GH116">
        <v>0.17710000000000001</v>
      </c>
      <c r="GI116">
        <v>-2.6361240079568109</v>
      </c>
      <c r="GJ116">
        <v>-2.3075681364705448E-3</v>
      </c>
      <c r="GK116">
        <v>1.0095546511955911E-6</v>
      </c>
      <c r="GL116">
        <v>-2.6335145029951209E-10</v>
      </c>
      <c r="GM116">
        <v>-0.12866561632214321</v>
      </c>
      <c r="GN116">
        <v>3.0410185143115191E-3</v>
      </c>
      <c r="GO116">
        <v>4.3982203677445331E-4</v>
      </c>
      <c r="GP116">
        <v>-7.8719321042963501E-6</v>
      </c>
      <c r="GQ116">
        <v>4</v>
      </c>
      <c r="GR116">
        <v>2088</v>
      </c>
      <c r="GS116">
        <v>5</v>
      </c>
      <c r="GT116">
        <v>35</v>
      </c>
      <c r="GU116">
        <v>176</v>
      </c>
      <c r="GV116">
        <v>176</v>
      </c>
      <c r="GW116">
        <v>2.01416</v>
      </c>
      <c r="GX116">
        <v>2.5830099999999998</v>
      </c>
      <c r="GY116">
        <v>2.04834</v>
      </c>
      <c r="GZ116">
        <v>2.6025399999999999</v>
      </c>
      <c r="HA116">
        <v>2.1972700000000001</v>
      </c>
      <c r="HB116">
        <v>2.2961399999999998</v>
      </c>
      <c r="HC116">
        <v>42.6706</v>
      </c>
      <c r="HD116">
        <v>15.716900000000001</v>
      </c>
      <c r="HE116">
        <v>18</v>
      </c>
      <c r="HF116">
        <v>683.59699999999998</v>
      </c>
      <c r="HG116">
        <v>718.97799999999995</v>
      </c>
      <c r="HH116">
        <v>30.999600000000001</v>
      </c>
      <c r="HI116">
        <v>32.9497</v>
      </c>
      <c r="HJ116">
        <v>29.999600000000001</v>
      </c>
      <c r="HK116">
        <v>32.836599999999997</v>
      </c>
      <c r="HL116">
        <v>32.8202</v>
      </c>
      <c r="HM116">
        <v>40.359499999999997</v>
      </c>
      <c r="HN116">
        <v>24.51</v>
      </c>
      <c r="HO116">
        <v>52.246499999999997</v>
      </c>
      <c r="HP116">
        <v>31</v>
      </c>
      <c r="HQ116">
        <v>678.78499999999997</v>
      </c>
      <c r="HR116">
        <v>34.3444</v>
      </c>
      <c r="HS116">
        <v>99.339500000000001</v>
      </c>
      <c r="HT116">
        <v>98.389799999999994</v>
      </c>
    </row>
    <row r="117" spans="1:228" x14ac:dyDescent="0.2">
      <c r="A117">
        <v>102</v>
      </c>
      <c r="B117">
        <v>1669830885</v>
      </c>
      <c r="C117">
        <v>403.40000009536737</v>
      </c>
      <c r="D117" t="s">
        <v>562</v>
      </c>
      <c r="E117" t="s">
        <v>563</v>
      </c>
      <c r="F117">
        <v>4</v>
      </c>
      <c r="G117">
        <v>1669830882.6875</v>
      </c>
      <c r="H117">
        <f t="shared" si="34"/>
        <v>1.2555012417784072E-3</v>
      </c>
      <c r="I117">
        <f t="shared" si="35"/>
        <v>1.2555012417784073</v>
      </c>
      <c r="J117">
        <f t="shared" si="36"/>
        <v>13.07250157073417</v>
      </c>
      <c r="K117">
        <f t="shared" si="37"/>
        <v>651.91899999999998</v>
      </c>
      <c r="L117">
        <f t="shared" si="38"/>
        <v>367.83203678906301</v>
      </c>
      <c r="M117">
        <f t="shared" si="39"/>
        <v>37.150918699128653</v>
      </c>
      <c r="N117">
        <f t="shared" si="40"/>
        <v>65.84361160826812</v>
      </c>
      <c r="O117">
        <f t="shared" si="41"/>
        <v>7.8009228361644825E-2</v>
      </c>
      <c r="P117">
        <f t="shared" si="42"/>
        <v>3.6783624934843804</v>
      </c>
      <c r="Q117">
        <f t="shared" si="43"/>
        <v>7.7101664923135194E-2</v>
      </c>
      <c r="R117">
        <f t="shared" si="44"/>
        <v>4.8269201663608749E-2</v>
      </c>
      <c r="S117">
        <f t="shared" si="45"/>
        <v>226.10858885878804</v>
      </c>
      <c r="T117">
        <f t="shared" si="46"/>
        <v>33.683458953221212</v>
      </c>
      <c r="U117">
        <f t="shared" si="47"/>
        <v>33.125700000000002</v>
      </c>
      <c r="V117">
        <f t="shared" si="48"/>
        <v>5.0878990815523268</v>
      </c>
      <c r="W117">
        <f t="shared" si="49"/>
        <v>70.039601825309802</v>
      </c>
      <c r="X117">
        <f t="shared" si="50"/>
        <v>3.5132789840059679</v>
      </c>
      <c r="Y117">
        <f t="shared" si="51"/>
        <v>5.0161321487358812</v>
      </c>
      <c r="Z117">
        <f t="shared" si="52"/>
        <v>1.5746200975463589</v>
      </c>
      <c r="AA117">
        <f t="shared" si="53"/>
        <v>-55.36760476242776</v>
      </c>
      <c r="AB117">
        <f t="shared" si="54"/>
        <v>-50.137189444647923</v>
      </c>
      <c r="AC117">
        <f t="shared" si="55"/>
        <v>-3.1216052824277676</v>
      </c>
      <c r="AD117">
        <f t="shared" si="56"/>
        <v>117.48218936928458</v>
      </c>
      <c r="AE117">
        <f t="shared" si="57"/>
        <v>35.924170262251216</v>
      </c>
      <c r="AF117">
        <f t="shared" si="58"/>
        <v>1.3076141356950146</v>
      </c>
      <c r="AG117">
        <f t="shared" si="59"/>
        <v>13.07250157073417</v>
      </c>
      <c r="AH117">
        <v>690.6978178790871</v>
      </c>
      <c r="AI117">
        <v>678.47426666666706</v>
      </c>
      <c r="AJ117">
        <v>1.689423575070786</v>
      </c>
      <c r="AK117">
        <v>64.037580212918243</v>
      </c>
      <c r="AL117">
        <f t="shared" si="60"/>
        <v>1.2555012417784073</v>
      </c>
      <c r="AM117">
        <v>34.268819099994232</v>
      </c>
      <c r="AN117">
        <v>34.778787352941173</v>
      </c>
      <c r="AO117">
        <v>-1.0929187658792389E-3</v>
      </c>
      <c r="AP117">
        <v>98.73987862557604</v>
      </c>
      <c r="AQ117">
        <v>8</v>
      </c>
      <c r="AR117">
        <v>1</v>
      </c>
      <c r="AS117">
        <f t="shared" si="61"/>
        <v>1</v>
      </c>
      <c r="AT117">
        <f t="shared" si="62"/>
        <v>0</v>
      </c>
      <c r="AU117">
        <f t="shared" si="63"/>
        <v>47318.047496499894</v>
      </c>
      <c r="AV117">
        <f t="shared" si="64"/>
        <v>1199.9712500000001</v>
      </c>
      <c r="AW117">
        <f t="shared" si="65"/>
        <v>1025.8997760926363</v>
      </c>
      <c r="AX117">
        <f t="shared" si="66"/>
        <v>0.85493696294193411</v>
      </c>
      <c r="AY117">
        <f t="shared" si="67"/>
        <v>0.18842833847793272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1669830882.6875</v>
      </c>
      <c r="BF117">
        <v>651.91899999999998</v>
      </c>
      <c r="BG117">
        <v>667.19562500000006</v>
      </c>
      <c r="BH117">
        <v>34.785049999999998</v>
      </c>
      <c r="BI117">
        <v>34.260775000000002</v>
      </c>
      <c r="BJ117">
        <v>655.70837499999993</v>
      </c>
      <c r="BK117">
        <v>34.607962499999999</v>
      </c>
      <c r="BL117">
        <v>649.99237500000004</v>
      </c>
      <c r="BM117">
        <v>100.89987499999999</v>
      </c>
      <c r="BN117">
        <v>9.9806875000000003E-2</v>
      </c>
      <c r="BO117">
        <v>32.872875000000001</v>
      </c>
      <c r="BP117">
        <v>33.125700000000002</v>
      </c>
      <c r="BQ117">
        <v>999.9</v>
      </c>
      <c r="BR117">
        <v>0</v>
      </c>
      <c r="BS117">
        <v>0</v>
      </c>
      <c r="BT117">
        <v>9016.0162500000006</v>
      </c>
      <c r="BU117">
        <v>0</v>
      </c>
      <c r="BV117">
        <v>144.1985</v>
      </c>
      <c r="BW117">
        <v>-15.276562500000001</v>
      </c>
      <c r="BX117">
        <v>675.41325000000006</v>
      </c>
      <c r="BY117">
        <v>690.86525000000006</v>
      </c>
      <c r="BZ117">
        <v>0.5242666250000001</v>
      </c>
      <c r="CA117">
        <v>667.19562500000006</v>
      </c>
      <c r="CB117">
        <v>34.260775000000002</v>
      </c>
      <c r="CC117">
        <v>3.5098112499999998</v>
      </c>
      <c r="CD117">
        <v>3.4569125000000001</v>
      </c>
      <c r="CE117">
        <v>26.667275</v>
      </c>
      <c r="CF117">
        <v>26.409587500000001</v>
      </c>
      <c r="CG117">
        <v>1199.9712500000001</v>
      </c>
      <c r="CH117">
        <v>0.50001849999999992</v>
      </c>
      <c r="CI117">
        <v>0.49998150000000002</v>
      </c>
      <c r="CJ117">
        <v>0</v>
      </c>
      <c r="CK117">
        <v>717.95124999999996</v>
      </c>
      <c r="CL117">
        <v>4.9990899999999998</v>
      </c>
      <c r="CM117">
        <v>7354.2375000000002</v>
      </c>
      <c r="CN117">
        <v>9557.6812500000015</v>
      </c>
      <c r="CO117">
        <v>43.125</v>
      </c>
      <c r="CP117">
        <v>44.819875000000003</v>
      </c>
      <c r="CQ117">
        <v>44</v>
      </c>
      <c r="CR117">
        <v>43.75</v>
      </c>
      <c r="CS117">
        <v>44.405999999999999</v>
      </c>
      <c r="CT117">
        <v>597.50749999999994</v>
      </c>
      <c r="CU117">
        <v>597.46375</v>
      </c>
      <c r="CV117">
        <v>0</v>
      </c>
      <c r="CW117">
        <v>1669830894.2</v>
      </c>
      <c r="CX117">
        <v>0</v>
      </c>
      <c r="CY117">
        <v>1669820322</v>
      </c>
      <c r="CZ117" t="s">
        <v>356</v>
      </c>
      <c r="DA117">
        <v>1669820322</v>
      </c>
      <c r="DB117">
        <v>1669820322</v>
      </c>
      <c r="DC117">
        <v>1</v>
      </c>
      <c r="DD117">
        <v>-0.14899999999999999</v>
      </c>
      <c r="DE117">
        <v>5.0999999999999997E-2</v>
      </c>
      <c r="DF117">
        <v>-3.706</v>
      </c>
      <c r="DG117">
        <v>0.122</v>
      </c>
      <c r="DH117">
        <v>414</v>
      </c>
      <c r="DI117">
        <v>30</v>
      </c>
      <c r="DJ117">
        <v>0.26</v>
      </c>
      <c r="DK117">
        <v>0.21</v>
      </c>
      <c r="DL117">
        <v>-14.91174390243903</v>
      </c>
      <c r="DM117">
        <v>-2.428655749128902</v>
      </c>
      <c r="DN117">
        <v>0.24609629787681361</v>
      </c>
      <c r="DO117">
        <v>0</v>
      </c>
      <c r="DP117">
        <v>0.53468151219512194</v>
      </c>
      <c r="DQ117">
        <v>-8.0890076655051657E-2</v>
      </c>
      <c r="DR117">
        <v>1.033540270522245E-2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391</v>
      </c>
      <c r="EA117">
        <v>3.2968299999999999</v>
      </c>
      <c r="EB117">
        <v>2.6253899999999999</v>
      </c>
      <c r="EC117">
        <v>0.14116500000000001</v>
      </c>
      <c r="ED117">
        <v>0.141786</v>
      </c>
      <c r="EE117">
        <v>0.141211</v>
      </c>
      <c r="EF117">
        <v>0.13833500000000001</v>
      </c>
      <c r="EG117">
        <v>26027</v>
      </c>
      <c r="EH117">
        <v>26475.200000000001</v>
      </c>
      <c r="EI117">
        <v>28194.9</v>
      </c>
      <c r="EJ117">
        <v>29691.9</v>
      </c>
      <c r="EK117">
        <v>33316.1</v>
      </c>
      <c r="EL117">
        <v>35506.400000000001</v>
      </c>
      <c r="EM117">
        <v>39791</v>
      </c>
      <c r="EN117">
        <v>42421.7</v>
      </c>
      <c r="EO117">
        <v>2.2019000000000002</v>
      </c>
      <c r="EP117">
        <v>2.15788</v>
      </c>
      <c r="EQ117">
        <v>0.14232500000000001</v>
      </c>
      <c r="ER117">
        <v>0</v>
      </c>
      <c r="ES117">
        <v>30.816299999999998</v>
      </c>
      <c r="ET117">
        <v>999.9</v>
      </c>
      <c r="EU117">
        <v>59.9</v>
      </c>
      <c r="EV117">
        <v>39.299999999999997</v>
      </c>
      <c r="EW117">
        <v>42.390999999999998</v>
      </c>
      <c r="EX117">
        <v>56.832700000000003</v>
      </c>
      <c r="EY117">
        <v>-2.22756</v>
      </c>
      <c r="EZ117">
        <v>2</v>
      </c>
      <c r="FA117">
        <v>0.43437999999999999</v>
      </c>
      <c r="FB117">
        <v>0.20588799999999999</v>
      </c>
      <c r="FC117">
        <v>20.272400000000001</v>
      </c>
      <c r="FD117">
        <v>5.2199900000000001</v>
      </c>
      <c r="FE117">
        <v>12.004</v>
      </c>
      <c r="FF117">
        <v>4.9866000000000001</v>
      </c>
      <c r="FG117">
        <v>3.2845800000000001</v>
      </c>
      <c r="FH117">
        <v>9999</v>
      </c>
      <c r="FI117">
        <v>9999</v>
      </c>
      <c r="FJ117">
        <v>9999</v>
      </c>
      <c r="FK117">
        <v>999.9</v>
      </c>
      <c r="FL117">
        <v>1.8658600000000001</v>
      </c>
      <c r="FM117">
        <v>1.86225</v>
      </c>
      <c r="FN117">
        <v>1.8643099999999999</v>
      </c>
      <c r="FO117">
        <v>1.86036</v>
      </c>
      <c r="FP117">
        <v>1.86111</v>
      </c>
      <c r="FQ117">
        <v>1.8602000000000001</v>
      </c>
      <c r="FR117">
        <v>1.8619300000000001</v>
      </c>
      <c r="FS117">
        <v>1.8584499999999999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-3.7949999999999999</v>
      </c>
      <c r="GH117">
        <v>0.17710000000000001</v>
      </c>
      <c r="GI117">
        <v>-2.6361240079568109</v>
      </c>
      <c r="GJ117">
        <v>-2.3075681364705448E-3</v>
      </c>
      <c r="GK117">
        <v>1.0095546511955911E-6</v>
      </c>
      <c r="GL117">
        <v>-2.6335145029951209E-10</v>
      </c>
      <c r="GM117">
        <v>-0.12866561632214321</v>
      </c>
      <c r="GN117">
        <v>3.0410185143115191E-3</v>
      </c>
      <c r="GO117">
        <v>4.3982203677445331E-4</v>
      </c>
      <c r="GP117">
        <v>-7.8719321042963501E-6</v>
      </c>
      <c r="GQ117">
        <v>4</v>
      </c>
      <c r="GR117">
        <v>2088</v>
      </c>
      <c r="GS117">
        <v>5</v>
      </c>
      <c r="GT117">
        <v>35</v>
      </c>
      <c r="GU117">
        <v>176.1</v>
      </c>
      <c r="GV117">
        <v>176.1</v>
      </c>
      <c r="GW117">
        <v>2.03003</v>
      </c>
      <c r="GX117">
        <v>2.5830099999999998</v>
      </c>
      <c r="GY117">
        <v>2.04834</v>
      </c>
      <c r="GZ117">
        <v>2.6025399999999999</v>
      </c>
      <c r="HA117">
        <v>2.1972700000000001</v>
      </c>
      <c r="HB117">
        <v>2.2924799999999999</v>
      </c>
      <c r="HC117">
        <v>42.643900000000002</v>
      </c>
      <c r="HD117">
        <v>15.7081</v>
      </c>
      <c r="HE117">
        <v>18</v>
      </c>
      <c r="HF117">
        <v>683.47199999999998</v>
      </c>
      <c r="HG117">
        <v>719.23800000000006</v>
      </c>
      <c r="HH117">
        <v>30.999700000000001</v>
      </c>
      <c r="HI117">
        <v>32.943800000000003</v>
      </c>
      <c r="HJ117">
        <v>29.999600000000001</v>
      </c>
      <c r="HK117">
        <v>32.832700000000003</v>
      </c>
      <c r="HL117">
        <v>32.816600000000001</v>
      </c>
      <c r="HM117">
        <v>40.688000000000002</v>
      </c>
      <c r="HN117">
        <v>24.51</v>
      </c>
      <c r="HO117">
        <v>52.246499999999997</v>
      </c>
      <c r="HP117">
        <v>31</v>
      </c>
      <c r="HQ117">
        <v>685.48199999999997</v>
      </c>
      <c r="HR117">
        <v>34.353099999999998</v>
      </c>
      <c r="HS117">
        <v>99.340199999999996</v>
      </c>
      <c r="HT117">
        <v>98.389899999999997</v>
      </c>
    </row>
    <row r="118" spans="1:228" x14ac:dyDescent="0.2">
      <c r="A118">
        <v>103</v>
      </c>
      <c r="B118">
        <v>1669830889</v>
      </c>
      <c r="C118">
        <v>407.40000009536737</v>
      </c>
      <c r="D118" t="s">
        <v>564</v>
      </c>
      <c r="E118" t="s">
        <v>565</v>
      </c>
      <c r="F118">
        <v>4</v>
      </c>
      <c r="G118">
        <v>1669830887</v>
      </c>
      <c r="H118">
        <f t="shared" si="34"/>
        <v>1.2615562366588614E-3</v>
      </c>
      <c r="I118">
        <f t="shared" si="35"/>
        <v>1.2615562366588613</v>
      </c>
      <c r="J118">
        <f t="shared" si="36"/>
        <v>13.113570065721143</v>
      </c>
      <c r="K118">
        <f t="shared" si="37"/>
        <v>659.01471428571426</v>
      </c>
      <c r="L118">
        <f t="shared" si="38"/>
        <v>374.7570475736116</v>
      </c>
      <c r="M118">
        <f t="shared" si="39"/>
        <v>37.850445155014519</v>
      </c>
      <c r="N118">
        <f t="shared" si="40"/>
        <v>66.560456863774832</v>
      </c>
      <c r="O118">
        <f t="shared" si="41"/>
        <v>7.8267104038923299E-2</v>
      </c>
      <c r="P118">
        <f t="shared" si="42"/>
        <v>3.6745350653430022</v>
      </c>
      <c r="Q118">
        <f t="shared" si="43"/>
        <v>7.7352628747098667E-2</v>
      </c>
      <c r="R118">
        <f t="shared" si="44"/>
        <v>4.8426664552871229E-2</v>
      </c>
      <c r="S118">
        <f t="shared" si="45"/>
        <v>226.11459651892935</v>
      </c>
      <c r="T118">
        <f t="shared" si="46"/>
        <v>33.68632257711679</v>
      </c>
      <c r="U118">
        <f t="shared" si="47"/>
        <v>33.129842857142847</v>
      </c>
      <c r="V118">
        <f t="shared" si="48"/>
        <v>5.0890824734619615</v>
      </c>
      <c r="W118">
        <f t="shared" si="49"/>
        <v>70.00099823618902</v>
      </c>
      <c r="X118">
        <f t="shared" si="50"/>
        <v>3.5119964265468622</v>
      </c>
      <c r="Y118">
        <f t="shared" si="51"/>
        <v>5.0170662062519495</v>
      </c>
      <c r="Z118">
        <f t="shared" si="52"/>
        <v>1.5770860469150993</v>
      </c>
      <c r="AA118">
        <f t="shared" si="53"/>
        <v>-55.634630036655786</v>
      </c>
      <c r="AB118">
        <f t="shared" si="54"/>
        <v>-50.249869222368126</v>
      </c>
      <c r="AC118">
        <f t="shared" si="55"/>
        <v>-3.1319941030440548</v>
      </c>
      <c r="AD118">
        <f t="shared" si="56"/>
        <v>117.09810315686138</v>
      </c>
      <c r="AE118">
        <f t="shared" si="57"/>
        <v>36.205709604542072</v>
      </c>
      <c r="AF118">
        <f t="shared" si="58"/>
        <v>1.3012678737559509</v>
      </c>
      <c r="AG118">
        <f t="shared" si="59"/>
        <v>13.113570065721143</v>
      </c>
      <c r="AH118">
        <v>697.60202685243235</v>
      </c>
      <c r="AI118">
        <v>685.30895757575684</v>
      </c>
      <c r="AJ118">
        <v>1.7027803377355359</v>
      </c>
      <c r="AK118">
        <v>64.037580212918243</v>
      </c>
      <c r="AL118">
        <f t="shared" si="60"/>
        <v>1.2615562366588613</v>
      </c>
      <c r="AM118">
        <v>34.258387813147131</v>
      </c>
      <c r="AN118">
        <v>34.767844411764699</v>
      </c>
      <c r="AO118">
        <v>-6.0549841952760373E-4</v>
      </c>
      <c r="AP118">
        <v>98.73987862557604</v>
      </c>
      <c r="AQ118">
        <v>8</v>
      </c>
      <c r="AR118">
        <v>1</v>
      </c>
      <c r="AS118">
        <f t="shared" si="61"/>
        <v>1</v>
      </c>
      <c r="AT118">
        <f t="shared" si="62"/>
        <v>0</v>
      </c>
      <c r="AU118">
        <f t="shared" si="63"/>
        <v>47249.132204491369</v>
      </c>
      <c r="AV118">
        <f t="shared" si="64"/>
        <v>1200.007142857143</v>
      </c>
      <c r="AW118">
        <f t="shared" si="65"/>
        <v>1025.9300707351965</v>
      </c>
      <c r="AX118">
        <f t="shared" si="66"/>
        <v>0.85493663670411191</v>
      </c>
      <c r="AY118">
        <f t="shared" si="67"/>
        <v>0.18842770883893611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1669830887</v>
      </c>
      <c r="BF118">
        <v>659.01471428571426</v>
      </c>
      <c r="BG118">
        <v>674.41014285714289</v>
      </c>
      <c r="BH118">
        <v>34.77225714285715</v>
      </c>
      <c r="BI118">
        <v>34.250528571428568</v>
      </c>
      <c r="BJ118">
        <v>662.81357142857144</v>
      </c>
      <c r="BK118">
        <v>34.595271428571429</v>
      </c>
      <c r="BL118">
        <v>650.00342857142857</v>
      </c>
      <c r="BM118">
        <v>100.9</v>
      </c>
      <c r="BN118">
        <v>9.9955571428571435E-2</v>
      </c>
      <c r="BO118">
        <v>32.876185714285711</v>
      </c>
      <c r="BP118">
        <v>33.129842857142847</v>
      </c>
      <c r="BQ118">
        <v>999.89999999999986</v>
      </c>
      <c r="BR118">
        <v>0</v>
      </c>
      <c r="BS118">
        <v>0</v>
      </c>
      <c r="BT118">
        <v>9002.767142857143</v>
      </c>
      <c r="BU118">
        <v>0</v>
      </c>
      <c r="BV118">
        <v>142.50485714285719</v>
      </c>
      <c r="BW118">
        <v>-15.39547142857143</v>
      </c>
      <c r="BX118">
        <v>682.75557142857144</v>
      </c>
      <c r="BY118">
        <v>698.32814285714278</v>
      </c>
      <c r="BZ118">
        <v>0.52175614285714278</v>
      </c>
      <c r="CA118">
        <v>674.41014285714289</v>
      </c>
      <c r="CB118">
        <v>34.250528571428568</v>
      </c>
      <c r="CC118">
        <v>3.508527142857143</v>
      </c>
      <c r="CD118">
        <v>3.455882857142857</v>
      </c>
      <c r="CE118">
        <v>26.661057142857139</v>
      </c>
      <c r="CF118">
        <v>26.40455714285714</v>
      </c>
      <c r="CG118">
        <v>1200.007142857143</v>
      </c>
      <c r="CH118">
        <v>0.50002971428571441</v>
      </c>
      <c r="CI118">
        <v>0.4999702857142857</v>
      </c>
      <c r="CJ118">
        <v>0</v>
      </c>
      <c r="CK118">
        <v>718.75485714285708</v>
      </c>
      <c r="CL118">
        <v>4.9990899999999998</v>
      </c>
      <c r="CM118">
        <v>7360.8785714285714</v>
      </c>
      <c r="CN118">
        <v>9558.0142857142873</v>
      </c>
      <c r="CO118">
        <v>43.071000000000012</v>
      </c>
      <c r="CP118">
        <v>44.811999999999998</v>
      </c>
      <c r="CQ118">
        <v>44</v>
      </c>
      <c r="CR118">
        <v>43.75</v>
      </c>
      <c r="CS118">
        <v>44.375</v>
      </c>
      <c r="CT118">
        <v>597.53857142857146</v>
      </c>
      <c r="CU118">
        <v>597.46857142857141</v>
      </c>
      <c r="CV118">
        <v>0</v>
      </c>
      <c r="CW118">
        <v>1669830898.4000001</v>
      </c>
      <c r="CX118">
        <v>0</v>
      </c>
      <c r="CY118">
        <v>1669820322</v>
      </c>
      <c r="CZ118" t="s">
        <v>356</v>
      </c>
      <c r="DA118">
        <v>1669820322</v>
      </c>
      <c r="DB118">
        <v>1669820322</v>
      </c>
      <c r="DC118">
        <v>1</v>
      </c>
      <c r="DD118">
        <v>-0.14899999999999999</v>
      </c>
      <c r="DE118">
        <v>5.0999999999999997E-2</v>
      </c>
      <c r="DF118">
        <v>-3.706</v>
      </c>
      <c r="DG118">
        <v>0.122</v>
      </c>
      <c r="DH118">
        <v>414</v>
      </c>
      <c r="DI118">
        <v>30</v>
      </c>
      <c r="DJ118">
        <v>0.26</v>
      </c>
      <c r="DK118">
        <v>0.21</v>
      </c>
      <c r="DL118">
        <v>-15.06749512195122</v>
      </c>
      <c r="DM118">
        <v>-2.2905637630661682</v>
      </c>
      <c r="DN118">
        <v>0.23211590140169561</v>
      </c>
      <c r="DO118">
        <v>0</v>
      </c>
      <c r="DP118">
        <v>0.530365243902439</v>
      </c>
      <c r="DQ118">
        <v>-8.1810146341463816E-2</v>
      </c>
      <c r="DR118">
        <v>9.103927658904172E-3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391</v>
      </c>
      <c r="EA118">
        <v>3.2968299999999999</v>
      </c>
      <c r="EB118">
        <v>2.6251799999999998</v>
      </c>
      <c r="EC118">
        <v>0.14213999999999999</v>
      </c>
      <c r="ED118">
        <v>0.142764</v>
      </c>
      <c r="EE118">
        <v>0.14118600000000001</v>
      </c>
      <c r="EF118">
        <v>0.13830899999999999</v>
      </c>
      <c r="EG118">
        <v>25997.200000000001</v>
      </c>
      <c r="EH118">
        <v>26445.1</v>
      </c>
      <c r="EI118">
        <v>28194.6</v>
      </c>
      <c r="EJ118">
        <v>29692.1</v>
      </c>
      <c r="EK118">
        <v>33316.699999999997</v>
      </c>
      <c r="EL118">
        <v>35507.5</v>
      </c>
      <c r="EM118">
        <v>39790.400000000001</v>
      </c>
      <c r="EN118">
        <v>42421.8</v>
      </c>
      <c r="EO118">
        <v>2.2018</v>
      </c>
      <c r="EP118">
        <v>2.15768</v>
      </c>
      <c r="EQ118">
        <v>0.14310300000000001</v>
      </c>
      <c r="ER118">
        <v>0</v>
      </c>
      <c r="ES118">
        <v>30.814499999999999</v>
      </c>
      <c r="ET118">
        <v>999.9</v>
      </c>
      <c r="EU118">
        <v>59.9</v>
      </c>
      <c r="EV118">
        <v>39.299999999999997</v>
      </c>
      <c r="EW118">
        <v>42.394599999999997</v>
      </c>
      <c r="EX118">
        <v>57.402700000000003</v>
      </c>
      <c r="EY118">
        <v>-2.03125</v>
      </c>
      <c r="EZ118">
        <v>2</v>
      </c>
      <c r="FA118">
        <v>0.43379600000000001</v>
      </c>
      <c r="FB118">
        <v>0.20477400000000001</v>
      </c>
      <c r="FC118">
        <v>20.272500000000001</v>
      </c>
      <c r="FD118">
        <v>5.2207299999999996</v>
      </c>
      <c r="FE118">
        <v>12.004</v>
      </c>
      <c r="FF118">
        <v>4.9867999999999997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1.8658600000000001</v>
      </c>
      <c r="FM118">
        <v>1.8622399999999999</v>
      </c>
      <c r="FN118">
        <v>1.8643000000000001</v>
      </c>
      <c r="FO118">
        <v>1.8603700000000001</v>
      </c>
      <c r="FP118">
        <v>1.86111</v>
      </c>
      <c r="FQ118">
        <v>1.8602000000000001</v>
      </c>
      <c r="FR118">
        <v>1.86195</v>
      </c>
      <c r="FS118">
        <v>1.8584700000000001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-3.8029999999999999</v>
      </c>
      <c r="GH118">
        <v>0.17699999999999999</v>
      </c>
      <c r="GI118">
        <v>-2.6361240079568109</v>
      </c>
      <c r="GJ118">
        <v>-2.3075681364705448E-3</v>
      </c>
      <c r="GK118">
        <v>1.0095546511955911E-6</v>
      </c>
      <c r="GL118">
        <v>-2.6335145029951209E-10</v>
      </c>
      <c r="GM118">
        <v>-0.12866561632214321</v>
      </c>
      <c r="GN118">
        <v>3.0410185143115191E-3</v>
      </c>
      <c r="GO118">
        <v>4.3982203677445331E-4</v>
      </c>
      <c r="GP118">
        <v>-7.8719321042963501E-6</v>
      </c>
      <c r="GQ118">
        <v>4</v>
      </c>
      <c r="GR118">
        <v>2088</v>
      </c>
      <c r="GS118">
        <v>5</v>
      </c>
      <c r="GT118">
        <v>35</v>
      </c>
      <c r="GU118">
        <v>176.1</v>
      </c>
      <c r="GV118">
        <v>176.1</v>
      </c>
      <c r="GW118">
        <v>2.0471200000000001</v>
      </c>
      <c r="GX118">
        <v>2.5842299999999998</v>
      </c>
      <c r="GY118">
        <v>2.04834</v>
      </c>
      <c r="GZ118">
        <v>2.6025399999999999</v>
      </c>
      <c r="HA118">
        <v>2.1972700000000001</v>
      </c>
      <c r="HB118">
        <v>2.3022499999999999</v>
      </c>
      <c r="HC118">
        <v>42.643900000000002</v>
      </c>
      <c r="HD118">
        <v>15.7081</v>
      </c>
      <c r="HE118">
        <v>18</v>
      </c>
      <c r="HF118">
        <v>683.34299999999996</v>
      </c>
      <c r="HG118">
        <v>719.01800000000003</v>
      </c>
      <c r="HH118">
        <v>30.999700000000001</v>
      </c>
      <c r="HI118">
        <v>32.938400000000001</v>
      </c>
      <c r="HJ118">
        <v>29.999400000000001</v>
      </c>
      <c r="HK118">
        <v>32.828299999999999</v>
      </c>
      <c r="HL118">
        <v>32.813800000000001</v>
      </c>
      <c r="HM118">
        <v>41.017200000000003</v>
      </c>
      <c r="HN118">
        <v>24.51</v>
      </c>
      <c r="HO118">
        <v>52.246499999999997</v>
      </c>
      <c r="HP118">
        <v>31</v>
      </c>
      <c r="HQ118">
        <v>692.2</v>
      </c>
      <c r="HR118">
        <v>34.360399999999998</v>
      </c>
      <c r="HS118">
        <v>99.338999999999999</v>
      </c>
      <c r="HT118">
        <v>98.390100000000004</v>
      </c>
    </row>
    <row r="119" spans="1:228" x14ac:dyDescent="0.2">
      <c r="A119">
        <v>104</v>
      </c>
      <c r="B119">
        <v>1669830893</v>
      </c>
      <c r="C119">
        <v>411.40000009536737</v>
      </c>
      <c r="D119" t="s">
        <v>566</v>
      </c>
      <c r="E119" t="s">
        <v>567</v>
      </c>
      <c r="F119">
        <v>4</v>
      </c>
      <c r="G119">
        <v>1669830890.6875</v>
      </c>
      <c r="H119">
        <f t="shared" si="34"/>
        <v>1.265048368344942E-3</v>
      </c>
      <c r="I119">
        <f t="shared" si="35"/>
        <v>1.2650483683449421</v>
      </c>
      <c r="J119">
        <f t="shared" si="36"/>
        <v>13.367954100590293</v>
      </c>
      <c r="K119">
        <f t="shared" si="37"/>
        <v>665.09112500000003</v>
      </c>
      <c r="L119">
        <f t="shared" si="38"/>
        <v>375.77822316107984</v>
      </c>
      <c r="M119">
        <f t="shared" si="39"/>
        <v>37.954007469506926</v>
      </c>
      <c r="N119">
        <f t="shared" si="40"/>
        <v>67.174923852179276</v>
      </c>
      <c r="O119">
        <f t="shared" si="41"/>
        <v>7.8358039072465968E-2</v>
      </c>
      <c r="P119">
        <f t="shared" si="42"/>
        <v>3.6681542033701686</v>
      </c>
      <c r="Q119">
        <f t="shared" si="43"/>
        <v>7.7439876712459485E-2</v>
      </c>
      <c r="R119">
        <f t="shared" si="44"/>
        <v>4.8481519651257743E-2</v>
      </c>
      <c r="S119">
        <f t="shared" si="45"/>
        <v>226.1027868232737</v>
      </c>
      <c r="T119">
        <f t="shared" si="46"/>
        <v>33.690922253322704</v>
      </c>
      <c r="U119">
        <f t="shared" si="47"/>
        <v>33.135674999999999</v>
      </c>
      <c r="V119">
        <f t="shared" si="48"/>
        <v>5.090748809463852</v>
      </c>
      <c r="W119">
        <f t="shared" si="49"/>
        <v>69.966470196443666</v>
      </c>
      <c r="X119">
        <f t="shared" si="50"/>
        <v>3.5110665569872208</v>
      </c>
      <c r="Y119">
        <f t="shared" si="51"/>
        <v>5.0182130771057327</v>
      </c>
      <c r="Z119">
        <f t="shared" si="52"/>
        <v>1.5796822524766312</v>
      </c>
      <c r="AA119">
        <f t="shared" si="53"/>
        <v>-55.788633044011938</v>
      </c>
      <c r="AB119">
        <f t="shared" si="54"/>
        <v>-50.512216950084223</v>
      </c>
      <c r="AC119">
        <f t="shared" si="55"/>
        <v>-3.1539754644426599</v>
      </c>
      <c r="AD119">
        <f t="shared" si="56"/>
        <v>116.6479613647349</v>
      </c>
      <c r="AE119">
        <f t="shared" si="57"/>
        <v>36.474795036380129</v>
      </c>
      <c r="AF119">
        <f t="shared" si="58"/>
        <v>1.3000425397138493</v>
      </c>
      <c r="AG119">
        <f t="shared" si="59"/>
        <v>13.367954100590293</v>
      </c>
      <c r="AH119">
        <v>704.54479626422813</v>
      </c>
      <c r="AI119">
        <v>692.13487878787839</v>
      </c>
      <c r="AJ119">
        <v>1.7047329932756381</v>
      </c>
      <c r="AK119">
        <v>64.037580212918243</v>
      </c>
      <c r="AL119">
        <f t="shared" si="60"/>
        <v>1.2650483683449421</v>
      </c>
      <c r="AM119">
        <v>34.248881980717442</v>
      </c>
      <c r="AN119">
        <v>34.758833823529393</v>
      </c>
      <c r="AO119">
        <v>-4.5531137497294198E-4</v>
      </c>
      <c r="AP119">
        <v>98.73987862557604</v>
      </c>
      <c r="AQ119">
        <v>8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47134.498560899825</v>
      </c>
      <c r="AV119">
        <f t="shared" si="64"/>
        <v>1199.93875</v>
      </c>
      <c r="AW119">
        <f t="shared" si="65"/>
        <v>1025.8721574213853</v>
      </c>
      <c r="AX119">
        <f t="shared" si="66"/>
        <v>0.85493710193239891</v>
      </c>
      <c r="AY119">
        <f t="shared" si="67"/>
        <v>0.18842860672952991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1669830890.6875</v>
      </c>
      <c r="BF119">
        <v>665.09112500000003</v>
      </c>
      <c r="BG119">
        <v>680.60112499999991</v>
      </c>
      <c r="BH119">
        <v>34.762662499999998</v>
      </c>
      <c r="BI119">
        <v>34.241425</v>
      </c>
      <c r="BJ119">
        <v>668.89774999999997</v>
      </c>
      <c r="BK119">
        <v>34.5857125</v>
      </c>
      <c r="BL119">
        <v>650.00962499999991</v>
      </c>
      <c r="BM119">
        <v>100.901</v>
      </c>
      <c r="BN119">
        <v>0.1000829</v>
      </c>
      <c r="BO119">
        <v>32.880249999999997</v>
      </c>
      <c r="BP119">
        <v>33.135674999999999</v>
      </c>
      <c r="BQ119">
        <v>999.9</v>
      </c>
      <c r="BR119">
        <v>0</v>
      </c>
      <c r="BS119">
        <v>0</v>
      </c>
      <c r="BT119">
        <v>8980.625</v>
      </c>
      <c r="BU119">
        <v>0</v>
      </c>
      <c r="BV119">
        <v>141.08387500000001</v>
      </c>
      <c r="BW119">
        <v>-15.50995</v>
      </c>
      <c r="BX119">
        <v>689.04412499999989</v>
      </c>
      <c r="BY119">
        <v>704.732125</v>
      </c>
      <c r="BZ119">
        <v>0.52124112499999997</v>
      </c>
      <c r="CA119">
        <v>680.60112499999991</v>
      </c>
      <c r="CB119">
        <v>34.241425</v>
      </c>
      <c r="CC119">
        <v>3.50757875</v>
      </c>
      <c r="CD119">
        <v>3.4549875000000001</v>
      </c>
      <c r="CE119">
        <v>26.656487500000001</v>
      </c>
      <c r="CF119">
        <v>26.4001375</v>
      </c>
      <c r="CG119">
        <v>1199.93875</v>
      </c>
      <c r="CH119">
        <v>0.5000135</v>
      </c>
      <c r="CI119">
        <v>0.4999865</v>
      </c>
      <c r="CJ119">
        <v>0</v>
      </c>
      <c r="CK119">
        <v>719.12275</v>
      </c>
      <c r="CL119">
        <v>4.9990899999999998</v>
      </c>
      <c r="CM119">
        <v>7365.8012500000004</v>
      </c>
      <c r="CN119">
        <v>9557.4212499999994</v>
      </c>
      <c r="CO119">
        <v>43.061999999999998</v>
      </c>
      <c r="CP119">
        <v>44.796499999999988</v>
      </c>
      <c r="CQ119">
        <v>43.960624999999993</v>
      </c>
      <c r="CR119">
        <v>43.75</v>
      </c>
      <c r="CS119">
        <v>44.375</v>
      </c>
      <c r="CT119">
        <v>597.48625000000004</v>
      </c>
      <c r="CU119">
        <v>597.45375000000001</v>
      </c>
      <c r="CV119">
        <v>0</v>
      </c>
      <c r="CW119">
        <v>1669830902.5999999</v>
      </c>
      <c r="CX119">
        <v>0</v>
      </c>
      <c r="CY119">
        <v>1669820322</v>
      </c>
      <c r="CZ119" t="s">
        <v>356</v>
      </c>
      <c r="DA119">
        <v>1669820322</v>
      </c>
      <c r="DB119">
        <v>1669820322</v>
      </c>
      <c r="DC119">
        <v>1</v>
      </c>
      <c r="DD119">
        <v>-0.14899999999999999</v>
      </c>
      <c r="DE119">
        <v>5.0999999999999997E-2</v>
      </c>
      <c r="DF119">
        <v>-3.706</v>
      </c>
      <c r="DG119">
        <v>0.122</v>
      </c>
      <c r="DH119">
        <v>414</v>
      </c>
      <c r="DI119">
        <v>30</v>
      </c>
      <c r="DJ119">
        <v>0.26</v>
      </c>
      <c r="DK119">
        <v>0.21</v>
      </c>
      <c r="DL119">
        <v>-15.203451219512189</v>
      </c>
      <c r="DM119">
        <v>-2.36293588850176</v>
      </c>
      <c r="DN119">
        <v>0.2377026920663414</v>
      </c>
      <c r="DO119">
        <v>0</v>
      </c>
      <c r="DP119">
        <v>0.52543214634146329</v>
      </c>
      <c r="DQ119">
        <v>-3.5246299651568148E-2</v>
      </c>
      <c r="DR119">
        <v>3.8613543849148569E-3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391</v>
      </c>
      <c r="EA119">
        <v>3.2969300000000001</v>
      </c>
      <c r="EB119">
        <v>2.6251199999999999</v>
      </c>
      <c r="EC119">
        <v>0.14310700000000001</v>
      </c>
      <c r="ED119">
        <v>0.143735</v>
      </c>
      <c r="EE119">
        <v>0.141153</v>
      </c>
      <c r="EF119">
        <v>0.13830600000000001</v>
      </c>
      <c r="EG119">
        <v>25967.7</v>
      </c>
      <c r="EH119">
        <v>26415.8</v>
      </c>
      <c r="EI119">
        <v>28194.400000000001</v>
      </c>
      <c r="EJ119">
        <v>29692.799999999999</v>
      </c>
      <c r="EK119">
        <v>33318</v>
      </c>
      <c r="EL119">
        <v>35508.199999999997</v>
      </c>
      <c r="EM119">
        <v>39790.400000000001</v>
      </c>
      <c r="EN119">
        <v>42422.400000000001</v>
      </c>
      <c r="EO119">
        <v>2.2019500000000001</v>
      </c>
      <c r="EP119">
        <v>2.1579299999999999</v>
      </c>
      <c r="EQ119">
        <v>0.14305100000000001</v>
      </c>
      <c r="ER119">
        <v>0</v>
      </c>
      <c r="ES119">
        <v>30.811800000000002</v>
      </c>
      <c r="ET119">
        <v>999.9</v>
      </c>
      <c r="EU119">
        <v>59.9</v>
      </c>
      <c r="EV119">
        <v>39.299999999999997</v>
      </c>
      <c r="EW119">
        <v>42.393700000000003</v>
      </c>
      <c r="EX119">
        <v>57.102699999999999</v>
      </c>
      <c r="EY119">
        <v>-2.0833400000000002</v>
      </c>
      <c r="EZ119">
        <v>2</v>
      </c>
      <c r="FA119">
        <v>0.433417</v>
      </c>
      <c r="FB119">
        <v>0.203241</v>
      </c>
      <c r="FC119">
        <v>20.272600000000001</v>
      </c>
      <c r="FD119">
        <v>5.2195400000000003</v>
      </c>
      <c r="FE119">
        <v>12.004</v>
      </c>
      <c r="FF119">
        <v>4.9865000000000004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1.86585</v>
      </c>
      <c r="FM119">
        <v>1.8622700000000001</v>
      </c>
      <c r="FN119">
        <v>1.86429</v>
      </c>
      <c r="FO119">
        <v>1.8603499999999999</v>
      </c>
      <c r="FP119">
        <v>1.86111</v>
      </c>
      <c r="FQ119">
        <v>1.8602000000000001</v>
      </c>
      <c r="FR119">
        <v>1.86195</v>
      </c>
      <c r="FS119">
        <v>1.8584799999999999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-3.8119999999999998</v>
      </c>
      <c r="GH119">
        <v>0.1769</v>
      </c>
      <c r="GI119">
        <v>-2.6361240079568109</v>
      </c>
      <c r="GJ119">
        <v>-2.3075681364705448E-3</v>
      </c>
      <c r="GK119">
        <v>1.0095546511955911E-6</v>
      </c>
      <c r="GL119">
        <v>-2.6335145029951209E-10</v>
      </c>
      <c r="GM119">
        <v>-0.12866561632214321</v>
      </c>
      <c r="GN119">
        <v>3.0410185143115191E-3</v>
      </c>
      <c r="GO119">
        <v>4.3982203677445331E-4</v>
      </c>
      <c r="GP119">
        <v>-7.8719321042963501E-6</v>
      </c>
      <c r="GQ119">
        <v>4</v>
      </c>
      <c r="GR119">
        <v>2088</v>
      </c>
      <c r="GS119">
        <v>5</v>
      </c>
      <c r="GT119">
        <v>35</v>
      </c>
      <c r="GU119">
        <v>176.2</v>
      </c>
      <c r="GV119">
        <v>176.2</v>
      </c>
      <c r="GW119">
        <v>2.0629900000000001</v>
      </c>
      <c r="GX119">
        <v>2.5866699999999998</v>
      </c>
      <c r="GY119">
        <v>2.04834</v>
      </c>
      <c r="GZ119">
        <v>2.6025399999999999</v>
      </c>
      <c r="HA119">
        <v>2.1972700000000001</v>
      </c>
      <c r="HB119">
        <v>2.2973599999999998</v>
      </c>
      <c r="HC119">
        <v>42.643900000000002</v>
      </c>
      <c r="HD119">
        <v>15.7081</v>
      </c>
      <c r="HE119">
        <v>18</v>
      </c>
      <c r="HF119">
        <v>683.41899999999998</v>
      </c>
      <c r="HG119">
        <v>719.19899999999996</v>
      </c>
      <c r="HH119">
        <v>30.999700000000001</v>
      </c>
      <c r="HI119">
        <v>32.933100000000003</v>
      </c>
      <c r="HJ119">
        <v>29.999600000000001</v>
      </c>
      <c r="HK119">
        <v>32.824199999999998</v>
      </c>
      <c r="HL119">
        <v>32.8095</v>
      </c>
      <c r="HM119">
        <v>41.345500000000001</v>
      </c>
      <c r="HN119">
        <v>24.2317</v>
      </c>
      <c r="HO119">
        <v>52.246499999999997</v>
      </c>
      <c r="HP119">
        <v>31</v>
      </c>
      <c r="HQ119">
        <v>698.92600000000004</v>
      </c>
      <c r="HR119">
        <v>34.3827</v>
      </c>
      <c r="HS119">
        <v>99.338700000000003</v>
      </c>
      <c r="HT119">
        <v>98.391900000000007</v>
      </c>
    </row>
    <row r="120" spans="1:228" x14ac:dyDescent="0.2">
      <c r="A120">
        <v>105</v>
      </c>
      <c r="B120">
        <v>1669830897</v>
      </c>
      <c r="C120">
        <v>415.40000009536737</v>
      </c>
      <c r="D120" t="s">
        <v>568</v>
      </c>
      <c r="E120" t="s">
        <v>569</v>
      </c>
      <c r="F120">
        <v>4</v>
      </c>
      <c r="G120">
        <v>1669830895</v>
      </c>
      <c r="H120">
        <f t="shared" si="34"/>
        <v>1.2752913697118375E-3</v>
      </c>
      <c r="I120">
        <f t="shared" si="35"/>
        <v>1.2752913697118375</v>
      </c>
      <c r="J120">
        <f t="shared" si="36"/>
        <v>13.282473435007599</v>
      </c>
      <c r="K120">
        <f t="shared" si="37"/>
        <v>672.23757142857153</v>
      </c>
      <c r="L120">
        <f t="shared" si="38"/>
        <v>386.57897926775178</v>
      </c>
      <c r="M120">
        <f t="shared" si="39"/>
        <v>39.044520357520213</v>
      </c>
      <c r="N120">
        <f t="shared" si="40"/>
        <v>67.89607027378878</v>
      </c>
      <c r="O120">
        <f t="shared" si="41"/>
        <v>7.8977104088119726E-2</v>
      </c>
      <c r="P120">
        <f t="shared" si="42"/>
        <v>3.6721370924604733</v>
      </c>
      <c r="Q120">
        <f t="shared" si="43"/>
        <v>7.8045468412521413E-2</v>
      </c>
      <c r="R120">
        <f t="shared" si="44"/>
        <v>4.8861205728253733E-2</v>
      </c>
      <c r="S120">
        <f t="shared" si="45"/>
        <v>226.1207705191203</v>
      </c>
      <c r="T120">
        <f t="shared" si="46"/>
        <v>33.688867465442662</v>
      </c>
      <c r="U120">
        <f t="shared" si="47"/>
        <v>33.133714285714277</v>
      </c>
      <c r="V120">
        <f t="shared" si="48"/>
        <v>5.0901885492382632</v>
      </c>
      <c r="W120">
        <f t="shared" si="49"/>
        <v>69.943436961368434</v>
      </c>
      <c r="X120">
        <f t="shared" si="50"/>
        <v>3.5100756634009325</v>
      </c>
      <c r="Y120">
        <f t="shared" si="51"/>
        <v>5.0184489294394243</v>
      </c>
      <c r="Z120">
        <f t="shared" si="52"/>
        <v>1.5801128858373308</v>
      </c>
      <c r="AA120">
        <f t="shared" si="53"/>
        <v>-56.240349404292033</v>
      </c>
      <c r="AB120">
        <f t="shared" si="54"/>
        <v>-50.013447945135361</v>
      </c>
      <c r="AC120">
        <f t="shared" si="55"/>
        <v>-3.1194280864143074</v>
      </c>
      <c r="AD120">
        <f t="shared" si="56"/>
        <v>116.7475450832786</v>
      </c>
      <c r="AE120">
        <f t="shared" si="57"/>
        <v>36.606304114260482</v>
      </c>
      <c r="AF120">
        <f t="shared" si="58"/>
        <v>1.2182551417619787</v>
      </c>
      <c r="AG120">
        <f t="shared" si="59"/>
        <v>13.282473435007599</v>
      </c>
      <c r="AH120">
        <v>711.45933382129476</v>
      </c>
      <c r="AI120">
        <v>699.02101212121204</v>
      </c>
      <c r="AJ120">
        <v>1.7213546726676709</v>
      </c>
      <c r="AK120">
        <v>64.037580212918243</v>
      </c>
      <c r="AL120">
        <f t="shared" si="60"/>
        <v>1.2752913697118375</v>
      </c>
      <c r="AM120">
        <v>34.237775399144887</v>
      </c>
      <c r="AN120">
        <v>34.750979117647042</v>
      </c>
      <c r="AO120">
        <v>-3.1155277594250587E-4</v>
      </c>
      <c r="AP120">
        <v>98.73987862557604</v>
      </c>
      <c r="AQ120">
        <v>8</v>
      </c>
      <c r="AR120">
        <v>1</v>
      </c>
      <c r="AS120">
        <f t="shared" si="61"/>
        <v>1</v>
      </c>
      <c r="AT120">
        <f t="shared" si="62"/>
        <v>0</v>
      </c>
      <c r="AU120">
        <f t="shared" si="63"/>
        <v>47205.526001915285</v>
      </c>
      <c r="AV120">
        <f t="shared" si="64"/>
        <v>1200.038571428571</v>
      </c>
      <c r="AW120">
        <f t="shared" si="65"/>
        <v>1025.9570707352952</v>
      </c>
      <c r="AX120">
        <f t="shared" si="66"/>
        <v>0.85493674550306942</v>
      </c>
      <c r="AY120">
        <f t="shared" si="67"/>
        <v>0.18842791882092394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1669830895</v>
      </c>
      <c r="BF120">
        <v>672.23757142857153</v>
      </c>
      <c r="BG120">
        <v>687.78342857142854</v>
      </c>
      <c r="BH120">
        <v>34.753185714285713</v>
      </c>
      <c r="BI120">
        <v>34.26472857142857</v>
      </c>
      <c r="BJ120">
        <v>676.05371428571436</v>
      </c>
      <c r="BK120">
        <v>34.57628571428571</v>
      </c>
      <c r="BL120">
        <v>650.00085714285706</v>
      </c>
      <c r="BM120">
        <v>100.9001428571429</v>
      </c>
      <c r="BN120">
        <v>9.9969542857142865E-2</v>
      </c>
      <c r="BO120">
        <v>32.881085714285717</v>
      </c>
      <c r="BP120">
        <v>33.133714285714277</v>
      </c>
      <c r="BQ120">
        <v>999.89999999999986</v>
      </c>
      <c r="BR120">
        <v>0</v>
      </c>
      <c r="BS120">
        <v>0</v>
      </c>
      <c r="BT120">
        <v>8994.4642857142862</v>
      </c>
      <c r="BU120">
        <v>0</v>
      </c>
      <c r="BV120">
        <v>140.13771428571431</v>
      </c>
      <c r="BW120">
        <v>-15.545771428571429</v>
      </c>
      <c r="BX120">
        <v>696.44114285714295</v>
      </c>
      <c r="BY120">
        <v>712.18628571428576</v>
      </c>
      <c r="BZ120">
        <v>0.48845285714285719</v>
      </c>
      <c r="CA120">
        <v>687.78342857142854</v>
      </c>
      <c r="CB120">
        <v>34.26472857142857</v>
      </c>
      <c r="CC120">
        <v>3.5065971428571432</v>
      </c>
      <c r="CD120">
        <v>3.4573128571428571</v>
      </c>
      <c r="CE120">
        <v>26.651728571428571</v>
      </c>
      <c r="CF120">
        <v>26.41158571428571</v>
      </c>
      <c r="CG120">
        <v>1200.038571428571</v>
      </c>
      <c r="CH120">
        <v>0.5000257142857143</v>
      </c>
      <c r="CI120">
        <v>0.49997428571428559</v>
      </c>
      <c r="CJ120">
        <v>0</v>
      </c>
      <c r="CK120">
        <v>719.72257142857154</v>
      </c>
      <c r="CL120">
        <v>4.9990899999999998</v>
      </c>
      <c r="CM120">
        <v>7373.2199999999993</v>
      </c>
      <c r="CN120">
        <v>9558.267142857143</v>
      </c>
      <c r="CO120">
        <v>43.061999999999998</v>
      </c>
      <c r="CP120">
        <v>44.75</v>
      </c>
      <c r="CQ120">
        <v>43.936999999999998</v>
      </c>
      <c r="CR120">
        <v>43.696000000000012</v>
      </c>
      <c r="CS120">
        <v>44.375</v>
      </c>
      <c r="CT120">
        <v>597.55000000000007</v>
      </c>
      <c r="CU120">
        <v>597.48857142857139</v>
      </c>
      <c r="CV120">
        <v>0</v>
      </c>
      <c r="CW120">
        <v>1669830906.2</v>
      </c>
      <c r="CX120">
        <v>0</v>
      </c>
      <c r="CY120">
        <v>1669820322</v>
      </c>
      <c r="CZ120" t="s">
        <v>356</v>
      </c>
      <c r="DA120">
        <v>1669820322</v>
      </c>
      <c r="DB120">
        <v>1669820322</v>
      </c>
      <c r="DC120">
        <v>1</v>
      </c>
      <c r="DD120">
        <v>-0.14899999999999999</v>
      </c>
      <c r="DE120">
        <v>5.0999999999999997E-2</v>
      </c>
      <c r="DF120">
        <v>-3.706</v>
      </c>
      <c r="DG120">
        <v>0.122</v>
      </c>
      <c r="DH120">
        <v>414</v>
      </c>
      <c r="DI120">
        <v>30</v>
      </c>
      <c r="DJ120">
        <v>0.26</v>
      </c>
      <c r="DK120">
        <v>0.21</v>
      </c>
      <c r="DL120">
        <v>-15.345773170731711</v>
      </c>
      <c r="DM120">
        <v>-1.752286411149812</v>
      </c>
      <c r="DN120">
        <v>0.17802779589001999</v>
      </c>
      <c r="DO120">
        <v>0</v>
      </c>
      <c r="DP120">
        <v>0.51874682926829274</v>
      </c>
      <c r="DQ120">
        <v>-9.5554452961672545E-2</v>
      </c>
      <c r="DR120">
        <v>1.259355082514399E-2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391</v>
      </c>
      <c r="EA120">
        <v>3.2969499999999998</v>
      </c>
      <c r="EB120">
        <v>2.62521</v>
      </c>
      <c r="EC120">
        <v>0.14408399999999999</v>
      </c>
      <c r="ED120">
        <v>0.14469799999999999</v>
      </c>
      <c r="EE120">
        <v>0.14114399999999999</v>
      </c>
      <c r="EF120">
        <v>0.138403</v>
      </c>
      <c r="EG120">
        <v>25938.799999999999</v>
      </c>
      <c r="EH120">
        <v>26386.400000000001</v>
      </c>
      <c r="EI120">
        <v>28195.200000000001</v>
      </c>
      <c r="EJ120">
        <v>29693.3</v>
      </c>
      <c r="EK120">
        <v>33319.300000000003</v>
      </c>
      <c r="EL120">
        <v>35505.300000000003</v>
      </c>
      <c r="EM120">
        <v>39791.4</v>
      </c>
      <c r="EN120">
        <v>42423.5</v>
      </c>
      <c r="EO120">
        <v>2.2020499999999998</v>
      </c>
      <c r="EP120">
        <v>2.1579700000000002</v>
      </c>
      <c r="EQ120">
        <v>0.14355399999999999</v>
      </c>
      <c r="ER120">
        <v>0</v>
      </c>
      <c r="ES120">
        <v>30.808199999999999</v>
      </c>
      <c r="ET120">
        <v>999.9</v>
      </c>
      <c r="EU120">
        <v>59.9</v>
      </c>
      <c r="EV120">
        <v>39.299999999999997</v>
      </c>
      <c r="EW120">
        <v>42.392200000000003</v>
      </c>
      <c r="EX120">
        <v>57.222700000000003</v>
      </c>
      <c r="EY120">
        <v>-2.22356</v>
      </c>
      <c r="EZ120">
        <v>2</v>
      </c>
      <c r="FA120">
        <v>0.43292399999999998</v>
      </c>
      <c r="FB120">
        <v>0.20080600000000001</v>
      </c>
      <c r="FC120">
        <v>20.272500000000001</v>
      </c>
      <c r="FD120">
        <v>5.2196899999999999</v>
      </c>
      <c r="FE120">
        <v>12.004</v>
      </c>
      <c r="FF120">
        <v>4.9863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1.86225</v>
      </c>
      <c r="FN120">
        <v>1.8643000000000001</v>
      </c>
      <c r="FO120">
        <v>1.8603499999999999</v>
      </c>
      <c r="FP120">
        <v>1.86111</v>
      </c>
      <c r="FQ120">
        <v>1.8602000000000001</v>
      </c>
      <c r="FR120">
        <v>1.8619399999999999</v>
      </c>
      <c r="FS120">
        <v>1.8584499999999999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-3.82</v>
      </c>
      <c r="GH120">
        <v>0.1769</v>
      </c>
      <c r="GI120">
        <v>-2.6361240079568109</v>
      </c>
      <c r="GJ120">
        <v>-2.3075681364705448E-3</v>
      </c>
      <c r="GK120">
        <v>1.0095546511955911E-6</v>
      </c>
      <c r="GL120">
        <v>-2.6335145029951209E-10</v>
      </c>
      <c r="GM120">
        <v>-0.12866561632214321</v>
      </c>
      <c r="GN120">
        <v>3.0410185143115191E-3</v>
      </c>
      <c r="GO120">
        <v>4.3982203677445331E-4</v>
      </c>
      <c r="GP120">
        <v>-7.8719321042963501E-6</v>
      </c>
      <c r="GQ120">
        <v>4</v>
      </c>
      <c r="GR120">
        <v>2088</v>
      </c>
      <c r="GS120">
        <v>5</v>
      </c>
      <c r="GT120">
        <v>35</v>
      </c>
      <c r="GU120">
        <v>176.2</v>
      </c>
      <c r="GV120">
        <v>176.2</v>
      </c>
      <c r="GW120">
        <v>2.0800800000000002</v>
      </c>
      <c r="GX120">
        <v>2.5830099999999998</v>
      </c>
      <c r="GY120">
        <v>2.04834</v>
      </c>
      <c r="GZ120">
        <v>2.6025399999999999</v>
      </c>
      <c r="HA120">
        <v>2.1972700000000001</v>
      </c>
      <c r="HB120">
        <v>2.3107899999999999</v>
      </c>
      <c r="HC120">
        <v>42.617100000000001</v>
      </c>
      <c r="HD120">
        <v>15.7081</v>
      </c>
      <c r="HE120">
        <v>18</v>
      </c>
      <c r="HF120">
        <v>683.46100000000001</v>
      </c>
      <c r="HG120">
        <v>719.202</v>
      </c>
      <c r="HH120">
        <v>30.999500000000001</v>
      </c>
      <c r="HI120">
        <v>32.927999999999997</v>
      </c>
      <c r="HJ120">
        <v>29.999600000000001</v>
      </c>
      <c r="HK120">
        <v>32.820500000000003</v>
      </c>
      <c r="HL120">
        <v>32.805900000000001</v>
      </c>
      <c r="HM120">
        <v>41.674199999999999</v>
      </c>
      <c r="HN120">
        <v>24.2317</v>
      </c>
      <c r="HO120">
        <v>52.246499999999997</v>
      </c>
      <c r="HP120">
        <v>31</v>
      </c>
      <c r="HQ120">
        <v>705.63400000000001</v>
      </c>
      <c r="HR120">
        <v>34.395499999999998</v>
      </c>
      <c r="HS120">
        <v>99.341200000000001</v>
      </c>
      <c r="HT120">
        <v>98.394099999999995</v>
      </c>
    </row>
    <row r="121" spans="1:228" x14ac:dyDescent="0.2">
      <c r="A121">
        <v>106</v>
      </c>
      <c r="B121">
        <v>1669830901</v>
      </c>
      <c r="C121">
        <v>419.40000009536737</v>
      </c>
      <c r="D121" t="s">
        <v>570</v>
      </c>
      <c r="E121" t="s">
        <v>571</v>
      </c>
      <c r="F121">
        <v>4</v>
      </c>
      <c r="G121">
        <v>1669830898.6875</v>
      </c>
      <c r="H121">
        <f t="shared" si="34"/>
        <v>1.1916702415337252E-3</v>
      </c>
      <c r="I121">
        <f t="shared" si="35"/>
        <v>1.1916702415337252</v>
      </c>
      <c r="J121">
        <f t="shared" si="36"/>
        <v>13.238036802164956</v>
      </c>
      <c r="K121">
        <f t="shared" si="37"/>
        <v>678.38749999999993</v>
      </c>
      <c r="L121">
        <f t="shared" si="38"/>
        <v>374.78426221362099</v>
      </c>
      <c r="M121">
        <f t="shared" si="39"/>
        <v>37.853290940387211</v>
      </c>
      <c r="N121">
        <f t="shared" si="40"/>
        <v>68.517283132836553</v>
      </c>
      <c r="O121">
        <f t="shared" si="41"/>
        <v>7.3770159913192468E-2</v>
      </c>
      <c r="P121">
        <f t="shared" si="42"/>
        <v>3.6698986481160318</v>
      </c>
      <c r="Q121">
        <f t="shared" si="43"/>
        <v>7.2956146976202937E-2</v>
      </c>
      <c r="R121">
        <f t="shared" si="44"/>
        <v>4.5669979106243361E-2</v>
      </c>
      <c r="S121">
        <f t="shared" si="45"/>
        <v>226.12713298481177</v>
      </c>
      <c r="T121">
        <f t="shared" si="46"/>
        <v>33.704846845786868</v>
      </c>
      <c r="U121">
        <f t="shared" si="47"/>
        <v>33.131100000000004</v>
      </c>
      <c r="V121">
        <f t="shared" si="48"/>
        <v>5.0894416190514615</v>
      </c>
      <c r="W121">
        <f t="shared" si="49"/>
        <v>69.94862348806501</v>
      </c>
      <c r="X121">
        <f t="shared" si="50"/>
        <v>3.5099291603211973</v>
      </c>
      <c r="Y121">
        <f t="shared" si="51"/>
        <v>5.0178673793631967</v>
      </c>
      <c r="Z121">
        <f t="shared" si="52"/>
        <v>1.5795124587302642</v>
      </c>
      <c r="AA121">
        <f t="shared" si="53"/>
        <v>-52.552657651637283</v>
      </c>
      <c r="AB121">
        <f t="shared" si="54"/>
        <v>-49.873435999337111</v>
      </c>
      <c r="AC121">
        <f t="shared" si="55"/>
        <v>-3.1125213207942992</v>
      </c>
      <c r="AD121">
        <f t="shared" si="56"/>
        <v>120.58851801304309</v>
      </c>
      <c r="AE121">
        <f t="shared" si="57"/>
        <v>36.84052121422917</v>
      </c>
      <c r="AF121">
        <f t="shared" si="58"/>
        <v>1.1837866397783732</v>
      </c>
      <c r="AG121">
        <f t="shared" si="59"/>
        <v>13.238036802164956</v>
      </c>
      <c r="AH121">
        <v>718.48085422203417</v>
      </c>
      <c r="AI121">
        <v>705.97104242424211</v>
      </c>
      <c r="AJ121">
        <v>1.744599051624528</v>
      </c>
      <c r="AK121">
        <v>64.037580212918243</v>
      </c>
      <c r="AL121">
        <f t="shared" si="60"/>
        <v>1.1916702415337252</v>
      </c>
      <c r="AM121">
        <v>34.273134090380942</v>
      </c>
      <c r="AN121">
        <v>34.751623235294097</v>
      </c>
      <c r="AO121">
        <v>-1.167445433675047E-4</v>
      </c>
      <c r="AP121">
        <v>98.73987862557604</v>
      </c>
      <c r="AQ121">
        <v>8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47165.848831338837</v>
      </c>
      <c r="AV121">
        <f t="shared" si="64"/>
        <v>1200.0625</v>
      </c>
      <c r="AW121">
        <f t="shared" si="65"/>
        <v>1025.9784885931667</v>
      </c>
      <c r="AX121">
        <f t="shared" si="66"/>
        <v>0.85493754583046022</v>
      </c>
      <c r="AY121">
        <f t="shared" si="67"/>
        <v>0.1884294634527883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1669830898.6875</v>
      </c>
      <c r="BF121">
        <v>678.38749999999993</v>
      </c>
      <c r="BG121">
        <v>694.02362500000004</v>
      </c>
      <c r="BH121">
        <v>34.7517</v>
      </c>
      <c r="BI121">
        <v>34.277075000000004</v>
      </c>
      <c r="BJ121">
        <v>682.21162500000003</v>
      </c>
      <c r="BK121">
        <v>34.574837500000001</v>
      </c>
      <c r="BL121">
        <v>650.01837500000011</v>
      </c>
      <c r="BM121">
        <v>100.90025</v>
      </c>
      <c r="BN121">
        <v>9.9964675000000003E-2</v>
      </c>
      <c r="BO121">
        <v>32.879024999999999</v>
      </c>
      <c r="BP121">
        <v>33.131100000000004</v>
      </c>
      <c r="BQ121">
        <v>999.9</v>
      </c>
      <c r="BR121">
        <v>0</v>
      </c>
      <c r="BS121">
        <v>0</v>
      </c>
      <c r="BT121">
        <v>8986.71875</v>
      </c>
      <c r="BU121">
        <v>0</v>
      </c>
      <c r="BV121">
        <v>139.88399999999999</v>
      </c>
      <c r="BW121">
        <v>-15.635949999999999</v>
      </c>
      <c r="BX121">
        <v>702.811375</v>
      </c>
      <c r="BY121">
        <v>718.65712500000006</v>
      </c>
      <c r="BZ121">
        <v>0.47466987500000002</v>
      </c>
      <c r="CA121">
        <v>694.02362500000004</v>
      </c>
      <c r="CB121">
        <v>34.277075000000004</v>
      </c>
      <c r="CC121">
        <v>3.5064587500000002</v>
      </c>
      <c r="CD121">
        <v>3.4585637500000002</v>
      </c>
      <c r="CE121">
        <v>26.651062499999998</v>
      </c>
      <c r="CF121">
        <v>26.4177</v>
      </c>
      <c r="CG121">
        <v>1200.0625</v>
      </c>
      <c r="CH121">
        <v>0.49999787499999998</v>
      </c>
      <c r="CI121">
        <v>0.50000212499999996</v>
      </c>
      <c r="CJ121">
        <v>0</v>
      </c>
      <c r="CK121">
        <v>720.42937499999994</v>
      </c>
      <c r="CL121">
        <v>4.9990899999999998</v>
      </c>
      <c r="CM121">
        <v>7378.7262499999997</v>
      </c>
      <c r="CN121">
        <v>9558.3687499999996</v>
      </c>
      <c r="CO121">
        <v>43.061999999999998</v>
      </c>
      <c r="CP121">
        <v>44.75</v>
      </c>
      <c r="CQ121">
        <v>43.936999999999998</v>
      </c>
      <c r="CR121">
        <v>43.686999999999998</v>
      </c>
      <c r="CS121">
        <v>44.375</v>
      </c>
      <c r="CT121">
        <v>597.53</v>
      </c>
      <c r="CU121">
        <v>597.53250000000003</v>
      </c>
      <c r="CV121">
        <v>0</v>
      </c>
      <c r="CW121">
        <v>1669830910.4000001</v>
      </c>
      <c r="CX121">
        <v>0</v>
      </c>
      <c r="CY121">
        <v>1669820322</v>
      </c>
      <c r="CZ121" t="s">
        <v>356</v>
      </c>
      <c r="DA121">
        <v>1669820322</v>
      </c>
      <c r="DB121">
        <v>1669820322</v>
      </c>
      <c r="DC121">
        <v>1</v>
      </c>
      <c r="DD121">
        <v>-0.14899999999999999</v>
      </c>
      <c r="DE121">
        <v>5.0999999999999997E-2</v>
      </c>
      <c r="DF121">
        <v>-3.706</v>
      </c>
      <c r="DG121">
        <v>0.122</v>
      </c>
      <c r="DH121">
        <v>414</v>
      </c>
      <c r="DI121">
        <v>30</v>
      </c>
      <c r="DJ121">
        <v>0.26</v>
      </c>
      <c r="DK121">
        <v>0.21</v>
      </c>
      <c r="DL121">
        <v>-15.4525243902439</v>
      </c>
      <c r="DM121">
        <v>-1.423871080139395</v>
      </c>
      <c r="DN121">
        <v>0.14585168674741891</v>
      </c>
      <c r="DO121">
        <v>0</v>
      </c>
      <c r="DP121">
        <v>0.50840543902439017</v>
      </c>
      <c r="DQ121">
        <v>-0.1821636167247381</v>
      </c>
      <c r="DR121">
        <v>2.051589937162809E-2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3.29691</v>
      </c>
      <c r="EB121">
        <v>2.6251699999999998</v>
      </c>
      <c r="EC121">
        <v>0.145065</v>
      </c>
      <c r="ED121">
        <v>0.14566999999999999</v>
      </c>
      <c r="EE121">
        <v>0.14114199999999999</v>
      </c>
      <c r="EF121">
        <v>0.13839799999999999</v>
      </c>
      <c r="EG121">
        <v>25909.3</v>
      </c>
      <c r="EH121">
        <v>26356.5</v>
      </c>
      <c r="EI121">
        <v>28195.5</v>
      </c>
      <c r="EJ121">
        <v>29693.3</v>
      </c>
      <c r="EK121">
        <v>33319.300000000003</v>
      </c>
      <c r="EL121">
        <v>35505.300000000003</v>
      </c>
      <c r="EM121">
        <v>39791.300000000003</v>
      </c>
      <c r="EN121">
        <v>42423.199999999997</v>
      </c>
      <c r="EO121">
        <v>2.2020200000000001</v>
      </c>
      <c r="EP121">
        <v>2.1583800000000002</v>
      </c>
      <c r="EQ121">
        <v>0.143293</v>
      </c>
      <c r="ER121">
        <v>0</v>
      </c>
      <c r="ES121">
        <v>30.800599999999999</v>
      </c>
      <c r="ET121">
        <v>999.9</v>
      </c>
      <c r="EU121">
        <v>59.9</v>
      </c>
      <c r="EV121">
        <v>39.299999999999997</v>
      </c>
      <c r="EW121">
        <v>42.3919</v>
      </c>
      <c r="EX121">
        <v>56.6828</v>
      </c>
      <c r="EY121">
        <v>-2.2395900000000002</v>
      </c>
      <c r="EZ121">
        <v>2</v>
      </c>
      <c r="FA121">
        <v>0.43256899999999998</v>
      </c>
      <c r="FB121">
        <v>0.19733899999999999</v>
      </c>
      <c r="FC121">
        <v>20.272600000000001</v>
      </c>
      <c r="FD121">
        <v>5.2204300000000003</v>
      </c>
      <c r="FE121">
        <v>12.004</v>
      </c>
      <c r="FF121">
        <v>4.9864499999999996</v>
      </c>
      <c r="FG121">
        <v>3.2844799999999998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1.8622799999999999</v>
      </c>
      <c r="FN121">
        <v>1.8643099999999999</v>
      </c>
      <c r="FO121">
        <v>1.8603499999999999</v>
      </c>
      <c r="FP121">
        <v>1.86111</v>
      </c>
      <c r="FQ121">
        <v>1.8602000000000001</v>
      </c>
      <c r="FR121">
        <v>1.8619600000000001</v>
      </c>
      <c r="FS121">
        <v>1.85846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-3.8290000000000002</v>
      </c>
      <c r="GH121">
        <v>0.17680000000000001</v>
      </c>
      <c r="GI121">
        <v>-2.6361240079568109</v>
      </c>
      <c r="GJ121">
        <v>-2.3075681364705448E-3</v>
      </c>
      <c r="GK121">
        <v>1.0095546511955911E-6</v>
      </c>
      <c r="GL121">
        <v>-2.6335145029951209E-10</v>
      </c>
      <c r="GM121">
        <v>-0.12866561632214321</v>
      </c>
      <c r="GN121">
        <v>3.0410185143115191E-3</v>
      </c>
      <c r="GO121">
        <v>4.3982203677445331E-4</v>
      </c>
      <c r="GP121">
        <v>-7.8719321042963501E-6</v>
      </c>
      <c r="GQ121">
        <v>4</v>
      </c>
      <c r="GR121">
        <v>2088</v>
      </c>
      <c r="GS121">
        <v>5</v>
      </c>
      <c r="GT121">
        <v>35</v>
      </c>
      <c r="GU121">
        <v>176.3</v>
      </c>
      <c r="GV121">
        <v>176.3</v>
      </c>
      <c r="GW121">
        <v>2.0959500000000002</v>
      </c>
      <c r="GX121">
        <v>2.5793499999999998</v>
      </c>
      <c r="GY121">
        <v>2.04834</v>
      </c>
      <c r="GZ121">
        <v>2.6025399999999999</v>
      </c>
      <c r="HA121">
        <v>2.1972700000000001</v>
      </c>
      <c r="HB121">
        <v>2.2997999999999998</v>
      </c>
      <c r="HC121">
        <v>42.617100000000001</v>
      </c>
      <c r="HD121">
        <v>15.716900000000001</v>
      </c>
      <c r="HE121">
        <v>18</v>
      </c>
      <c r="HF121">
        <v>683.39</v>
      </c>
      <c r="HG121">
        <v>719.52099999999996</v>
      </c>
      <c r="HH121">
        <v>30.999199999999998</v>
      </c>
      <c r="HI121">
        <v>32.9221</v>
      </c>
      <c r="HJ121">
        <v>29.999600000000001</v>
      </c>
      <c r="HK121">
        <v>32.815800000000003</v>
      </c>
      <c r="HL121">
        <v>32.801299999999998</v>
      </c>
      <c r="HM121">
        <v>42.000799999999998</v>
      </c>
      <c r="HN121">
        <v>23.958300000000001</v>
      </c>
      <c r="HO121">
        <v>52.246499999999997</v>
      </c>
      <c r="HP121">
        <v>31</v>
      </c>
      <c r="HQ121">
        <v>712.32100000000003</v>
      </c>
      <c r="HR121">
        <v>34.404699999999998</v>
      </c>
      <c r="HS121">
        <v>99.3416</v>
      </c>
      <c r="HT121">
        <v>98.393799999999999</v>
      </c>
    </row>
    <row r="122" spans="1:228" x14ac:dyDescent="0.2">
      <c r="A122">
        <v>107</v>
      </c>
      <c r="B122">
        <v>1669830905</v>
      </c>
      <c r="C122">
        <v>423.40000009536737</v>
      </c>
      <c r="D122" t="s">
        <v>572</v>
      </c>
      <c r="E122" t="s">
        <v>573</v>
      </c>
      <c r="F122">
        <v>4</v>
      </c>
      <c r="G122">
        <v>1669830903</v>
      </c>
      <c r="H122">
        <f t="shared" si="34"/>
        <v>1.1896633404430792E-3</v>
      </c>
      <c r="I122">
        <f t="shared" si="35"/>
        <v>1.1896633404430792</v>
      </c>
      <c r="J122">
        <f t="shared" si="36"/>
        <v>13.949845846461402</v>
      </c>
      <c r="K122">
        <f t="shared" si="37"/>
        <v>685.57285714285717</v>
      </c>
      <c r="L122">
        <f t="shared" si="38"/>
        <v>366.21640643068389</v>
      </c>
      <c r="M122">
        <f t="shared" si="39"/>
        <v>36.987726404411916</v>
      </c>
      <c r="N122">
        <f t="shared" si="40"/>
        <v>69.242613998208753</v>
      </c>
      <c r="O122">
        <f t="shared" si="41"/>
        <v>7.3720830563568374E-2</v>
      </c>
      <c r="P122">
        <f t="shared" si="42"/>
        <v>3.6736761357333116</v>
      </c>
      <c r="Q122">
        <f t="shared" si="43"/>
        <v>7.2908725406113456E-2</v>
      </c>
      <c r="R122">
        <f t="shared" si="44"/>
        <v>4.5640172222387317E-2</v>
      </c>
      <c r="S122">
        <f t="shared" si="45"/>
        <v>226.1150696214163</v>
      </c>
      <c r="T122">
        <f t="shared" si="46"/>
        <v>33.695847005490847</v>
      </c>
      <c r="U122">
        <f t="shared" si="47"/>
        <v>33.124757142857142</v>
      </c>
      <c r="V122">
        <f t="shared" si="48"/>
        <v>5.0876297913224962</v>
      </c>
      <c r="W122">
        <f t="shared" si="49"/>
        <v>69.978661024613942</v>
      </c>
      <c r="X122">
        <f t="shared" si="50"/>
        <v>3.509744817445946</v>
      </c>
      <c r="Y122">
        <f t="shared" si="51"/>
        <v>5.015450090151691</v>
      </c>
      <c r="Z122">
        <f t="shared" si="52"/>
        <v>1.5778849738765501</v>
      </c>
      <c r="AA122">
        <f t="shared" si="53"/>
        <v>-52.464153313539789</v>
      </c>
      <c r="AB122">
        <f t="shared" si="54"/>
        <v>-50.365444437081216</v>
      </c>
      <c r="AC122">
        <f t="shared" si="55"/>
        <v>-3.139765242433644</v>
      </c>
      <c r="AD122">
        <f t="shared" si="56"/>
        <v>120.14570662836167</v>
      </c>
      <c r="AE122">
        <f t="shared" si="57"/>
        <v>37.032678526486386</v>
      </c>
      <c r="AF122">
        <f t="shared" si="58"/>
        <v>1.0663307852862194</v>
      </c>
      <c r="AG122">
        <f t="shared" si="59"/>
        <v>13.949845846461402</v>
      </c>
      <c r="AH122">
        <v>725.46097203457862</v>
      </c>
      <c r="AI122">
        <v>712.80742424242396</v>
      </c>
      <c r="AJ122">
        <v>1.702949179950074</v>
      </c>
      <c r="AK122">
        <v>64.037580212918243</v>
      </c>
      <c r="AL122">
        <f t="shared" si="60"/>
        <v>1.1896633404430792</v>
      </c>
      <c r="AM122">
        <v>34.274068094335178</v>
      </c>
      <c r="AN122">
        <v>34.751834117647057</v>
      </c>
      <c r="AO122">
        <v>-1.311521890949747E-4</v>
      </c>
      <c r="AP122">
        <v>98.73987862557604</v>
      </c>
      <c r="AQ122">
        <v>8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47234.665506447585</v>
      </c>
      <c r="AV122">
        <f t="shared" si="64"/>
        <v>1200</v>
      </c>
      <c r="AW122">
        <f t="shared" si="65"/>
        <v>1025.9249065395938</v>
      </c>
      <c r="AX122">
        <f t="shared" si="66"/>
        <v>0.85493742211632817</v>
      </c>
      <c r="AY122">
        <f t="shared" si="67"/>
        <v>0.18842922468451359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1669830903</v>
      </c>
      <c r="BF122">
        <v>685.57285714285717</v>
      </c>
      <c r="BG122">
        <v>701.25871428571429</v>
      </c>
      <c r="BH122">
        <v>34.750071428571417</v>
      </c>
      <c r="BI122">
        <v>34.322542857142857</v>
      </c>
      <c r="BJ122">
        <v>689.40642857142871</v>
      </c>
      <c r="BK122">
        <v>34.573185714285707</v>
      </c>
      <c r="BL122">
        <v>650.02542857142851</v>
      </c>
      <c r="BM122">
        <v>100.8997142857143</v>
      </c>
      <c r="BN122">
        <v>9.992897142857142E-2</v>
      </c>
      <c r="BO122">
        <v>32.870457142857141</v>
      </c>
      <c r="BP122">
        <v>33.124757142857142</v>
      </c>
      <c r="BQ122">
        <v>999.89999999999986</v>
      </c>
      <c r="BR122">
        <v>0</v>
      </c>
      <c r="BS122">
        <v>0</v>
      </c>
      <c r="BT122">
        <v>8999.8228571428572</v>
      </c>
      <c r="BU122">
        <v>0</v>
      </c>
      <c r="BV122">
        <v>139.56828571428571</v>
      </c>
      <c r="BW122">
        <v>-15.685728571428569</v>
      </c>
      <c r="BX122">
        <v>710.25442857142843</v>
      </c>
      <c r="BY122">
        <v>726.18328571428572</v>
      </c>
      <c r="BZ122">
        <v>0.42753500000000011</v>
      </c>
      <c r="CA122">
        <v>701.25871428571429</v>
      </c>
      <c r="CB122">
        <v>34.322542857142857</v>
      </c>
      <c r="CC122">
        <v>3.5062728571428572</v>
      </c>
      <c r="CD122">
        <v>3.4631342857142862</v>
      </c>
      <c r="CE122">
        <v>26.650128571428571</v>
      </c>
      <c r="CF122">
        <v>26.440085714285711</v>
      </c>
      <c r="CG122">
        <v>1200</v>
      </c>
      <c r="CH122">
        <v>0.50000185714285716</v>
      </c>
      <c r="CI122">
        <v>0.49999814285714278</v>
      </c>
      <c r="CJ122">
        <v>0</v>
      </c>
      <c r="CK122">
        <v>721.34799999999996</v>
      </c>
      <c r="CL122">
        <v>4.9990899999999998</v>
      </c>
      <c r="CM122">
        <v>7384.8185714285719</v>
      </c>
      <c r="CN122">
        <v>9557.8514285714282</v>
      </c>
      <c r="CO122">
        <v>43.061999999999998</v>
      </c>
      <c r="CP122">
        <v>44.714000000000013</v>
      </c>
      <c r="CQ122">
        <v>43.919285714285706</v>
      </c>
      <c r="CR122">
        <v>43.686999999999998</v>
      </c>
      <c r="CS122">
        <v>44.375</v>
      </c>
      <c r="CT122">
        <v>597.50428571428563</v>
      </c>
      <c r="CU122">
        <v>597.49714285714276</v>
      </c>
      <c r="CV122">
        <v>0</v>
      </c>
      <c r="CW122">
        <v>1669830914.5999999</v>
      </c>
      <c r="CX122">
        <v>0</v>
      </c>
      <c r="CY122">
        <v>1669820322</v>
      </c>
      <c r="CZ122" t="s">
        <v>356</v>
      </c>
      <c r="DA122">
        <v>1669820322</v>
      </c>
      <c r="DB122">
        <v>1669820322</v>
      </c>
      <c r="DC122">
        <v>1</v>
      </c>
      <c r="DD122">
        <v>-0.14899999999999999</v>
      </c>
      <c r="DE122">
        <v>5.0999999999999997E-2</v>
      </c>
      <c r="DF122">
        <v>-3.706</v>
      </c>
      <c r="DG122">
        <v>0.122</v>
      </c>
      <c r="DH122">
        <v>414</v>
      </c>
      <c r="DI122">
        <v>30</v>
      </c>
      <c r="DJ122">
        <v>0.26</v>
      </c>
      <c r="DK122">
        <v>0.21</v>
      </c>
      <c r="DL122">
        <v>-15.53946585365853</v>
      </c>
      <c r="DM122">
        <v>-1.132404878048821</v>
      </c>
      <c r="DN122">
        <v>0.1160595969902514</v>
      </c>
      <c r="DO122">
        <v>0</v>
      </c>
      <c r="DP122">
        <v>0.49256139024390239</v>
      </c>
      <c r="DQ122">
        <v>-0.30012453658536481</v>
      </c>
      <c r="DR122">
        <v>3.2571116901162191E-2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357</v>
      </c>
      <c r="EA122">
        <v>3.2969200000000001</v>
      </c>
      <c r="EB122">
        <v>2.6252499999999999</v>
      </c>
      <c r="EC122">
        <v>0.146013</v>
      </c>
      <c r="ED122">
        <v>0.146622</v>
      </c>
      <c r="EE122">
        <v>0.14116500000000001</v>
      </c>
      <c r="EF122">
        <v>0.138678</v>
      </c>
      <c r="EG122">
        <v>25880.799999999999</v>
      </c>
      <c r="EH122">
        <v>26327.1</v>
      </c>
      <c r="EI122">
        <v>28195.8</v>
      </c>
      <c r="EJ122">
        <v>29693.3</v>
      </c>
      <c r="EK122">
        <v>33319.199999999997</v>
      </c>
      <c r="EL122">
        <v>35494.1</v>
      </c>
      <c r="EM122">
        <v>39792.1</v>
      </c>
      <c r="EN122">
        <v>42423.6</v>
      </c>
      <c r="EO122">
        <v>2.2021000000000002</v>
      </c>
      <c r="EP122">
        <v>2.1585000000000001</v>
      </c>
      <c r="EQ122">
        <v>0.143815</v>
      </c>
      <c r="ER122">
        <v>0</v>
      </c>
      <c r="ES122">
        <v>30.791</v>
      </c>
      <c r="ET122">
        <v>999.9</v>
      </c>
      <c r="EU122">
        <v>59.9</v>
      </c>
      <c r="EV122">
        <v>39.299999999999997</v>
      </c>
      <c r="EW122">
        <v>42.394300000000001</v>
      </c>
      <c r="EX122">
        <v>57.4328</v>
      </c>
      <c r="EY122">
        <v>-2.0192299999999999</v>
      </c>
      <c r="EZ122">
        <v>2</v>
      </c>
      <c r="FA122">
        <v>0.43209399999999998</v>
      </c>
      <c r="FB122">
        <v>0.192247</v>
      </c>
      <c r="FC122">
        <v>20.2727</v>
      </c>
      <c r="FD122">
        <v>5.2204300000000003</v>
      </c>
      <c r="FE122">
        <v>12.004</v>
      </c>
      <c r="FF122">
        <v>4.9865500000000003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1.8622799999999999</v>
      </c>
      <c r="FN122">
        <v>1.86429</v>
      </c>
      <c r="FO122">
        <v>1.86036</v>
      </c>
      <c r="FP122">
        <v>1.86111</v>
      </c>
      <c r="FQ122">
        <v>1.8602000000000001</v>
      </c>
      <c r="FR122">
        <v>1.8619699999999999</v>
      </c>
      <c r="FS122">
        <v>1.8584499999999999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-3.8380000000000001</v>
      </c>
      <c r="GH122">
        <v>0.1769</v>
      </c>
      <c r="GI122">
        <v>-2.6361240079568109</v>
      </c>
      <c r="GJ122">
        <v>-2.3075681364705448E-3</v>
      </c>
      <c r="GK122">
        <v>1.0095546511955911E-6</v>
      </c>
      <c r="GL122">
        <v>-2.6335145029951209E-10</v>
      </c>
      <c r="GM122">
        <v>-0.12866561632214321</v>
      </c>
      <c r="GN122">
        <v>3.0410185143115191E-3</v>
      </c>
      <c r="GO122">
        <v>4.3982203677445331E-4</v>
      </c>
      <c r="GP122">
        <v>-7.8719321042963501E-6</v>
      </c>
      <c r="GQ122">
        <v>4</v>
      </c>
      <c r="GR122">
        <v>2088</v>
      </c>
      <c r="GS122">
        <v>5</v>
      </c>
      <c r="GT122">
        <v>35</v>
      </c>
      <c r="GU122">
        <v>176.4</v>
      </c>
      <c r="GV122">
        <v>176.4</v>
      </c>
      <c r="GW122">
        <v>2.1118199999999998</v>
      </c>
      <c r="GX122">
        <v>2.5793499999999998</v>
      </c>
      <c r="GY122">
        <v>2.04834</v>
      </c>
      <c r="GZ122">
        <v>2.6037599999999999</v>
      </c>
      <c r="HA122">
        <v>2.1972700000000001</v>
      </c>
      <c r="HB122">
        <v>2.3059099999999999</v>
      </c>
      <c r="HC122">
        <v>42.617100000000001</v>
      </c>
      <c r="HD122">
        <v>15.7256</v>
      </c>
      <c r="HE122">
        <v>18</v>
      </c>
      <c r="HF122">
        <v>683.404</v>
      </c>
      <c r="HG122">
        <v>719.58699999999999</v>
      </c>
      <c r="HH122">
        <v>30.998899999999999</v>
      </c>
      <c r="HI122">
        <v>32.9163</v>
      </c>
      <c r="HJ122">
        <v>29.999600000000001</v>
      </c>
      <c r="HK122">
        <v>32.811399999999999</v>
      </c>
      <c r="HL122">
        <v>32.7971</v>
      </c>
      <c r="HM122">
        <v>42.327399999999997</v>
      </c>
      <c r="HN122">
        <v>23.958300000000001</v>
      </c>
      <c r="HO122">
        <v>52.246499999999997</v>
      </c>
      <c r="HP122">
        <v>31</v>
      </c>
      <c r="HQ122">
        <v>719.00099999999998</v>
      </c>
      <c r="HR122">
        <v>34.394199999999998</v>
      </c>
      <c r="HS122">
        <v>99.343199999999996</v>
      </c>
      <c r="HT122">
        <v>98.394199999999998</v>
      </c>
    </row>
    <row r="123" spans="1:228" x14ac:dyDescent="0.2">
      <c r="A123">
        <v>108</v>
      </c>
      <c r="B123">
        <v>1669830909</v>
      </c>
      <c r="C123">
        <v>427.40000009536737</v>
      </c>
      <c r="D123" t="s">
        <v>574</v>
      </c>
      <c r="E123" t="s">
        <v>575</v>
      </c>
      <c r="F123">
        <v>4</v>
      </c>
      <c r="G123">
        <v>1669830906.6875</v>
      </c>
      <c r="H123">
        <f t="shared" si="34"/>
        <v>1.117814072160207E-3</v>
      </c>
      <c r="I123">
        <f t="shared" si="35"/>
        <v>1.117814072160207</v>
      </c>
      <c r="J123">
        <f t="shared" si="36"/>
        <v>14.142793082548961</v>
      </c>
      <c r="K123">
        <f t="shared" si="37"/>
        <v>691.65662499999996</v>
      </c>
      <c r="L123">
        <f t="shared" si="38"/>
        <v>349.28495800000923</v>
      </c>
      <c r="M123">
        <f t="shared" si="39"/>
        <v>35.278140608828906</v>
      </c>
      <c r="N123">
        <f t="shared" si="40"/>
        <v>69.858031704237902</v>
      </c>
      <c r="O123">
        <f t="shared" si="41"/>
        <v>6.9432405156193713E-2</v>
      </c>
      <c r="P123">
        <f t="shared" si="42"/>
        <v>3.6616546343137171</v>
      </c>
      <c r="Q123">
        <f t="shared" si="43"/>
        <v>6.8709195706368312E-2</v>
      </c>
      <c r="R123">
        <f t="shared" si="44"/>
        <v>4.3007596938319147E-2</v>
      </c>
      <c r="S123">
        <f t="shared" si="45"/>
        <v>226.11034535958416</v>
      </c>
      <c r="T123">
        <f t="shared" si="46"/>
        <v>33.703679768148966</v>
      </c>
      <c r="U123">
        <f t="shared" si="47"/>
        <v>33.116712499999998</v>
      </c>
      <c r="V123">
        <f t="shared" si="48"/>
        <v>5.0853326582550293</v>
      </c>
      <c r="W123">
        <f t="shared" si="49"/>
        <v>70.064355893539414</v>
      </c>
      <c r="X123">
        <f t="shared" si="50"/>
        <v>3.5121050373446154</v>
      </c>
      <c r="Y123">
        <f t="shared" si="51"/>
        <v>5.0126843992987649</v>
      </c>
      <c r="Z123">
        <f t="shared" si="52"/>
        <v>1.5732276209104139</v>
      </c>
      <c r="AA123">
        <f t="shared" si="53"/>
        <v>-49.295600582265131</v>
      </c>
      <c r="AB123">
        <f t="shared" si="54"/>
        <v>-50.548561854441083</v>
      </c>
      <c r="AC123">
        <f t="shared" si="55"/>
        <v>-3.1612496495557947</v>
      </c>
      <c r="AD123">
        <f t="shared" si="56"/>
        <v>123.10493327332213</v>
      </c>
      <c r="AE123">
        <f t="shared" si="57"/>
        <v>37.309351018358157</v>
      </c>
      <c r="AF123">
        <f t="shared" si="58"/>
        <v>0.96276459953828397</v>
      </c>
      <c r="AG123">
        <f t="shared" si="59"/>
        <v>14.142793082548961</v>
      </c>
      <c r="AH123">
        <v>732.44198463486759</v>
      </c>
      <c r="AI123">
        <v>719.67289696969681</v>
      </c>
      <c r="AJ123">
        <v>1.7110712363703691</v>
      </c>
      <c r="AK123">
        <v>64.037580212918243</v>
      </c>
      <c r="AL123">
        <f t="shared" si="60"/>
        <v>1.117814072160207</v>
      </c>
      <c r="AM123">
        <v>34.34312389004576</v>
      </c>
      <c r="AN123">
        <v>34.791257647058814</v>
      </c>
      <c r="AO123">
        <v>3.5751946004272722E-6</v>
      </c>
      <c r="AP123">
        <v>98.73987862557604</v>
      </c>
      <c r="AQ123">
        <v>8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47021.4079001914</v>
      </c>
      <c r="AV123">
        <f t="shared" si="64"/>
        <v>1199.9749999999999</v>
      </c>
      <c r="AW123">
        <f t="shared" si="65"/>
        <v>1025.9035260930486</v>
      </c>
      <c r="AX123">
        <f t="shared" si="66"/>
        <v>0.85493741627371289</v>
      </c>
      <c r="AY123">
        <f t="shared" si="67"/>
        <v>0.18842921340826616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1669830906.6875</v>
      </c>
      <c r="BF123">
        <v>691.65662499999996</v>
      </c>
      <c r="BG123">
        <v>707.43049999999994</v>
      </c>
      <c r="BH123">
        <v>34.772962499999998</v>
      </c>
      <c r="BI123">
        <v>34.386962500000003</v>
      </c>
      <c r="BJ123">
        <v>695.49775</v>
      </c>
      <c r="BK123">
        <v>34.595962499999999</v>
      </c>
      <c r="BL123">
        <v>650.01900000000001</v>
      </c>
      <c r="BM123">
        <v>100.90075</v>
      </c>
      <c r="BN123">
        <v>0.10028025</v>
      </c>
      <c r="BO123">
        <v>32.86065</v>
      </c>
      <c r="BP123">
        <v>33.116712499999998</v>
      </c>
      <c r="BQ123">
        <v>999.9</v>
      </c>
      <c r="BR123">
        <v>0</v>
      </c>
      <c r="BS123">
        <v>0</v>
      </c>
      <c r="BT123">
        <v>8958.2049999999981</v>
      </c>
      <c r="BU123">
        <v>0</v>
      </c>
      <c r="BV123">
        <v>139.2535</v>
      </c>
      <c r="BW123">
        <v>-15.7740375</v>
      </c>
      <c r="BX123">
        <v>716.57400000000007</v>
      </c>
      <c r="BY123">
        <v>732.62337500000001</v>
      </c>
      <c r="BZ123">
        <v>0.38598912499999999</v>
      </c>
      <c r="CA123">
        <v>707.43049999999994</v>
      </c>
      <c r="CB123">
        <v>34.386962500000003</v>
      </c>
      <c r="CC123">
        <v>3.5086087500000001</v>
      </c>
      <c r="CD123">
        <v>3.4696625000000001</v>
      </c>
      <c r="CE123">
        <v>26.661437500000002</v>
      </c>
      <c r="CF123">
        <v>26.472012500000002</v>
      </c>
      <c r="CG123">
        <v>1199.9749999999999</v>
      </c>
      <c r="CH123">
        <v>0.50000462499999998</v>
      </c>
      <c r="CI123">
        <v>0.49999537500000002</v>
      </c>
      <c r="CJ123">
        <v>0</v>
      </c>
      <c r="CK123">
        <v>721.78637500000002</v>
      </c>
      <c r="CL123">
        <v>4.9990899999999998</v>
      </c>
      <c r="CM123">
        <v>7389.84375</v>
      </c>
      <c r="CN123">
        <v>9557.6525000000001</v>
      </c>
      <c r="CO123">
        <v>43.046499999999988</v>
      </c>
      <c r="CP123">
        <v>44.686999999999998</v>
      </c>
      <c r="CQ123">
        <v>43.882750000000001</v>
      </c>
      <c r="CR123">
        <v>43.686999999999998</v>
      </c>
      <c r="CS123">
        <v>44.375</v>
      </c>
      <c r="CT123">
        <v>597.49125000000004</v>
      </c>
      <c r="CU123">
        <v>597.48374999999999</v>
      </c>
      <c r="CV123">
        <v>0</v>
      </c>
      <c r="CW123">
        <v>1669830918.2</v>
      </c>
      <c r="CX123">
        <v>0</v>
      </c>
      <c r="CY123">
        <v>1669820322</v>
      </c>
      <c r="CZ123" t="s">
        <v>356</v>
      </c>
      <c r="DA123">
        <v>1669820322</v>
      </c>
      <c r="DB123">
        <v>1669820322</v>
      </c>
      <c r="DC123">
        <v>1</v>
      </c>
      <c r="DD123">
        <v>-0.14899999999999999</v>
      </c>
      <c r="DE123">
        <v>5.0999999999999997E-2</v>
      </c>
      <c r="DF123">
        <v>-3.706</v>
      </c>
      <c r="DG123">
        <v>0.122</v>
      </c>
      <c r="DH123">
        <v>414</v>
      </c>
      <c r="DI123">
        <v>30</v>
      </c>
      <c r="DJ123">
        <v>0.26</v>
      </c>
      <c r="DK123">
        <v>0.21</v>
      </c>
      <c r="DL123">
        <v>-15.61776585365854</v>
      </c>
      <c r="DM123">
        <v>-0.98916376306619436</v>
      </c>
      <c r="DN123">
        <v>0.10105358300874551</v>
      </c>
      <c r="DO123">
        <v>0</v>
      </c>
      <c r="DP123">
        <v>0.46554541463414628</v>
      </c>
      <c r="DQ123">
        <v>-0.47769645993031401</v>
      </c>
      <c r="DR123">
        <v>4.9793152805785189E-2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357</v>
      </c>
      <c r="EA123">
        <v>3.29691</v>
      </c>
      <c r="EB123">
        <v>2.6251899999999999</v>
      </c>
      <c r="EC123">
        <v>0.14696999999999999</v>
      </c>
      <c r="ED123">
        <v>0.14757899999999999</v>
      </c>
      <c r="EE123">
        <v>0.14125799999999999</v>
      </c>
      <c r="EF123">
        <v>0.138708</v>
      </c>
      <c r="EG123">
        <v>25851.8</v>
      </c>
      <c r="EH123">
        <v>26297.8</v>
      </c>
      <c r="EI123">
        <v>28195.9</v>
      </c>
      <c r="EJ123">
        <v>29693.599999999999</v>
      </c>
      <c r="EK123">
        <v>33315.9</v>
      </c>
      <c r="EL123">
        <v>35493.199999999997</v>
      </c>
      <c r="EM123">
        <v>39792.400000000001</v>
      </c>
      <c r="EN123">
        <v>42423.9</v>
      </c>
      <c r="EO123">
        <v>2.2023299999999999</v>
      </c>
      <c r="EP123">
        <v>2.1585999999999999</v>
      </c>
      <c r="EQ123">
        <v>0.14344199999999999</v>
      </c>
      <c r="ER123">
        <v>0</v>
      </c>
      <c r="ES123">
        <v>30.779399999999999</v>
      </c>
      <c r="ET123">
        <v>999.9</v>
      </c>
      <c r="EU123">
        <v>59.8</v>
      </c>
      <c r="EV123">
        <v>39.299999999999997</v>
      </c>
      <c r="EW123">
        <v>42.323</v>
      </c>
      <c r="EX123">
        <v>57.7928</v>
      </c>
      <c r="EY123">
        <v>-2.0753200000000001</v>
      </c>
      <c r="EZ123">
        <v>2</v>
      </c>
      <c r="FA123">
        <v>0.431392</v>
      </c>
      <c r="FB123">
        <v>0.186942</v>
      </c>
      <c r="FC123">
        <v>20.2727</v>
      </c>
      <c r="FD123">
        <v>5.22058</v>
      </c>
      <c r="FE123">
        <v>12.004</v>
      </c>
      <c r="FF123">
        <v>4.9866000000000001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1.8623000000000001</v>
      </c>
      <c r="FN123">
        <v>1.8643000000000001</v>
      </c>
      <c r="FO123">
        <v>1.8603499999999999</v>
      </c>
      <c r="FP123">
        <v>1.86111</v>
      </c>
      <c r="FQ123">
        <v>1.8602000000000001</v>
      </c>
      <c r="FR123">
        <v>1.86195</v>
      </c>
      <c r="FS123">
        <v>1.85846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-3.8460000000000001</v>
      </c>
      <c r="GH123">
        <v>0.17710000000000001</v>
      </c>
      <c r="GI123">
        <v>-2.6361240079568109</v>
      </c>
      <c r="GJ123">
        <v>-2.3075681364705448E-3</v>
      </c>
      <c r="GK123">
        <v>1.0095546511955911E-6</v>
      </c>
      <c r="GL123">
        <v>-2.6335145029951209E-10</v>
      </c>
      <c r="GM123">
        <v>-0.12866561632214321</v>
      </c>
      <c r="GN123">
        <v>3.0410185143115191E-3</v>
      </c>
      <c r="GO123">
        <v>4.3982203677445331E-4</v>
      </c>
      <c r="GP123">
        <v>-7.8719321042963501E-6</v>
      </c>
      <c r="GQ123">
        <v>4</v>
      </c>
      <c r="GR123">
        <v>2088</v>
      </c>
      <c r="GS123">
        <v>5</v>
      </c>
      <c r="GT123">
        <v>35</v>
      </c>
      <c r="GU123">
        <v>176.4</v>
      </c>
      <c r="GV123">
        <v>176.4</v>
      </c>
      <c r="GW123">
        <v>2.1289099999999999</v>
      </c>
      <c r="GX123">
        <v>2.5744600000000002</v>
      </c>
      <c r="GY123">
        <v>2.04834</v>
      </c>
      <c r="GZ123">
        <v>2.6037599999999999</v>
      </c>
      <c r="HA123">
        <v>2.1972700000000001</v>
      </c>
      <c r="HB123">
        <v>2.323</v>
      </c>
      <c r="HC123">
        <v>42.617100000000001</v>
      </c>
      <c r="HD123">
        <v>15.734400000000001</v>
      </c>
      <c r="HE123">
        <v>18</v>
      </c>
      <c r="HF123">
        <v>683.53499999999997</v>
      </c>
      <c r="HG123">
        <v>719.62599999999998</v>
      </c>
      <c r="HH123">
        <v>30.998699999999999</v>
      </c>
      <c r="HI123">
        <v>32.910400000000003</v>
      </c>
      <c r="HJ123">
        <v>29.999400000000001</v>
      </c>
      <c r="HK123">
        <v>32.806699999999999</v>
      </c>
      <c r="HL123">
        <v>32.7926</v>
      </c>
      <c r="HM123">
        <v>42.652999999999999</v>
      </c>
      <c r="HN123">
        <v>23.958300000000001</v>
      </c>
      <c r="HO123">
        <v>52.246499999999997</v>
      </c>
      <c r="HP123">
        <v>31</v>
      </c>
      <c r="HQ123">
        <v>725.68899999999996</v>
      </c>
      <c r="HR123">
        <v>34.3904</v>
      </c>
      <c r="HS123">
        <v>99.343800000000002</v>
      </c>
      <c r="HT123">
        <v>98.395099999999999</v>
      </c>
    </row>
    <row r="124" spans="1:228" x14ac:dyDescent="0.2">
      <c r="A124">
        <v>109</v>
      </c>
      <c r="B124">
        <v>1669830913</v>
      </c>
      <c r="C124">
        <v>431.40000009536737</v>
      </c>
      <c r="D124" t="s">
        <v>576</v>
      </c>
      <c r="E124" t="s">
        <v>577</v>
      </c>
      <c r="F124">
        <v>4</v>
      </c>
      <c r="G124">
        <v>1669830911</v>
      </c>
      <c r="H124">
        <f t="shared" si="34"/>
        <v>1.1903232014178358E-3</v>
      </c>
      <c r="I124">
        <f t="shared" si="35"/>
        <v>1.1903232014178358</v>
      </c>
      <c r="J124">
        <f t="shared" si="36"/>
        <v>14.428135138225899</v>
      </c>
      <c r="K124">
        <f t="shared" si="37"/>
        <v>698.7435714285715</v>
      </c>
      <c r="L124">
        <f t="shared" si="38"/>
        <v>371.51747877042828</v>
      </c>
      <c r="M124">
        <f t="shared" si="39"/>
        <v>37.523816050864639</v>
      </c>
      <c r="N124">
        <f t="shared" si="40"/>
        <v>70.574136451899577</v>
      </c>
      <c r="O124">
        <f t="shared" si="41"/>
        <v>7.4370221499298172E-2</v>
      </c>
      <c r="P124">
        <f t="shared" si="42"/>
        <v>3.677647567617933</v>
      </c>
      <c r="Q124">
        <f t="shared" si="43"/>
        <v>7.3544714229647576E-2</v>
      </c>
      <c r="R124">
        <f t="shared" si="44"/>
        <v>4.6038851289824961E-2</v>
      </c>
      <c r="S124">
        <f t="shared" si="45"/>
        <v>226.11571637569656</v>
      </c>
      <c r="T124">
        <f t="shared" si="46"/>
        <v>33.673611407529023</v>
      </c>
      <c r="U124">
        <f t="shared" si="47"/>
        <v>33.097714285714289</v>
      </c>
      <c r="V124">
        <f t="shared" si="48"/>
        <v>5.0799113344214453</v>
      </c>
      <c r="W124">
        <f t="shared" si="49"/>
        <v>70.162390589848414</v>
      </c>
      <c r="X124">
        <f t="shared" si="50"/>
        <v>3.5147520249388893</v>
      </c>
      <c r="Y124">
        <f t="shared" si="51"/>
        <v>5.009453063658051</v>
      </c>
      <c r="Z124">
        <f t="shared" si="52"/>
        <v>1.565159309482556</v>
      </c>
      <c r="AA124">
        <f t="shared" si="53"/>
        <v>-52.493253182526558</v>
      </c>
      <c r="AB124">
        <f t="shared" si="54"/>
        <v>-49.275594751018424</v>
      </c>
      <c r="AC124">
        <f t="shared" si="55"/>
        <v>-3.0677804570934168</v>
      </c>
      <c r="AD124">
        <f t="shared" si="56"/>
        <v>121.27908798505817</v>
      </c>
      <c r="AE124">
        <f t="shared" si="57"/>
        <v>37.699471948050665</v>
      </c>
      <c r="AF124">
        <f t="shared" si="58"/>
        <v>1.0336384440135231</v>
      </c>
      <c r="AG124">
        <f t="shared" si="59"/>
        <v>14.428135138225899</v>
      </c>
      <c r="AH124">
        <v>739.44065727425595</v>
      </c>
      <c r="AI124">
        <v>726.51652727272676</v>
      </c>
      <c r="AJ124">
        <v>1.719182549182108</v>
      </c>
      <c r="AK124">
        <v>64.037580212918243</v>
      </c>
      <c r="AL124">
        <f t="shared" si="60"/>
        <v>1.1903232014178358</v>
      </c>
      <c r="AM124">
        <v>34.391402501180202</v>
      </c>
      <c r="AN124">
        <v>34.802175882352948</v>
      </c>
      <c r="AO124">
        <v>1.103078508752512E-2</v>
      </c>
      <c r="AP124">
        <v>98.73987862557604</v>
      </c>
      <c r="AQ124">
        <v>8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47308.945651105932</v>
      </c>
      <c r="AV124">
        <f t="shared" si="64"/>
        <v>1200.015714285714</v>
      </c>
      <c r="AW124">
        <f t="shared" si="65"/>
        <v>1025.9371421635733</v>
      </c>
      <c r="AX124">
        <f t="shared" si="66"/>
        <v>0.8549364228736307</v>
      </c>
      <c r="AY124">
        <f t="shared" si="67"/>
        <v>0.18842729614610718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1669830911</v>
      </c>
      <c r="BF124">
        <v>698.7435714285715</v>
      </c>
      <c r="BG124">
        <v>714.70328571428581</v>
      </c>
      <c r="BH124">
        <v>34.799014285714293</v>
      </c>
      <c r="BI124">
        <v>34.384599999999999</v>
      </c>
      <c r="BJ124">
        <v>702.59385714285713</v>
      </c>
      <c r="BK124">
        <v>34.621885714285717</v>
      </c>
      <c r="BL124">
        <v>650.00314285714285</v>
      </c>
      <c r="BM124">
        <v>100.9015714285714</v>
      </c>
      <c r="BN124">
        <v>9.9910857142857148E-2</v>
      </c>
      <c r="BO124">
        <v>32.849185714285717</v>
      </c>
      <c r="BP124">
        <v>33.097714285714289</v>
      </c>
      <c r="BQ124">
        <v>999.89999999999986</v>
      </c>
      <c r="BR124">
        <v>0</v>
      </c>
      <c r="BS124">
        <v>0</v>
      </c>
      <c r="BT124">
        <v>9013.3914285714291</v>
      </c>
      <c r="BU124">
        <v>0</v>
      </c>
      <c r="BV124">
        <v>138.8017142857143</v>
      </c>
      <c r="BW124">
        <v>-15.95974285714286</v>
      </c>
      <c r="BX124">
        <v>723.93585714285723</v>
      </c>
      <c r="BY124">
        <v>740.15328571428574</v>
      </c>
      <c r="BZ124">
        <v>0.41442600000000002</v>
      </c>
      <c r="CA124">
        <v>714.70328571428581</v>
      </c>
      <c r="CB124">
        <v>34.384599999999999</v>
      </c>
      <c r="CC124">
        <v>3.511272857142858</v>
      </c>
      <c r="CD124">
        <v>3.4694571428571428</v>
      </c>
      <c r="CE124">
        <v>26.67435714285714</v>
      </c>
      <c r="CF124">
        <v>26.47101428571429</v>
      </c>
      <c r="CG124">
        <v>1200.015714285714</v>
      </c>
      <c r="CH124">
        <v>0.50003371428571441</v>
      </c>
      <c r="CI124">
        <v>0.49996628571428559</v>
      </c>
      <c r="CJ124">
        <v>0</v>
      </c>
      <c r="CK124">
        <v>722.35971428571429</v>
      </c>
      <c r="CL124">
        <v>4.9990899999999998</v>
      </c>
      <c r="CM124">
        <v>7396.8828571428558</v>
      </c>
      <c r="CN124">
        <v>9558.0971428571411</v>
      </c>
      <c r="CO124">
        <v>43</v>
      </c>
      <c r="CP124">
        <v>44.686999999999998</v>
      </c>
      <c r="CQ124">
        <v>43.875</v>
      </c>
      <c r="CR124">
        <v>43.686999999999998</v>
      </c>
      <c r="CS124">
        <v>44.311999999999998</v>
      </c>
      <c r="CT124">
        <v>597.55142857142869</v>
      </c>
      <c r="CU124">
        <v>597.46428571428567</v>
      </c>
      <c r="CV124">
        <v>0</v>
      </c>
      <c r="CW124">
        <v>1669830922.4000001</v>
      </c>
      <c r="CX124">
        <v>0</v>
      </c>
      <c r="CY124">
        <v>1669820322</v>
      </c>
      <c r="CZ124" t="s">
        <v>356</v>
      </c>
      <c r="DA124">
        <v>1669820322</v>
      </c>
      <c r="DB124">
        <v>1669820322</v>
      </c>
      <c r="DC124">
        <v>1</v>
      </c>
      <c r="DD124">
        <v>-0.14899999999999999</v>
      </c>
      <c r="DE124">
        <v>5.0999999999999997E-2</v>
      </c>
      <c r="DF124">
        <v>-3.706</v>
      </c>
      <c r="DG124">
        <v>0.122</v>
      </c>
      <c r="DH124">
        <v>414</v>
      </c>
      <c r="DI124">
        <v>30</v>
      </c>
      <c r="DJ124">
        <v>0.26</v>
      </c>
      <c r="DK124">
        <v>0.21</v>
      </c>
      <c r="DL124">
        <v>-15.70714390243902</v>
      </c>
      <c r="DM124">
        <v>-1.3110857142856871</v>
      </c>
      <c r="DN124">
        <v>0.13676065267962251</v>
      </c>
      <c r="DO124">
        <v>0</v>
      </c>
      <c r="DP124">
        <v>0.44370092682926821</v>
      </c>
      <c r="DQ124">
        <v>-0.39770098954703859</v>
      </c>
      <c r="DR124">
        <v>4.4680229481358323E-2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3.2969300000000001</v>
      </c>
      <c r="EB124">
        <v>2.6254</v>
      </c>
      <c r="EC124">
        <v>0.147922</v>
      </c>
      <c r="ED124">
        <v>0.148531</v>
      </c>
      <c r="EE124">
        <v>0.141294</v>
      </c>
      <c r="EF124">
        <v>0.13868900000000001</v>
      </c>
      <c r="EG124">
        <v>25823.4</v>
      </c>
      <c r="EH124">
        <v>26268.5</v>
      </c>
      <c r="EI124">
        <v>28196.3</v>
      </c>
      <c r="EJ124">
        <v>29693.7</v>
      </c>
      <c r="EK124">
        <v>33315.300000000003</v>
      </c>
      <c r="EL124">
        <v>35494.300000000003</v>
      </c>
      <c r="EM124">
        <v>39793.199999999997</v>
      </c>
      <c r="EN124">
        <v>42424.1</v>
      </c>
      <c r="EO124">
        <v>2.2025199999999998</v>
      </c>
      <c r="EP124">
        <v>2.1586500000000002</v>
      </c>
      <c r="EQ124">
        <v>0.143424</v>
      </c>
      <c r="ER124">
        <v>0</v>
      </c>
      <c r="ES124">
        <v>30.7669</v>
      </c>
      <c r="ET124">
        <v>999.9</v>
      </c>
      <c r="EU124">
        <v>59.8</v>
      </c>
      <c r="EV124">
        <v>39.299999999999997</v>
      </c>
      <c r="EW124">
        <v>42.317599999999999</v>
      </c>
      <c r="EX124">
        <v>57.552700000000002</v>
      </c>
      <c r="EY124">
        <v>-2.1354099999999998</v>
      </c>
      <c r="EZ124">
        <v>2</v>
      </c>
      <c r="FA124">
        <v>0.43102600000000002</v>
      </c>
      <c r="FB124">
        <v>0.18343699999999999</v>
      </c>
      <c r="FC124">
        <v>20.2727</v>
      </c>
      <c r="FD124">
        <v>5.2211800000000004</v>
      </c>
      <c r="FE124">
        <v>12.004</v>
      </c>
      <c r="FF124">
        <v>4.9872500000000004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1.86232</v>
      </c>
      <c r="FN124">
        <v>1.8643099999999999</v>
      </c>
      <c r="FO124">
        <v>1.8603499999999999</v>
      </c>
      <c r="FP124">
        <v>1.86111</v>
      </c>
      <c r="FQ124">
        <v>1.8602000000000001</v>
      </c>
      <c r="FR124">
        <v>1.8619699999999999</v>
      </c>
      <c r="FS124">
        <v>1.85846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-3.855</v>
      </c>
      <c r="GH124">
        <v>0.17710000000000001</v>
      </c>
      <c r="GI124">
        <v>-2.6361240079568109</v>
      </c>
      <c r="GJ124">
        <v>-2.3075681364705448E-3</v>
      </c>
      <c r="GK124">
        <v>1.0095546511955911E-6</v>
      </c>
      <c r="GL124">
        <v>-2.6335145029951209E-10</v>
      </c>
      <c r="GM124">
        <v>-0.12866561632214321</v>
      </c>
      <c r="GN124">
        <v>3.0410185143115191E-3</v>
      </c>
      <c r="GO124">
        <v>4.3982203677445331E-4</v>
      </c>
      <c r="GP124">
        <v>-7.8719321042963501E-6</v>
      </c>
      <c r="GQ124">
        <v>4</v>
      </c>
      <c r="GR124">
        <v>2088</v>
      </c>
      <c r="GS124">
        <v>5</v>
      </c>
      <c r="GT124">
        <v>35</v>
      </c>
      <c r="GU124">
        <v>176.5</v>
      </c>
      <c r="GV124">
        <v>176.5</v>
      </c>
      <c r="GW124">
        <v>2.1447799999999999</v>
      </c>
      <c r="GX124">
        <v>2.5683600000000002</v>
      </c>
      <c r="GY124">
        <v>2.04834</v>
      </c>
      <c r="GZ124">
        <v>2.6037599999999999</v>
      </c>
      <c r="HA124">
        <v>2.1972700000000001</v>
      </c>
      <c r="HB124">
        <v>2.34131</v>
      </c>
      <c r="HC124">
        <v>42.617100000000001</v>
      </c>
      <c r="HD124">
        <v>15.7431</v>
      </c>
      <c r="HE124">
        <v>18</v>
      </c>
      <c r="HF124">
        <v>683.64800000000002</v>
      </c>
      <c r="HG124">
        <v>719.62099999999998</v>
      </c>
      <c r="HH124">
        <v>30.998899999999999</v>
      </c>
      <c r="HI124">
        <v>32.904499999999999</v>
      </c>
      <c r="HJ124">
        <v>29.999500000000001</v>
      </c>
      <c r="HK124">
        <v>32.802</v>
      </c>
      <c r="HL124">
        <v>32.788200000000003</v>
      </c>
      <c r="HM124">
        <v>42.978400000000001</v>
      </c>
      <c r="HN124">
        <v>23.958300000000001</v>
      </c>
      <c r="HO124">
        <v>52.246499999999997</v>
      </c>
      <c r="HP124">
        <v>31</v>
      </c>
      <c r="HQ124">
        <v>732.36699999999996</v>
      </c>
      <c r="HR124">
        <v>34.3904</v>
      </c>
      <c r="HS124">
        <v>99.345600000000005</v>
      </c>
      <c r="HT124">
        <v>98.395499999999998</v>
      </c>
    </row>
    <row r="125" spans="1:228" x14ac:dyDescent="0.2">
      <c r="A125">
        <v>110</v>
      </c>
      <c r="B125">
        <v>1669830917</v>
      </c>
      <c r="C125">
        <v>435.40000009536737</v>
      </c>
      <c r="D125" t="s">
        <v>578</v>
      </c>
      <c r="E125" t="s">
        <v>579</v>
      </c>
      <c r="F125">
        <v>4</v>
      </c>
      <c r="G125">
        <v>1669830914.6875</v>
      </c>
      <c r="H125">
        <f t="shared" si="34"/>
        <v>1.0827292615168812E-3</v>
      </c>
      <c r="I125">
        <f t="shared" si="35"/>
        <v>1.0827292615168813</v>
      </c>
      <c r="J125">
        <f t="shared" si="36"/>
        <v>14.121814767729486</v>
      </c>
      <c r="K125">
        <f t="shared" si="37"/>
        <v>704.86775</v>
      </c>
      <c r="L125">
        <f t="shared" si="38"/>
        <v>354.38880851696194</v>
      </c>
      <c r="M125">
        <f t="shared" si="39"/>
        <v>35.79419488079499</v>
      </c>
      <c r="N125">
        <f t="shared" si="40"/>
        <v>71.193482983478305</v>
      </c>
      <c r="O125">
        <f t="shared" si="41"/>
        <v>6.7672226006393291E-2</v>
      </c>
      <c r="P125">
        <f t="shared" si="42"/>
        <v>3.6846474127339506</v>
      </c>
      <c r="Q125">
        <f t="shared" si="43"/>
        <v>6.6989265695428457E-2</v>
      </c>
      <c r="R125">
        <f t="shared" si="44"/>
        <v>4.1929077796306558E-2</v>
      </c>
      <c r="S125">
        <f t="shared" si="45"/>
        <v>226.11676273480674</v>
      </c>
      <c r="T125">
        <f t="shared" si="46"/>
        <v>33.681327697877052</v>
      </c>
      <c r="U125">
        <f t="shared" si="47"/>
        <v>33.092537499999999</v>
      </c>
      <c r="V125">
        <f t="shared" si="48"/>
        <v>5.0784349606938362</v>
      </c>
      <c r="W125">
        <f t="shared" si="49"/>
        <v>70.22803455590136</v>
      </c>
      <c r="X125">
        <f t="shared" si="50"/>
        <v>3.5154072299474586</v>
      </c>
      <c r="Y125">
        <f t="shared" si="51"/>
        <v>5.0057035657878224</v>
      </c>
      <c r="Z125">
        <f t="shared" si="52"/>
        <v>1.5630277307463776</v>
      </c>
      <c r="AA125">
        <f t="shared" si="53"/>
        <v>-47.748360432894465</v>
      </c>
      <c r="AB125">
        <f t="shared" si="54"/>
        <v>-50.985161542965933</v>
      </c>
      <c r="AC125">
        <f t="shared" si="55"/>
        <v>-3.1678967330063474</v>
      </c>
      <c r="AD125">
        <f t="shared" si="56"/>
        <v>124.21534402594</v>
      </c>
      <c r="AE125">
        <f t="shared" si="57"/>
        <v>37.697846000017307</v>
      </c>
      <c r="AF125">
        <f t="shared" si="58"/>
        <v>1.0750622591592958</v>
      </c>
      <c r="AG125">
        <f t="shared" si="59"/>
        <v>14.121814767729486</v>
      </c>
      <c r="AH125">
        <v>746.32486548419013</v>
      </c>
      <c r="AI125">
        <v>733.44093333333296</v>
      </c>
      <c r="AJ125">
        <v>1.742495101847263</v>
      </c>
      <c r="AK125">
        <v>64.037580212918243</v>
      </c>
      <c r="AL125">
        <f t="shared" si="60"/>
        <v>1.0827292615168813</v>
      </c>
      <c r="AM125">
        <v>34.382966196114538</v>
      </c>
      <c r="AN125">
        <v>34.80617205882352</v>
      </c>
      <c r="AO125">
        <v>1.8078255534129039E-3</v>
      </c>
      <c r="AP125">
        <v>98.73987862557604</v>
      </c>
      <c r="AQ125">
        <v>8</v>
      </c>
      <c r="AR125">
        <v>1</v>
      </c>
      <c r="AS125">
        <f t="shared" si="61"/>
        <v>1</v>
      </c>
      <c r="AT125">
        <f t="shared" si="62"/>
        <v>0</v>
      </c>
      <c r="AU125">
        <f t="shared" si="63"/>
        <v>47436.158646589443</v>
      </c>
      <c r="AV125">
        <f t="shared" si="64"/>
        <v>1200.0074999999999</v>
      </c>
      <c r="AW125">
        <f t="shared" si="65"/>
        <v>1025.9314635931642</v>
      </c>
      <c r="AX125">
        <f t="shared" si="66"/>
        <v>0.85493754296799329</v>
      </c>
      <c r="AY125">
        <f t="shared" si="67"/>
        <v>0.18842945792822691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1669830914.6875</v>
      </c>
      <c r="BF125">
        <v>704.86775</v>
      </c>
      <c r="BG125">
        <v>720.84175000000005</v>
      </c>
      <c r="BH125">
        <v>34.8051125</v>
      </c>
      <c r="BI125">
        <v>34.374087499999987</v>
      </c>
      <c r="BJ125">
        <v>708.72587500000009</v>
      </c>
      <c r="BK125">
        <v>34.627937500000002</v>
      </c>
      <c r="BL125">
        <v>649.99487500000009</v>
      </c>
      <c r="BM125">
        <v>100.90287499999999</v>
      </c>
      <c r="BN125">
        <v>9.9735749999999998E-2</v>
      </c>
      <c r="BO125">
        <v>32.835875000000001</v>
      </c>
      <c r="BP125">
        <v>33.092537499999999</v>
      </c>
      <c r="BQ125">
        <v>999.9</v>
      </c>
      <c r="BR125">
        <v>0</v>
      </c>
      <c r="BS125">
        <v>0</v>
      </c>
      <c r="BT125">
        <v>9037.5012499999993</v>
      </c>
      <c r="BU125">
        <v>0</v>
      </c>
      <c r="BV125">
        <v>138.14975000000001</v>
      </c>
      <c r="BW125">
        <v>-15.974024999999999</v>
      </c>
      <c r="BX125">
        <v>730.28525000000002</v>
      </c>
      <c r="BY125">
        <v>746.50225</v>
      </c>
      <c r="BZ125">
        <v>0.43101587499999999</v>
      </c>
      <c r="CA125">
        <v>720.84175000000005</v>
      </c>
      <c r="CB125">
        <v>34.374087499999987</v>
      </c>
      <c r="CC125">
        <v>3.51194125</v>
      </c>
      <c r="CD125">
        <v>3.4684499999999998</v>
      </c>
      <c r="CE125">
        <v>26.677587500000001</v>
      </c>
      <c r="CF125">
        <v>26.466100000000001</v>
      </c>
      <c r="CG125">
        <v>1200.0074999999999</v>
      </c>
      <c r="CH125">
        <v>0.49999925000000001</v>
      </c>
      <c r="CI125">
        <v>0.50000074999999999</v>
      </c>
      <c r="CJ125">
        <v>0</v>
      </c>
      <c r="CK125">
        <v>723.13487499999997</v>
      </c>
      <c r="CL125">
        <v>4.9990899999999998</v>
      </c>
      <c r="CM125">
        <v>7401.5212499999998</v>
      </c>
      <c r="CN125">
        <v>9557.9212499999994</v>
      </c>
      <c r="CO125">
        <v>43</v>
      </c>
      <c r="CP125">
        <v>44.686999999999998</v>
      </c>
      <c r="CQ125">
        <v>43.875</v>
      </c>
      <c r="CR125">
        <v>43.671499999999988</v>
      </c>
      <c r="CS125">
        <v>44.311999999999998</v>
      </c>
      <c r="CT125">
        <v>597.50250000000005</v>
      </c>
      <c r="CU125">
        <v>597.505</v>
      </c>
      <c r="CV125">
        <v>0</v>
      </c>
      <c r="CW125">
        <v>1669830926.5999999</v>
      </c>
      <c r="CX125">
        <v>0</v>
      </c>
      <c r="CY125">
        <v>1669820322</v>
      </c>
      <c r="CZ125" t="s">
        <v>356</v>
      </c>
      <c r="DA125">
        <v>1669820322</v>
      </c>
      <c r="DB125">
        <v>1669820322</v>
      </c>
      <c r="DC125">
        <v>1</v>
      </c>
      <c r="DD125">
        <v>-0.14899999999999999</v>
      </c>
      <c r="DE125">
        <v>5.0999999999999997E-2</v>
      </c>
      <c r="DF125">
        <v>-3.706</v>
      </c>
      <c r="DG125">
        <v>0.122</v>
      </c>
      <c r="DH125">
        <v>414</v>
      </c>
      <c r="DI125">
        <v>30</v>
      </c>
      <c r="DJ125">
        <v>0.26</v>
      </c>
      <c r="DK125">
        <v>0.21</v>
      </c>
      <c r="DL125">
        <v>-15.785729999999999</v>
      </c>
      <c r="DM125">
        <v>-1.464623639774816</v>
      </c>
      <c r="DN125">
        <v>0.14563837097413571</v>
      </c>
      <c r="DO125">
        <v>0</v>
      </c>
      <c r="DP125">
        <v>0.42924364999999992</v>
      </c>
      <c r="DQ125">
        <v>-0.2090956772983113</v>
      </c>
      <c r="DR125">
        <v>3.4096356356324943E-2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3.2968700000000002</v>
      </c>
      <c r="EB125">
        <v>2.6252300000000002</v>
      </c>
      <c r="EC125">
        <v>0.14888100000000001</v>
      </c>
      <c r="ED125">
        <v>0.14947099999999999</v>
      </c>
      <c r="EE125">
        <v>0.14130899999999999</v>
      </c>
      <c r="EF125">
        <v>0.138655</v>
      </c>
      <c r="EG125">
        <v>25794.9</v>
      </c>
      <c r="EH125">
        <v>26239.7</v>
      </c>
      <c r="EI125">
        <v>28197</v>
      </c>
      <c r="EJ125">
        <v>29693.9</v>
      </c>
      <c r="EK125">
        <v>33315.199999999997</v>
      </c>
      <c r="EL125">
        <v>35496.1</v>
      </c>
      <c r="EM125">
        <v>39793.599999999999</v>
      </c>
      <c r="EN125">
        <v>42424.5</v>
      </c>
      <c r="EO125">
        <v>2.20248</v>
      </c>
      <c r="EP125">
        <v>2.1587999999999998</v>
      </c>
      <c r="EQ125">
        <v>0.14374000000000001</v>
      </c>
      <c r="ER125">
        <v>0</v>
      </c>
      <c r="ES125">
        <v>30.755299999999998</v>
      </c>
      <c r="ET125">
        <v>999.9</v>
      </c>
      <c r="EU125">
        <v>59.8</v>
      </c>
      <c r="EV125">
        <v>39.299999999999997</v>
      </c>
      <c r="EW125">
        <v>42.316099999999999</v>
      </c>
      <c r="EX125">
        <v>57.402799999999999</v>
      </c>
      <c r="EY125">
        <v>-2.0512800000000002</v>
      </c>
      <c r="EZ125">
        <v>2</v>
      </c>
      <c r="FA125">
        <v>0.430396</v>
      </c>
      <c r="FB125">
        <v>0.18018500000000001</v>
      </c>
      <c r="FC125">
        <v>20.2727</v>
      </c>
      <c r="FD125">
        <v>5.2208800000000002</v>
      </c>
      <c r="FE125">
        <v>12.004</v>
      </c>
      <c r="FF125">
        <v>4.9870000000000001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1.8658600000000001</v>
      </c>
      <c r="FM125">
        <v>1.8623099999999999</v>
      </c>
      <c r="FN125">
        <v>1.86432</v>
      </c>
      <c r="FO125">
        <v>1.86036</v>
      </c>
      <c r="FP125">
        <v>1.86111</v>
      </c>
      <c r="FQ125">
        <v>1.8602000000000001</v>
      </c>
      <c r="FR125">
        <v>1.86195</v>
      </c>
      <c r="FS125">
        <v>1.8584700000000001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-3.863</v>
      </c>
      <c r="GH125">
        <v>0.1772</v>
      </c>
      <c r="GI125">
        <v>-2.6361240079568109</v>
      </c>
      <c r="GJ125">
        <v>-2.3075681364705448E-3</v>
      </c>
      <c r="GK125">
        <v>1.0095546511955911E-6</v>
      </c>
      <c r="GL125">
        <v>-2.6335145029951209E-10</v>
      </c>
      <c r="GM125">
        <v>-0.12866561632214321</v>
      </c>
      <c r="GN125">
        <v>3.0410185143115191E-3</v>
      </c>
      <c r="GO125">
        <v>4.3982203677445331E-4</v>
      </c>
      <c r="GP125">
        <v>-7.8719321042963501E-6</v>
      </c>
      <c r="GQ125">
        <v>4</v>
      </c>
      <c r="GR125">
        <v>2088</v>
      </c>
      <c r="GS125">
        <v>5</v>
      </c>
      <c r="GT125">
        <v>35</v>
      </c>
      <c r="GU125">
        <v>176.6</v>
      </c>
      <c r="GV125">
        <v>176.6</v>
      </c>
      <c r="GW125">
        <v>2.1606399999999999</v>
      </c>
      <c r="GX125">
        <v>2.5647000000000002</v>
      </c>
      <c r="GY125">
        <v>2.04834</v>
      </c>
      <c r="GZ125">
        <v>2.6037599999999999</v>
      </c>
      <c r="HA125">
        <v>2.1972700000000001</v>
      </c>
      <c r="HB125">
        <v>2.36084</v>
      </c>
      <c r="HC125">
        <v>42.590400000000002</v>
      </c>
      <c r="HD125">
        <v>15.7431</v>
      </c>
      <c r="HE125">
        <v>18</v>
      </c>
      <c r="HF125">
        <v>683.55499999999995</v>
      </c>
      <c r="HG125">
        <v>719.69200000000001</v>
      </c>
      <c r="HH125">
        <v>30.998999999999999</v>
      </c>
      <c r="HI125">
        <v>32.898699999999998</v>
      </c>
      <c r="HJ125">
        <v>29.999400000000001</v>
      </c>
      <c r="HK125">
        <v>32.797199999999997</v>
      </c>
      <c r="HL125">
        <v>32.782600000000002</v>
      </c>
      <c r="HM125">
        <v>43.303100000000001</v>
      </c>
      <c r="HN125">
        <v>23.958300000000001</v>
      </c>
      <c r="HO125">
        <v>52.246499999999997</v>
      </c>
      <c r="HP125">
        <v>31</v>
      </c>
      <c r="HQ125">
        <v>739.04700000000003</v>
      </c>
      <c r="HR125">
        <v>34.3904</v>
      </c>
      <c r="HS125">
        <v>99.347200000000001</v>
      </c>
      <c r="HT125">
        <v>98.396299999999997</v>
      </c>
    </row>
    <row r="126" spans="1:228" x14ac:dyDescent="0.2">
      <c r="A126">
        <v>111</v>
      </c>
      <c r="B126">
        <v>1669830921</v>
      </c>
      <c r="C126">
        <v>439.40000009536737</v>
      </c>
      <c r="D126" t="s">
        <v>580</v>
      </c>
      <c r="E126" t="s">
        <v>581</v>
      </c>
      <c r="F126">
        <v>4</v>
      </c>
      <c r="G126">
        <v>1669830919</v>
      </c>
      <c r="H126">
        <f t="shared" si="34"/>
        <v>1.0854901590116772E-3</v>
      </c>
      <c r="I126">
        <f t="shared" si="35"/>
        <v>1.0854901590116772</v>
      </c>
      <c r="J126">
        <f t="shared" si="36"/>
        <v>14.147441298686314</v>
      </c>
      <c r="K126">
        <f t="shared" si="37"/>
        <v>712.13942857142865</v>
      </c>
      <c r="L126">
        <f t="shared" si="38"/>
        <v>362.64802031149372</v>
      </c>
      <c r="M126">
        <f t="shared" si="39"/>
        <v>36.628696472706686</v>
      </c>
      <c r="N126">
        <f t="shared" si="40"/>
        <v>71.928529908930315</v>
      </c>
      <c r="O126">
        <f t="shared" si="41"/>
        <v>6.8034420857825767E-2</v>
      </c>
      <c r="P126">
        <f t="shared" si="42"/>
        <v>3.6610979512655515</v>
      </c>
      <c r="Q126">
        <f t="shared" si="43"/>
        <v>6.7339779509082834E-2</v>
      </c>
      <c r="R126">
        <f t="shared" si="44"/>
        <v>4.2149181782248864E-2</v>
      </c>
      <c r="S126">
        <f t="shared" si="45"/>
        <v>226.10771623371315</v>
      </c>
      <c r="T126">
        <f t="shared" si="46"/>
        <v>33.670640679063254</v>
      </c>
      <c r="U126">
        <f t="shared" si="47"/>
        <v>33.078228571428568</v>
      </c>
      <c r="V126">
        <f t="shared" si="48"/>
        <v>5.0743561220065079</v>
      </c>
      <c r="W126">
        <f t="shared" si="49"/>
        <v>70.288996859737438</v>
      </c>
      <c r="X126">
        <f t="shared" si="50"/>
        <v>3.5154534829098592</v>
      </c>
      <c r="Y126">
        <f t="shared" si="51"/>
        <v>5.0014278762933406</v>
      </c>
      <c r="Z126">
        <f t="shared" si="52"/>
        <v>1.5589026390966487</v>
      </c>
      <c r="AA126">
        <f t="shared" si="53"/>
        <v>-47.870116012414968</v>
      </c>
      <c r="AB126">
        <f t="shared" si="54"/>
        <v>-50.833065551887152</v>
      </c>
      <c r="AC126">
        <f t="shared" si="55"/>
        <v>-3.1783030037423687</v>
      </c>
      <c r="AD126">
        <f t="shared" si="56"/>
        <v>124.22623166566865</v>
      </c>
      <c r="AE126">
        <f t="shared" si="57"/>
        <v>37.64141956676842</v>
      </c>
      <c r="AF126">
        <f t="shared" si="58"/>
        <v>1.1117769102921655</v>
      </c>
      <c r="AG126">
        <f t="shared" si="59"/>
        <v>14.147441298686314</v>
      </c>
      <c r="AH126">
        <v>753.2703818269058</v>
      </c>
      <c r="AI126">
        <v>740.41477575757563</v>
      </c>
      <c r="AJ126">
        <v>1.7325841787446219</v>
      </c>
      <c r="AK126">
        <v>64.037580212918243</v>
      </c>
      <c r="AL126">
        <f t="shared" si="60"/>
        <v>1.0854901590116772</v>
      </c>
      <c r="AM126">
        <v>34.370574561385077</v>
      </c>
      <c r="AN126">
        <v>34.802929999999989</v>
      </c>
      <c r="AO126">
        <v>4.6828426446426512E-4</v>
      </c>
      <c r="AP126">
        <v>98.73987862557604</v>
      </c>
      <c r="AQ126">
        <v>8</v>
      </c>
      <c r="AR126">
        <v>1</v>
      </c>
      <c r="AS126">
        <f t="shared" si="61"/>
        <v>1</v>
      </c>
      <c r="AT126">
        <f t="shared" si="62"/>
        <v>0</v>
      </c>
      <c r="AU126">
        <f t="shared" si="63"/>
        <v>47017.623681649915</v>
      </c>
      <c r="AV126">
        <f t="shared" si="64"/>
        <v>1199.967142857143</v>
      </c>
      <c r="AW126">
        <f t="shared" si="65"/>
        <v>1025.8962135925974</v>
      </c>
      <c r="AX126">
        <f t="shared" si="66"/>
        <v>0.85493692031426827</v>
      </c>
      <c r="AY126">
        <f t="shared" si="67"/>
        <v>0.18842825620653803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1669830919</v>
      </c>
      <c r="BF126">
        <v>712.13942857142865</v>
      </c>
      <c r="BG126">
        <v>728.10299999999995</v>
      </c>
      <c r="BH126">
        <v>34.805285714285723</v>
      </c>
      <c r="BI126">
        <v>34.359571428571442</v>
      </c>
      <c r="BJ126">
        <v>716.00714285714275</v>
      </c>
      <c r="BK126">
        <v>34.628114285714283</v>
      </c>
      <c r="BL126">
        <v>650.03957142857143</v>
      </c>
      <c r="BM126">
        <v>100.9031428571429</v>
      </c>
      <c r="BN126">
        <v>0.1002941428571429</v>
      </c>
      <c r="BO126">
        <v>32.820685714285723</v>
      </c>
      <c r="BP126">
        <v>33.078228571428568</v>
      </c>
      <c r="BQ126">
        <v>999.89999999999986</v>
      </c>
      <c r="BR126">
        <v>0</v>
      </c>
      <c r="BS126">
        <v>0</v>
      </c>
      <c r="BT126">
        <v>8956.0714285714294</v>
      </c>
      <c r="BU126">
        <v>0</v>
      </c>
      <c r="BV126">
        <v>137.61242857142861</v>
      </c>
      <c r="BW126">
        <v>-15.96354285714286</v>
      </c>
      <c r="BX126">
        <v>737.81971428571433</v>
      </c>
      <c r="BY126">
        <v>754.01057142857132</v>
      </c>
      <c r="BZ126">
        <v>0.44571857142857141</v>
      </c>
      <c r="CA126">
        <v>728.10299999999995</v>
      </c>
      <c r="CB126">
        <v>34.359571428571442</v>
      </c>
      <c r="CC126">
        <v>3.5119699999999998</v>
      </c>
      <c r="CD126">
        <v>3.4669942857142848</v>
      </c>
      <c r="CE126">
        <v>26.677700000000002</v>
      </c>
      <c r="CF126">
        <v>26.458971428571431</v>
      </c>
      <c r="CG126">
        <v>1199.967142857143</v>
      </c>
      <c r="CH126">
        <v>0.50002014285714291</v>
      </c>
      <c r="CI126">
        <v>0.4999798571428572</v>
      </c>
      <c r="CJ126">
        <v>0</v>
      </c>
      <c r="CK126">
        <v>723.52428571428572</v>
      </c>
      <c r="CL126">
        <v>4.9990899999999998</v>
      </c>
      <c r="CM126">
        <v>7407.8542857142866</v>
      </c>
      <c r="CN126">
        <v>9557.6671428571426</v>
      </c>
      <c r="CO126">
        <v>43</v>
      </c>
      <c r="CP126">
        <v>44.633857142857153</v>
      </c>
      <c r="CQ126">
        <v>43.838999999999999</v>
      </c>
      <c r="CR126">
        <v>43.633857142857153</v>
      </c>
      <c r="CS126">
        <v>44.311999999999998</v>
      </c>
      <c r="CT126">
        <v>597.50714285714287</v>
      </c>
      <c r="CU126">
        <v>597.46</v>
      </c>
      <c r="CV126">
        <v>0</v>
      </c>
      <c r="CW126">
        <v>1669830930.2</v>
      </c>
      <c r="CX126">
        <v>0</v>
      </c>
      <c r="CY126">
        <v>1669820322</v>
      </c>
      <c r="CZ126" t="s">
        <v>356</v>
      </c>
      <c r="DA126">
        <v>1669820322</v>
      </c>
      <c r="DB126">
        <v>1669820322</v>
      </c>
      <c r="DC126">
        <v>1</v>
      </c>
      <c r="DD126">
        <v>-0.14899999999999999</v>
      </c>
      <c r="DE126">
        <v>5.0999999999999997E-2</v>
      </c>
      <c r="DF126">
        <v>-3.706</v>
      </c>
      <c r="DG126">
        <v>0.122</v>
      </c>
      <c r="DH126">
        <v>414</v>
      </c>
      <c r="DI126">
        <v>30</v>
      </c>
      <c r="DJ126">
        <v>0.26</v>
      </c>
      <c r="DK126">
        <v>0.21</v>
      </c>
      <c r="DL126">
        <v>-15.85555853658537</v>
      </c>
      <c r="DM126">
        <v>-1.145809756097582</v>
      </c>
      <c r="DN126">
        <v>0.12611058054218791</v>
      </c>
      <c r="DO126">
        <v>0</v>
      </c>
      <c r="DP126">
        <v>0.4234394146341463</v>
      </c>
      <c r="DQ126">
        <v>3.4100675958187519E-2</v>
      </c>
      <c r="DR126">
        <v>2.731183823284963E-2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391</v>
      </c>
      <c r="EA126">
        <v>3.2971200000000001</v>
      </c>
      <c r="EB126">
        <v>2.6252200000000001</v>
      </c>
      <c r="EC126">
        <v>0.14983399999999999</v>
      </c>
      <c r="ED126">
        <v>0.150418</v>
      </c>
      <c r="EE126">
        <v>0.141296</v>
      </c>
      <c r="EF126">
        <v>0.13861599999999999</v>
      </c>
      <c r="EG126">
        <v>25766.5</v>
      </c>
      <c r="EH126">
        <v>26211.3</v>
      </c>
      <c r="EI126">
        <v>28197.599999999999</v>
      </c>
      <c r="EJ126">
        <v>29694.9</v>
      </c>
      <c r="EK126">
        <v>33316.5</v>
      </c>
      <c r="EL126">
        <v>35498.699999999997</v>
      </c>
      <c r="EM126">
        <v>39794.5</v>
      </c>
      <c r="EN126">
        <v>42425.599999999999</v>
      </c>
      <c r="EO126">
        <v>2.20275</v>
      </c>
      <c r="EP126">
        <v>2.1587700000000001</v>
      </c>
      <c r="EQ126">
        <v>0.14348</v>
      </c>
      <c r="ER126">
        <v>0</v>
      </c>
      <c r="ES126">
        <v>30.7425</v>
      </c>
      <c r="ET126">
        <v>999.9</v>
      </c>
      <c r="EU126">
        <v>59.8</v>
      </c>
      <c r="EV126">
        <v>39.299999999999997</v>
      </c>
      <c r="EW126">
        <v>42.320500000000003</v>
      </c>
      <c r="EX126">
        <v>57.642699999999998</v>
      </c>
      <c r="EY126">
        <v>-2.3117000000000001</v>
      </c>
      <c r="EZ126">
        <v>2</v>
      </c>
      <c r="FA126">
        <v>0.429815</v>
      </c>
      <c r="FB126">
        <v>0.17766599999999999</v>
      </c>
      <c r="FC126">
        <v>20.272600000000001</v>
      </c>
      <c r="FD126">
        <v>5.22058</v>
      </c>
      <c r="FE126">
        <v>12.004</v>
      </c>
      <c r="FF126">
        <v>4.98705</v>
      </c>
      <c r="FG126">
        <v>3.2845800000000001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1.86229</v>
      </c>
      <c r="FN126">
        <v>1.86429</v>
      </c>
      <c r="FO126">
        <v>1.8603499999999999</v>
      </c>
      <c r="FP126">
        <v>1.86111</v>
      </c>
      <c r="FQ126">
        <v>1.8602000000000001</v>
      </c>
      <c r="FR126">
        <v>1.8619600000000001</v>
      </c>
      <c r="FS126">
        <v>1.85842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-3.8719999999999999</v>
      </c>
      <c r="GH126">
        <v>0.17710000000000001</v>
      </c>
      <c r="GI126">
        <v>-2.6361240079568109</v>
      </c>
      <c r="GJ126">
        <v>-2.3075681364705448E-3</v>
      </c>
      <c r="GK126">
        <v>1.0095546511955911E-6</v>
      </c>
      <c r="GL126">
        <v>-2.6335145029951209E-10</v>
      </c>
      <c r="GM126">
        <v>-0.12866561632214321</v>
      </c>
      <c r="GN126">
        <v>3.0410185143115191E-3</v>
      </c>
      <c r="GO126">
        <v>4.3982203677445331E-4</v>
      </c>
      <c r="GP126">
        <v>-7.8719321042963501E-6</v>
      </c>
      <c r="GQ126">
        <v>4</v>
      </c>
      <c r="GR126">
        <v>2088</v>
      </c>
      <c r="GS126">
        <v>5</v>
      </c>
      <c r="GT126">
        <v>35</v>
      </c>
      <c r="GU126">
        <v>176.7</v>
      </c>
      <c r="GV126">
        <v>176.7</v>
      </c>
      <c r="GW126">
        <v>2.1765099999999999</v>
      </c>
      <c r="GX126">
        <v>2.5671400000000002</v>
      </c>
      <c r="GY126">
        <v>2.04834</v>
      </c>
      <c r="GZ126">
        <v>2.6025399999999999</v>
      </c>
      <c r="HA126">
        <v>2.1972700000000001</v>
      </c>
      <c r="HB126">
        <v>2.36694</v>
      </c>
      <c r="HC126">
        <v>42.590400000000002</v>
      </c>
      <c r="HD126">
        <v>15.7431</v>
      </c>
      <c r="HE126">
        <v>18</v>
      </c>
      <c r="HF126">
        <v>683.72900000000004</v>
      </c>
      <c r="HG126">
        <v>719.62400000000002</v>
      </c>
      <c r="HH126">
        <v>30.999199999999998</v>
      </c>
      <c r="HI126">
        <v>32.892099999999999</v>
      </c>
      <c r="HJ126">
        <v>29.999500000000001</v>
      </c>
      <c r="HK126">
        <v>32.792499999999997</v>
      </c>
      <c r="HL126">
        <v>32.778799999999997</v>
      </c>
      <c r="HM126">
        <v>43.626199999999997</v>
      </c>
      <c r="HN126">
        <v>23.958300000000001</v>
      </c>
      <c r="HO126">
        <v>51.874000000000002</v>
      </c>
      <c r="HP126">
        <v>31</v>
      </c>
      <c r="HQ126">
        <v>745.726</v>
      </c>
      <c r="HR126">
        <v>34.3904</v>
      </c>
      <c r="HS126">
        <v>99.349299999999999</v>
      </c>
      <c r="HT126">
        <v>98.399199999999993</v>
      </c>
    </row>
    <row r="127" spans="1:228" x14ac:dyDescent="0.2">
      <c r="A127">
        <v>112</v>
      </c>
      <c r="B127">
        <v>1669830925</v>
      </c>
      <c r="C127">
        <v>443.40000009536737</v>
      </c>
      <c r="D127" t="s">
        <v>582</v>
      </c>
      <c r="E127" t="s">
        <v>583</v>
      </c>
      <c r="F127">
        <v>4</v>
      </c>
      <c r="G127">
        <v>1669830922.6875</v>
      </c>
      <c r="H127">
        <f t="shared" si="34"/>
        <v>1.098634067960473E-3</v>
      </c>
      <c r="I127">
        <f t="shared" si="35"/>
        <v>1.0986340679604729</v>
      </c>
      <c r="J127">
        <f t="shared" si="36"/>
        <v>14.882881874308135</v>
      </c>
      <c r="K127">
        <f t="shared" si="37"/>
        <v>718.19650000000001</v>
      </c>
      <c r="L127">
        <f t="shared" si="38"/>
        <v>356.40485154672859</v>
      </c>
      <c r="M127">
        <f t="shared" si="39"/>
        <v>35.997945851137239</v>
      </c>
      <c r="N127">
        <f t="shared" si="40"/>
        <v>72.539974148153789</v>
      </c>
      <c r="O127">
        <f t="shared" si="41"/>
        <v>6.9039532403008946E-2</v>
      </c>
      <c r="P127">
        <f t="shared" si="42"/>
        <v>3.6790783415548813</v>
      </c>
      <c r="Q127">
        <f t="shared" si="43"/>
        <v>6.832778761339578E-2</v>
      </c>
      <c r="R127">
        <f t="shared" si="44"/>
        <v>4.2768203101430716E-2</v>
      </c>
      <c r="S127">
        <f t="shared" si="45"/>
        <v>226.10292861021139</v>
      </c>
      <c r="T127">
        <f t="shared" si="46"/>
        <v>33.65342504172304</v>
      </c>
      <c r="U127">
        <f t="shared" si="47"/>
        <v>33.0628125</v>
      </c>
      <c r="V127">
        <f t="shared" si="48"/>
        <v>5.0699648760364102</v>
      </c>
      <c r="W127">
        <f t="shared" si="49"/>
        <v>70.320977460974134</v>
      </c>
      <c r="X127">
        <f t="shared" si="50"/>
        <v>3.5149687464906165</v>
      </c>
      <c r="Y127">
        <f t="shared" si="51"/>
        <v>4.9984640051986062</v>
      </c>
      <c r="Z127">
        <f t="shared" si="52"/>
        <v>1.5549961295457937</v>
      </c>
      <c r="AA127">
        <f t="shared" si="53"/>
        <v>-48.449762397056858</v>
      </c>
      <c r="AB127">
        <f t="shared" si="54"/>
        <v>-50.114715367978242</v>
      </c>
      <c r="AC127">
        <f t="shared" si="55"/>
        <v>-3.1176784149053067</v>
      </c>
      <c r="AD127">
        <f t="shared" si="56"/>
        <v>124.42077243027097</v>
      </c>
      <c r="AE127">
        <f t="shared" si="57"/>
        <v>37.868942458167623</v>
      </c>
      <c r="AF127">
        <f t="shared" si="58"/>
        <v>1.1511865758324293</v>
      </c>
      <c r="AG127">
        <f t="shared" si="59"/>
        <v>14.882881874308135</v>
      </c>
      <c r="AH127">
        <v>760.20835946904469</v>
      </c>
      <c r="AI127">
        <v>747.16973333333362</v>
      </c>
      <c r="AJ127">
        <v>1.698105674355193</v>
      </c>
      <c r="AK127">
        <v>64.037580212918243</v>
      </c>
      <c r="AL127">
        <f t="shared" si="60"/>
        <v>1.0986340679604729</v>
      </c>
      <c r="AM127">
        <v>34.357002565947013</v>
      </c>
      <c r="AN127">
        <v>34.79932735294117</v>
      </c>
      <c r="AO127">
        <v>-3.0407572912851961E-4</v>
      </c>
      <c r="AP127">
        <v>98.73987862557604</v>
      </c>
      <c r="AQ127">
        <v>8</v>
      </c>
      <c r="AR127">
        <v>1</v>
      </c>
      <c r="AS127">
        <f t="shared" si="61"/>
        <v>1</v>
      </c>
      <c r="AT127">
        <f t="shared" si="62"/>
        <v>0</v>
      </c>
      <c r="AU127">
        <f t="shared" si="63"/>
        <v>47340.574535992957</v>
      </c>
      <c r="AV127">
        <f t="shared" si="64"/>
        <v>1199.9312500000001</v>
      </c>
      <c r="AW127">
        <f t="shared" si="65"/>
        <v>1025.8665510933738</v>
      </c>
      <c r="AX127">
        <f t="shared" si="66"/>
        <v>0.85493777338774513</v>
      </c>
      <c r="AY127">
        <f t="shared" si="67"/>
        <v>0.18842990263834813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1669830922.6875</v>
      </c>
      <c r="BF127">
        <v>718.19650000000001</v>
      </c>
      <c r="BG127">
        <v>734.27074999999991</v>
      </c>
      <c r="BH127">
        <v>34.800649999999997</v>
      </c>
      <c r="BI127">
        <v>34.339087500000012</v>
      </c>
      <c r="BJ127">
        <v>722.07175000000007</v>
      </c>
      <c r="BK127">
        <v>34.623537499999998</v>
      </c>
      <c r="BL127">
        <v>649.97399999999993</v>
      </c>
      <c r="BM127">
        <v>100.903125</v>
      </c>
      <c r="BN127">
        <v>9.9837487500000002E-2</v>
      </c>
      <c r="BO127">
        <v>32.81015</v>
      </c>
      <c r="BP127">
        <v>33.0628125</v>
      </c>
      <c r="BQ127">
        <v>999.9</v>
      </c>
      <c r="BR127">
        <v>0</v>
      </c>
      <c r="BS127">
        <v>0</v>
      </c>
      <c r="BT127">
        <v>9018.2024999999994</v>
      </c>
      <c r="BU127">
        <v>0</v>
      </c>
      <c r="BV127">
        <v>137.85925</v>
      </c>
      <c r="BW127">
        <v>-16.074312500000001</v>
      </c>
      <c r="BX127">
        <v>744.09137499999997</v>
      </c>
      <c r="BY127">
        <v>760.38162499999999</v>
      </c>
      <c r="BZ127">
        <v>0.46158125000000011</v>
      </c>
      <c r="CA127">
        <v>734.27074999999991</v>
      </c>
      <c r="CB127">
        <v>34.339087500000012</v>
      </c>
      <c r="CC127">
        <v>3.5114937500000001</v>
      </c>
      <c r="CD127">
        <v>3.4649200000000002</v>
      </c>
      <c r="CE127">
        <v>26.675437500000001</v>
      </c>
      <c r="CF127">
        <v>26.4488375</v>
      </c>
      <c r="CG127">
        <v>1199.9312500000001</v>
      </c>
      <c r="CH127">
        <v>0.49999062500000002</v>
      </c>
      <c r="CI127">
        <v>0.50000937499999998</v>
      </c>
      <c r="CJ127">
        <v>0</v>
      </c>
      <c r="CK127">
        <v>724.28912500000001</v>
      </c>
      <c r="CL127">
        <v>4.9990899999999998</v>
      </c>
      <c r="CM127">
        <v>7412.7887499999997</v>
      </c>
      <c r="CN127">
        <v>9557.27</v>
      </c>
      <c r="CO127">
        <v>43</v>
      </c>
      <c r="CP127">
        <v>44.625</v>
      </c>
      <c r="CQ127">
        <v>43.811999999999998</v>
      </c>
      <c r="CR127">
        <v>43.632750000000001</v>
      </c>
      <c r="CS127">
        <v>44.311999999999998</v>
      </c>
      <c r="CT127">
        <v>597.45500000000004</v>
      </c>
      <c r="CU127">
        <v>597.47625000000005</v>
      </c>
      <c r="CV127">
        <v>0</v>
      </c>
      <c r="CW127">
        <v>1669830934.4000001</v>
      </c>
      <c r="CX127">
        <v>0</v>
      </c>
      <c r="CY127">
        <v>1669820322</v>
      </c>
      <c r="CZ127" t="s">
        <v>356</v>
      </c>
      <c r="DA127">
        <v>1669820322</v>
      </c>
      <c r="DB127">
        <v>1669820322</v>
      </c>
      <c r="DC127">
        <v>1</v>
      </c>
      <c r="DD127">
        <v>-0.14899999999999999</v>
      </c>
      <c r="DE127">
        <v>5.0999999999999997E-2</v>
      </c>
      <c r="DF127">
        <v>-3.706</v>
      </c>
      <c r="DG127">
        <v>0.122</v>
      </c>
      <c r="DH127">
        <v>414</v>
      </c>
      <c r="DI127">
        <v>30</v>
      </c>
      <c r="DJ127">
        <v>0.26</v>
      </c>
      <c r="DK127">
        <v>0.21</v>
      </c>
      <c r="DL127">
        <v>-15.933197560975611</v>
      </c>
      <c r="DM127">
        <v>-0.97736027874565135</v>
      </c>
      <c r="DN127">
        <v>0.1098225475267748</v>
      </c>
      <c r="DO127">
        <v>0</v>
      </c>
      <c r="DP127">
        <v>0.42428058536585361</v>
      </c>
      <c r="DQ127">
        <v>0.26453025783972162</v>
      </c>
      <c r="DR127">
        <v>2.673250525061989E-2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3.2966899999999999</v>
      </c>
      <c r="EB127">
        <v>2.6252200000000001</v>
      </c>
      <c r="EC127">
        <v>0.150755</v>
      </c>
      <c r="ED127">
        <v>0.15134</v>
      </c>
      <c r="EE127">
        <v>0.14128599999999999</v>
      </c>
      <c r="EF127">
        <v>0.13850899999999999</v>
      </c>
      <c r="EG127">
        <v>25738.6</v>
      </c>
      <c r="EH127">
        <v>26182.799999999999</v>
      </c>
      <c r="EI127">
        <v>28197.599999999999</v>
      </c>
      <c r="EJ127">
        <v>29694.9</v>
      </c>
      <c r="EK127">
        <v>33317</v>
      </c>
      <c r="EL127">
        <v>35503.300000000003</v>
      </c>
      <c r="EM127">
        <v>39794.6</v>
      </c>
      <c r="EN127">
        <v>42425.7</v>
      </c>
      <c r="EO127">
        <v>2.20248</v>
      </c>
      <c r="EP127">
        <v>2.15917</v>
      </c>
      <c r="EQ127">
        <v>0.14331199999999999</v>
      </c>
      <c r="ER127">
        <v>0</v>
      </c>
      <c r="ES127">
        <v>30.7288</v>
      </c>
      <c r="ET127">
        <v>999.9</v>
      </c>
      <c r="EU127">
        <v>59.8</v>
      </c>
      <c r="EV127">
        <v>39.299999999999997</v>
      </c>
      <c r="EW127">
        <v>42.321199999999997</v>
      </c>
      <c r="EX127">
        <v>57.282699999999998</v>
      </c>
      <c r="EY127">
        <v>-2.0072100000000002</v>
      </c>
      <c r="EZ127">
        <v>2</v>
      </c>
      <c r="FA127">
        <v>0.42933900000000003</v>
      </c>
      <c r="FB127">
        <v>0.175534</v>
      </c>
      <c r="FC127">
        <v>20.272300000000001</v>
      </c>
      <c r="FD127">
        <v>5.2186399999999997</v>
      </c>
      <c r="FE127">
        <v>12.004</v>
      </c>
      <c r="FF127">
        <v>4.9865500000000003</v>
      </c>
      <c r="FG127">
        <v>3.2842799999999999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1.8622700000000001</v>
      </c>
      <c r="FN127">
        <v>1.8643099999999999</v>
      </c>
      <c r="FO127">
        <v>1.8603799999999999</v>
      </c>
      <c r="FP127">
        <v>1.86111</v>
      </c>
      <c r="FQ127">
        <v>1.8602000000000001</v>
      </c>
      <c r="FR127">
        <v>1.8619600000000001</v>
      </c>
      <c r="FS127">
        <v>1.8584400000000001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-3.879</v>
      </c>
      <c r="GH127">
        <v>0.17710000000000001</v>
      </c>
      <c r="GI127">
        <v>-2.6361240079568109</v>
      </c>
      <c r="GJ127">
        <v>-2.3075681364705448E-3</v>
      </c>
      <c r="GK127">
        <v>1.0095546511955911E-6</v>
      </c>
      <c r="GL127">
        <v>-2.6335145029951209E-10</v>
      </c>
      <c r="GM127">
        <v>-0.12866561632214321</v>
      </c>
      <c r="GN127">
        <v>3.0410185143115191E-3</v>
      </c>
      <c r="GO127">
        <v>4.3982203677445331E-4</v>
      </c>
      <c r="GP127">
        <v>-7.8719321042963501E-6</v>
      </c>
      <c r="GQ127">
        <v>4</v>
      </c>
      <c r="GR127">
        <v>2088</v>
      </c>
      <c r="GS127">
        <v>5</v>
      </c>
      <c r="GT127">
        <v>35</v>
      </c>
      <c r="GU127">
        <v>176.7</v>
      </c>
      <c r="GV127">
        <v>176.7</v>
      </c>
      <c r="GW127">
        <v>2.1936</v>
      </c>
      <c r="GX127">
        <v>2.5695800000000002</v>
      </c>
      <c r="GY127">
        <v>2.04834</v>
      </c>
      <c r="GZ127">
        <v>2.6025399999999999</v>
      </c>
      <c r="HA127">
        <v>2.1972700000000001</v>
      </c>
      <c r="HB127">
        <v>2.34375</v>
      </c>
      <c r="HC127">
        <v>42.590400000000002</v>
      </c>
      <c r="HD127">
        <v>15.7256</v>
      </c>
      <c r="HE127">
        <v>18</v>
      </c>
      <c r="HF127">
        <v>683.447</v>
      </c>
      <c r="HG127">
        <v>719.93399999999997</v>
      </c>
      <c r="HH127">
        <v>30.999300000000002</v>
      </c>
      <c r="HI127">
        <v>32.885300000000001</v>
      </c>
      <c r="HJ127">
        <v>29.999400000000001</v>
      </c>
      <c r="HK127">
        <v>32.787300000000002</v>
      </c>
      <c r="HL127">
        <v>32.773600000000002</v>
      </c>
      <c r="HM127">
        <v>43.949100000000001</v>
      </c>
      <c r="HN127">
        <v>23.958300000000001</v>
      </c>
      <c r="HO127">
        <v>51.874000000000002</v>
      </c>
      <c r="HP127">
        <v>31</v>
      </c>
      <c r="HQ127">
        <v>752.404</v>
      </c>
      <c r="HR127">
        <v>34.2913</v>
      </c>
      <c r="HS127">
        <v>99.349500000000006</v>
      </c>
      <c r="HT127">
        <v>98.3994</v>
      </c>
    </row>
    <row r="128" spans="1:228" x14ac:dyDescent="0.2">
      <c r="A128">
        <v>113</v>
      </c>
      <c r="B128">
        <v>1669830929</v>
      </c>
      <c r="C128">
        <v>447.40000009536737</v>
      </c>
      <c r="D128" t="s">
        <v>584</v>
      </c>
      <c r="E128" t="s">
        <v>585</v>
      </c>
      <c r="F128">
        <v>4</v>
      </c>
      <c r="G128">
        <v>1669830927</v>
      </c>
      <c r="H128">
        <f t="shared" si="34"/>
        <v>1.1243354039152554E-3</v>
      </c>
      <c r="I128">
        <f t="shared" si="35"/>
        <v>1.1243354039152553</v>
      </c>
      <c r="J128">
        <f t="shared" si="36"/>
        <v>14.903393698816188</v>
      </c>
      <c r="K128">
        <f t="shared" si="37"/>
        <v>725.31928571428568</v>
      </c>
      <c r="L128">
        <f t="shared" si="38"/>
        <v>371.56492954494087</v>
      </c>
      <c r="M128">
        <f t="shared" si="39"/>
        <v>37.529388277577326</v>
      </c>
      <c r="N128">
        <f t="shared" si="40"/>
        <v>73.259844873207044</v>
      </c>
      <c r="O128">
        <f t="shared" si="41"/>
        <v>7.0838746639024439E-2</v>
      </c>
      <c r="P128">
        <f t="shared" si="42"/>
        <v>3.6759182293822921</v>
      </c>
      <c r="Q128">
        <f t="shared" si="43"/>
        <v>7.0089001894811265E-2</v>
      </c>
      <c r="R128">
        <f t="shared" si="44"/>
        <v>4.3872326394738481E-2</v>
      </c>
      <c r="S128">
        <f t="shared" si="45"/>
        <v>226.11851280455144</v>
      </c>
      <c r="T128">
        <f t="shared" si="46"/>
        <v>33.640493980345028</v>
      </c>
      <c r="U128">
        <f t="shared" si="47"/>
        <v>33.046257142857151</v>
      </c>
      <c r="V128">
        <f t="shared" si="48"/>
        <v>5.0652527883194152</v>
      </c>
      <c r="W128">
        <f t="shared" si="49"/>
        <v>70.330675556301941</v>
      </c>
      <c r="X128">
        <f t="shared" si="50"/>
        <v>3.5138106766948987</v>
      </c>
      <c r="Y128">
        <f t="shared" si="51"/>
        <v>4.9961281459353843</v>
      </c>
      <c r="Z128">
        <f t="shared" si="52"/>
        <v>1.5514421116245165</v>
      </c>
      <c r="AA128">
        <f t="shared" si="53"/>
        <v>-49.583191312662763</v>
      </c>
      <c r="AB128">
        <f t="shared" si="54"/>
        <v>-48.437070802749489</v>
      </c>
      <c r="AC128">
        <f t="shared" si="55"/>
        <v>-3.0155335661130578</v>
      </c>
      <c r="AD128">
        <f t="shared" si="56"/>
        <v>125.08271712302614</v>
      </c>
      <c r="AE128">
        <f t="shared" si="57"/>
        <v>38.156368813072277</v>
      </c>
      <c r="AF128">
        <f t="shared" si="58"/>
        <v>1.2374184633520946</v>
      </c>
      <c r="AG128">
        <f t="shared" si="59"/>
        <v>14.903393698816188</v>
      </c>
      <c r="AH128">
        <v>767.14351811087374</v>
      </c>
      <c r="AI128">
        <v>754.03243636363584</v>
      </c>
      <c r="AJ128">
        <v>1.714507911163323</v>
      </c>
      <c r="AK128">
        <v>64.037580212918243</v>
      </c>
      <c r="AL128">
        <f t="shared" si="60"/>
        <v>1.1243354039152553</v>
      </c>
      <c r="AM128">
        <v>34.330969130537383</v>
      </c>
      <c r="AN128">
        <v>34.781566470588231</v>
      </c>
      <c r="AO128">
        <v>3.2417888171374898E-5</v>
      </c>
      <c r="AP128">
        <v>98.73987862557604</v>
      </c>
      <c r="AQ128">
        <v>8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47285.369277993268</v>
      </c>
      <c r="AV128">
        <f t="shared" si="64"/>
        <v>1200.028571428571</v>
      </c>
      <c r="AW128">
        <f t="shared" si="65"/>
        <v>1025.9483278780056</v>
      </c>
      <c r="AX128">
        <f t="shared" si="66"/>
        <v>0.85493658426537955</v>
      </c>
      <c r="AY128">
        <f t="shared" si="67"/>
        <v>0.18842760763218264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1669830927</v>
      </c>
      <c r="BF128">
        <v>725.31928571428568</v>
      </c>
      <c r="BG128">
        <v>741.54185714285722</v>
      </c>
      <c r="BH128">
        <v>34.788971428571429</v>
      </c>
      <c r="BI128">
        <v>34.292842857142851</v>
      </c>
      <c r="BJ128">
        <v>729.20342857142862</v>
      </c>
      <c r="BK128">
        <v>34.611885714285712</v>
      </c>
      <c r="BL128">
        <v>649.9925714285713</v>
      </c>
      <c r="BM128">
        <v>100.9035714285714</v>
      </c>
      <c r="BN128">
        <v>0.1000090857142857</v>
      </c>
      <c r="BO128">
        <v>32.801842857142852</v>
      </c>
      <c r="BP128">
        <v>33.046257142857151</v>
      </c>
      <c r="BQ128">
        <v>999.89999999999986</v>
      </c>
      <c r="BR128">
        <v>0</v>
      </c>
      <c r="BS128">
        <v>0</v>
      </c>
      <c r="BT128">
        <v>9007.2314285714292</v>
      </c>
      <c r="BU128">
        <v>0</v>
      </c>
      <c r="BV128">
        <v>139.14014285714291</v>
      </c>
      <c r="BW128">
        <v>-16.2224</v>
      </c>
      <c r="BX128">
        <v>751.46199999999988</v>
      </c>
      <c r="BY128">
        <v>767.87457142857136</v>
      </c>
      <c r="BZ128">
        <v>0.49613914285714278</v>
      </c>
      <c r="CA128">
        <v>741.54185714285722</v>
      </c>
      <c r="CB128">
        <v>34.292842857142851</v>
      </c>
      <c r="CC128">
        <v>3.510334285714285</v>
      </c>
      <c r="CD128">
        <v>3.46027</v>
      </c>
      <c r="CE128">
        <v>26.669799999999999</v>
      </c>
      <c r="CF128">
        <v>26.426071428571429</v>
      </c>
      <c r="CG128">
        <v>1200.028571428571</v>
      </c>
      <c r="CH128">
        <v>0.50003171428571436</v>
      </c>
      <c r="CI128">
        <v>0.49996828571428559</v>
      </c>
      <c r="CJ128">
        <v>0</v>
      </c>
      <c r="CK128">
        <v>725.11257142857141</v>
      </c>
      <c r="CL128">
        <v>4.9990899999999998</v>
      </c>
      <c r="CM128">
        <v>7420.347142857142</v>
      </c>
      <c r="CN128">
        <v>9558.1771428571428</v>
      </c>
      <c r="CO128">
        <v>43</v>
      </c>
      <c r="CP128">
        <v>44.625</v>
      </c>
      <c r="CQ128">
        <v>43.811999999999998</v>
      </c>
      <c r="CR128">
        <v>43.625</v>
      </c>
      <c r="CS128">
        <v>44.311999999999998</v>
      </c>
      <c r="CT128">
        <v>597.55142857142869</v>
      </c>
      <c r="CU128">
        <v>597.47714285714289</v>
      </c>
      <c r="CV128">
        <v>0</v>
      </c>
      <c r="CW128">
        <v>1669830938.5999999</v>
      </c>
      <c r="CX128">
        <v>0</v>
      </c>
      <c r="CY128">
        <v>1669820322</v>
      </c>
      <c r="CZ128" t="s">
        <v>356</v>
      </c>
      <c r="DA128">
        <v>1669820322</v>
      </c>
      <c r="DB128">
        <v>1669820322</v>
      </c>
      <c r="DC128">
        <v>1</v>
      </c>
      <c r="DD128">
        <v>-0.14899999999999999</v>
      </c>
      <c r="DE128">
        <v>5.0999999999999997E-2</v>
      </c>
      <c r="DF128">
        <v>-3.706</v>
      </c>
      <c r="DG128">
        <v>0.122</v>
      </c>
      <c r="DH128">
        <v>414</v>
      </c>
      <c r="DI128">
        <v>30</v>
      </c>
      <c r="DJ128">
        <v>0.26</v>
      </c>
      <c r="DK128">
        <v>0.21</v>
      </c>
      <c r="DL128">
        <v>-16.01832682926829</v>
      </c>
      <c r="DM128">
        <v>-0.91011428571429109</v>
      </c>
      <c r="DN128">
        <v>0.1032475075572081</v>
      </c>
      <c r="DO128">
        <v>0</v>
      </c>
      <c r="DP128">
        <v>0.44532756097560972</v>
      </c>
      <c r="DQ128">
        <v>0.29272296167247419</v>
      </c>
      <c r="DR128">
        <v>2.939814694761558E-2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3.29704</v>
      </c>
      <c r="EB128">
        <v>2.6255500000000001</v>
      </c>
      <c r="EC128">
        <v>0.151697</v>
      </c>
      <c r="ED128">
        <v>0.15228700000000001</v>
      </c>
      <c r="EE128">
        <v>0.141238</v>
      </c>
      <c r="EF128">
        <v>0.138431</v>
      </c>
      <c r="EG128">
        <v>25710.400000000001</v>
      </c>
      <c r="EH128">
        <v>26154</v>
      </c>
      <c r="EI128">
        <v>28198</v>
      </c>
      <c r="EJ128">
        <v>29695.4</v>
      </c>
      <c r="EK128">
        <v>33319.300000000003</v>
      </c>
      <c r="EL128">
        <v>35507</v>
      </c>
      <c r="EM128">
        <v>39795</v>
      </c>
      <c r="EN128">
        <v>42426.3</v>
      </c>
      <c r="EO128">
        <v>2.2029200000000002</v>
      </c>
      <c r="EP128">
        <v>2.15917</v>
      </c>
      <c r="EQ128">
        <v>0.143431</v>
      </c>
      <c r="ER128">
        <v>0</v>
      </c>
      <c r="ES128">
        <v>30.715699999999998</v>
      </c>
      <c r="ET128">
        <v>999.9</v>
      </c>
      <c r="EU128">
        <v>59.7</v>
      </c>
      <c r="EV128">
        <v>39.299999999999997</v>
      </c>
      <c r="EW128">
        <v>42.2453</v>
      </c>
      <c r="EX128">
        <v>57.462699999999998</v>
      </c>
      <c r="EY128">
        <v>-2.0592999999999999</v>
      </c>
      <c r="EZ128">
        <v>2</v>
      </c>
      <c r="FA128">
        <v>0.42882599999999998</v>
      </c>
      <c r="FB128">
        <v>0.17311799999999999</v>
      </c>
      <c r="FC128">
        <v>20.272400000000001</v>
      </c>
      <c r="FD128">
        <v>5.2202799999999998</v>
      </c>
      <c r="FE128">
        <v>12.004</v>
      </c>
      <c r="FF128">
        <v>4.9870999999999999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1.86585</v>
      </c>
      <c r="FM128">
        <v>1.86226</v>
      </c>
      <c r="FN128">
        <v>1.8643099999999999</v>
      </c>
      <c r="FO128">
        <v>1.86036</v>
      </c>
      <c r="FP128">
        <v>1.86111</v>
      </c>
      <c r="FQ128">
        <v>1.8602000000000001</v>
      </c>
      <c r="FR128">
        <v>1.8619300000000001</v>
      </c>
      <c r="FS128">
        <v>1.85843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-3.8879999999999999</v>
      </c>
      <c r="GH128">
        <v>0.17710000000000001</v>
      </c>
      <c r="GI128">
        <v>-2.6361240079568109</v>
      </c>
      <c r="GJ128">
        <v>-2.3075681364705448E-3</v>
      </c>
      <c r="GK128">
        <v>1.0095546511955911E-6</v>
      </c>
      <c r="GL128">
        <v>-2.6335145029951209E-10</v>
      </c>
      <c r="GM128">
        <v>-0.12866561632214321</v>
      </c>
      <c r="GN128">
        <v>3.0410185143115191E-3</v>
      </c>
      <c r="GO128">
        <v>4.3982203677445331E-4</v>
      </c>
      <c r="GP128">
        <v>-7.8719321042963501E-6</v>
      </c>
      <c r="GQ128">
        <v>4</v>
      </c>
      <c r="GR128">
        <v>2088</v>
      </c>
      <c r="GS128">
        <v>5</v>
      </c>
      <c r="GT128">
        <v>35</v>
      </c>
      <c r="GU128">
        <v>176.8</v>
      </c>
      <c r="GV128">
        <v>176.8</v>
      </c>
      <c r="GW128">
        <v>2.20947</v>
      </c>
      <c r="GX128">
        <v>2.5671400000000002</v>
      </c>
      <c r="GY128">
        <v>2.04834</v>
      </c>
      <c r="GZ128">
        <v>2.6025399999999999</v>
      </c>
      <c r="HA128">
        <v>2.1972700000000001</v>
      </c>
      <c r="HB128">
        <v>2.34619</v>
      </c>
      <c r="HC128">
        <v>42.590400000000002</v>
      </c>
      <c r="HD128">
        <v>15.734400000000001</v>
      </c>
      <c r="HE128">
        <v>18</v>
      </c>
      <c r="HF128">
        <v>683.76300000000003</v>
      </c>
      <c r="HG128">
        <v>719.875</v>
      </c>
      <c r="HH128">
        <v>30.999300000000002</v>
      </c>
      <c r="HI128">
        <v>32.8795</v>
      </c>
      <c r="HJ128">
        <v>29.999500000000001</v>
      </c>
      <c r="HK128">
        <v>32.782600000000002</v>
      </c>
      <c r="HL128">
        <v>32.768799999999999</v>
      </c>
      <c r="HM128">
        <v>44.269100000000002</v>
      </c>
      <c r="HN128">
        <v>23.958300000000001</v>
      </c>
      <c r="HO128">
        <v>51.874000000000002</v>
      </c>
      <c r="HP128">
        <v>31</v>
      </c>
      <c r="HQ128">
        <v>759.09900000000005</v>
      </c>
      <c r="HR128">
        <v>34.267099999999999</v>
      </c>
      <c r="HS128">
        <v>99.350700000000003</v>
      </c>
      <c r="HT128">
        <v>98.400700000000001</v>
      </c>
    </row>
    <row r="129" spans="1:228" x14ac:dyDescent="0.2">
      <c r="A129">
        <v>114</v>
      </c>
      <c r="B129">
        <v>1669830933</v>
      </c>
      <c r="C129">
        <v>451.40000009536737</v>
      </c>
      <c r="D129" t="s">
        <v>586</v>
      </c>
      <c r="E129" t="s">
        <v>587</v>
      </c>
      <c r="F129">
        <v>4</v>
      </c>
      <c r="G129">
        <v>1669830930.6875</v>
      </c>
      <c r="H129">
        <f t="shared" si="34"/>
        <v>1.1896339947840566E-3</v>
      </c>
      <c r="I129">
        <f t="shared" si="35"/>
        <v>1.1896339947840566</v>
      </c>
      <c r="J129">
        <f t="shared" si="36"/>
        <v>14.52655836451304</v>
      </c>
      <c r="K129">
        <f t="shared" si="37"/>
        <v>731.47900000000004</v>
      </c>
      <c r="L129">
        <f t="shared" si="38"/>
        <v>404.02504096411462</v>
      </c>
      <c r="M129">
        <f t="shared" si="39"/>
        <v>40.808053054176028</v>
      </c>
      <c r="N129">
        <f t="shared" si="40"/>
        <v>73.882138019922664</v>
      </c>
      <c r="O129">
        <f t="shared" si="41"/>
        <v>7.5001409825860954E-2</v>
      </c>
      <c r="P129">
        <f t="shared" si="42"/>
        <v>3.6688546863893934</v>
      </c>
      <c r="Q129">
        <f t="shared" si="43"/>
        <v>7.4159928456954946E-2</v>
      </c>
      <c r="R129">
        <f t="shared" si="44"/>
        <v>4.642477224414885E-2</v>
      </c>
      <c r="S129">
        <f t="shared" si="45"/>
        <v>226.11065248499574</v>
      </c>
      <c r="T129">
        <f t="shared" si="46"/>
        <v>33.622706315110307</v>
      </c>
      <c r="U129">
        <f t="shared" si="47"/>
        <v>33.0409875</v>
      </c>
      <c r="V129">
        <f t="shared" si="48"/>
        <v>5.0637537097940655</v>
      </c>
      <c r="W129">
        <f t="shared" si="49"/>
        <v>70.322292961030413</v>
      </c>
      <c r="X129">
        <f t="shared" si="50"/>
        <v>3.5122912738585979</v>
      </c>
      <c r="Y129">
        <f t="shared" si="51"/>
        <v>4.9945630695019547</v>
      </c>
      <c r="Z129">
        <f t="shared" si="52"/>
        <v>1.5514624359354676</v>
      </c>
      <c r="AA129">
        <f t="shared" si="53"/>
        <v>-52.462859169976895</v>
      </c>
      <c r="AB129">
        <f t="shared" si="54"/>
        <v>-48.402980846910204</v>
      </c>
      <c r="AC129">
        <f t="shared" si="55"/>
        <v>-3.0190524416283289</v>
      </c>
      <c r="AD129">
        <f t="shared" si="56"/>
        <v>122.22576002648032</v>
      </c>
      <c r="AE129">
        <f t="shared" si="57"/>
        <v>38.196689074528699</v>
      </c>
      <c r="AF129">
        <f t="shared" si="58"/>
        <v>1.2393469850747081</v>
      </c>
      <c r="AG129">
        <f t="shared" si="59"/>
        <v>14.52655836451304</v>
      </c>
      <c r="AH129">
        <v>774.08179680468072</v>
      </c>
      <c r="AI129">
        <v>761.00106060606038</v>
      </c>
      <c r="AJ129">
        <v>1.7486134397797131</v>
      </c>
      <c r="AK129">
        <v>64.037580212918243</v>
      </c>
      <c r="AL129">
        <f t="shared" si="60"/>
        <v>1.1896339947840566</v>
      </c>
      <c r="AM129">
        <v>34.287536585505663</v>
      </c>
      <c r="AN129">
        <v>34.767499411764703</v>
      </c>
      <c r="AO129">
        <v>-5.04442284337785E-4</v>
      </c>
      <c r="AP129">
        <v>98.73987862557604</v>
      </c>
      <c r="AQ129">
        <v>8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47159.978355498104</v>
      </c>
      <c r="AV129">
        <f t="shared" si="64"/>
        <v>1199.9737500000001</v>
      </c>
      <c r="AW129">
        <f t="shared" si="65"/>
        <v>1025.902738593262</v>
      </c>
      <c r="AX129">
        <f t="shared" si="66"/>
        <v>0.85493765058882498</v>
      </c>
      <c r="AY129">
        <f t="shared" si="67"/>
        <v>0.18842966563643224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1669830930.6875</v>
      </c>
      <c r="BF129">
        <v>731.47900000000004</v>
      </c>
      <c r="BG129">
        <v>747.72012500000005</v>
      </c>
      <c r="BH129">
        <v>34.7738625</v>
      </c>
      <c r="BI129">
        <v>34.277012499999998</v>
      </c>
      <c r="BJ129">
        <v>735.37087499999996</v>
      </c>
      <c r="BK129">
        <v>34.596837499999999</v>
      </c>
      <c r="BL129">
        <v>650.07050000000004</v>
      </c>
      <c r="BM129">
        <v>100.90362500000001</v>
      </c>
      <c r="BN129">
        <v>0.1001468375</v>
      </c>
      <c r="BO129">
        <v>32.796275000000001</v>
      </c>
      <c r="BP129">
        <v>33.0409875</v>
      </c>
      <c r="BQ129">
        <v>999.9</v>
      </c>
      <c r="BR129">
        <v>0</v>
      </c>
      <c r="BS129">
        <v>0</v>
      </c>
      <c r="BT129">
        <v>8982.8112500000007</v>
      </c>
      <c r="BU129">
        <v>0</v>
      </c>
      <c r="BV129">
        <v>140.84125</v>
      </c>
      <c r="BW129">
        <v>-16.241162500000002</v>
      </c>
      <c r="BX129">
        <v>757.83162500000003</v>
      </c>
      <c r="BY129">
        <v>774.2595</v>
      </c>
      <c r="BZ129">
        <v>0.49684125000000001</v>
      </c>
      <c r="CA129">
        <v>747.72012500000005</v>
      </c>
      <c r="CB129">
        <v>34.277012499999998</v>
      </c>
      <c r="CC129">
        <v>3.50881</v>
      </c>
      <c r="CD129">
        <v>3.4586762499999999</v>
      </c>
      <c r="CE129">
        <v>26.662424999999999</v>
      </c>
      <c r="CF129">
        <v>26.41825</v>
      </c>
      <c r="CG129">
        <v>1199.9737500000001</v>
      </c>
      <c r="CH129">
        <v>0.49999437499999999</v>
      </c>
      <c r="CI129">
        <v>0.50000562500000001</v>
      </c>
      <c r="CJ129">
        <v>0</v>
      </c>
      <c r="CK129">
        <v>725.83900000000006</v>
      </c>
      <c r="CL129">
        <v>4.9990899999999998</v>
      </c>
      <c r="CM129">
        <v>7425.84</v>
      </c>
      <c r="CN129">
        <v>9557.6337499999991</v>
      </c>
      <c r="CO129">
        <v>43</v>
      </c>
      <c r="CP129">
        <v>44.609250000000003</v>
      </c>
      <c r="CQ129">
        <v>43.811999999999998</v>
      </c>
      <c r="CR129">
        <v>43.625</v>
      </c>
      <c r="CS129">
        <v>44.311999999999998</v>
      </c>
      <c r="CT129">
        <v>597.48125000000005</v>
      </c>
      <c r="CU129">
        <v>597.49250000000006</v>
      </c>
      <c r="CV129">
        <v>0</v>
      </c>
      <c r="CW129">
        <v>1669830942.2</v>
      </c>
      <c r="CX129">
        <v>0</v>
      </c>
      <c r="CY129">
        <v>1669820322</v>
      </c>
      <c r="CZ129" t="s">
        <v>356</v>
      </c>
      <c r="DA129">
        <v>1669820322</v>
      </c>
      <c r="DB129">
        <v>1669820322</v>
      </c>
      <c r="DC129">
        <v>1</v>
      </c>
      <c r="DD129">
        <v>-0.14899999999999999</v>
      </c>
      <c r="DE129">
        <v>5.0999999999999997E-2</v>
      </c>
      <c r="DF129">
        <v>-3.706</v>
      </c>
      <c r="DG129">
        <v>0.122</v>
      </c>
      <c r="DH129">
        <v>414</v>
      </c>
      <c r="DI129">
        <v>30</v>
      </c>
      <c r="DJ129">
        <v>0.26</v>
      </c>
      <c r="DK129">
        <v>0.21</v>
      </c>
      <c r="DL129">
        <v>-16.083075609756101</v>
      </c>
      <c r="DM129">
        <v>-1.116453658536591</v>
      </c>
      <c r="DN129">
        <v>0.1216349712639596</v>
      </c>
      <c r="DO129">
        <v>0</v>
      </c>
      <c r="DP129">
        <v>0.46297653658536569</v>
      </c>
      <c r="DQ129">
        <v>0.27368220209059202</v>
      </c>
      <c r="DR129">
        <v>2.7761744774628061E-2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3.2970000000000002</v>
      </c>
      <c r="EB129">
        <v>2.6250900000000001</v>
      </c>
      <c r="EC129">
        <v>0.152639</v>
      </c>
      <c r="ED129">
        <v>0.153202</v>
      </c>
      <c r="EE129">
        <v>0.14119999999999999</v>
      </c>
      <c r="EF129">
        <v>0.13839699999999999</v>
      </c>
      <c r="EG129">
        <v>25682.1</v>
      </c>
      <c r="EH129">
        <v>26125.7</v>
      </c>
      <c r="EI129">
        <v>28198.400000000001</v>
      </c>
      <c r="EJ129">
        <v>29695.3</v>
      </c>
      <c r="EK129">
        <v>33321.1</v>
      </c>
      <c r="EL129">
        <v>35508.800000000003</v>
      </c>
      <c r="EM129">
        <v>39795.300000000003</v>
      </c>
      <c r="EN129">
        <v>42426.6</v>
      </c>
      <c r="EO129">
        <v>2.2031499999999999</v>
      </c>
      <c r="EP129">
        <v>2.15917</v>
      </c>
      <c r="EQ129">
        <v>0.14391499999999999</v>
      </c>
      <c r="ER129">
        <v>0</v>
      </c>
      <c r="ES129">
        <v>30.704999999999998</v>
      </c>
      <c r="ET129">
        <v>999.9</v>
      </c>
      <c r="EU129">
        <v>59.7</v>
      </c>
      <c r="EV129">
        <v>39.299999999999997</v>
      </c>
      <c r="EW129">
        <v>42.248699999999999</v>
      </c>
      <c r="EX129">
        <v>57.012700000000002</v>
      </c>
      <c r="EY129">
        <v>-2.1434299999999999</v>
      </c>
      <c r="EZ129">
        <v>2</v>
      </c>
      <c r="FA129">
        <v>0.428064</v>
      </c>
      <c r="FB129">
        <v>0.169651</v>
      </c>
      <c r="FC129">
        <v>20.272600000000001</v>
      </c>
      <c r="FD129">
        <v>5.2199900000000001</v>
      </c>
      <c r="FE129">
        <v>12.004</v>
      </c>
      <c r="FF129">
        <v>4.9869500000000002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1.8622399999999999</v>
      </c>
      <c r="FN129">
        <v>1.8643000000000001</v>
      </c>
      <c r="FO129">
        <v>1.86036</v>
      </c>
      <c r="FP129">
        <v>1.86111</v>
      </c>
      <c r="FQ129">
        <v>1.8602000000000001</v>
      </c>
      <c r="FR129">
        <v>1.86192</v>
      </c>
      <c r="FS129">
        <v>1.85842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-3.8969999999999998</v>
      </c>
      <c r="GH129">
        <v>0.17699999999999999</v>
      </c>
      <c r="GI129">
        <v>-2.6361240079568109</v>
      </c>
      <c r="GJ129">
        <v>-2.3075681364705448E-3</v>
      </c>
      <c r="GK129">
        <v>1.0095546511955911E-6</v>
      </c>
      <c r="GL129">
        <v>-2.6335145029951209E-10</v>
      </c>
      <c r="GM129">
        <v>-0.12866561632214321</v>
      </c>
      <c r="GN129">
        <v>3.0410185143115191E-3</v>
      </c>
      <c r="GO129">
        <v>4.3982203677445331E-4</v>
      </c>
      <c r="GP129">
        <v>-7.8719321042963501E-6</v>
      </c>
      <c r="GQ129">
        <v>4</v>
      </c>
      <c r="GR129">
        <v>2088</v>
      </c>
      <c r="GS129">
        <v>5</v>
      </c>
      <c r="GT129">
        <v>35</v>
      </c>
      <c r="GU129">
        <v>176.8</v>
      </c>
      <c r="GV129">
        <v>176.8</v>
      </c>
      <c r="GW129">
        <v>2.2253400000000001</v>
      </c>
      <c r="GX129">
        <v>2.5647000000000002</v>
      </c>
      <c r="GY129">
        <v>2.04834</v>
      </c>
      <c r="GZ129">
        <v>2.6025399999999999</v>
      </c>
      <c r="HA129">
        <v>2.1972700000000001</v>
      </c>
      <c r="HB129">
        <v>2.3840300000000001</v>
      </c>
      <c r="HC129">
        <v>42.563699999999997</v>
      </c>
      <c r="HD129">
        <v>15.7431</v>
      </c>
      <c r="HE129">
        <v>18</v>
      </c>
      <c r="HF129">
        <v>683.89599999999996</v>
      </c>
      <c r="HG129">
        <v>719.82100000000003</v>
      </c>
      <c r="HH129">
        <v>30.999199999999998</v>
      </c>
      <c r="HI129">
        <v>32.872500000000002</v>
      </c>
      <c r="HJ129">
        <v>29.999300000000002</v>
      </c>
      <c r="HK129">
        <v>32.777799999999999</v>
      </c>
      <c r="HL129">
        <v>32.764200000000002</v>
      </c>
      <c r="HM129">
        <v>44.589700000000001</v>
      </c>
      <c r="HN129">
        <v>23.958300000000001</v>
      </c>
      <c r="HO129">
        <v>51.874000000000002</v>
      </c>
      <c r="HP129">
        <v>31</v>
      </c>
      <c r="HQ129">
        <v>765.78399999999999</v>
      </c>
      <c r="HR129">
        <v>34.2393</v>
      </c>
      <c r="HS129">
        <v>99.351699999999994</v>
      </c>
      <c r="HT129">
        <v>98.4011</v>
      </c>
    </row>
    <row r="130" spans="1:228" x14ac:dyDescent="0.2">
      <c r="A130">
        <v>115</v>
      </c>
      <c r="B130">
        <v>1669830937</v>
      </c>
      <c r="C130">
        <v>455.40000009536737</v>
      </c>
      <c r="D130" t="s">
        <v>588</v>
      </c>
      <c r="E130" t="s">
        <v>589</v>
      </c>
      <c r="F130">
        <v>4</v>
      </c>
      <c r="G130">
        <v>1669830935</v>
      </c>
      <c r="H130">
        <f t="shared" si="34"/>
        <v>1.1981343850933778E-3</v>
      </c>
      <c r="I130">
        <f t="shared" si="35"/>
        <v>1.1981343850933777</v>
      </c>
      <c r="J130">
        <f t="shared" si="36"/>
        <v>15.226152510309259</v>
      </c>
      <c r="K130">
        <f t="shared" si="37"/>
        <v>738.69400000000007</v>
      </c>
      <c r="L130">
        <f t="shared" si="38"/>
        <v>398.4846481142734</v>
      </c>
      <c r="M130">
        <f t="shared" si="39"/>
        <v>40.247446694378169</v>
      </c>
      <c r="N130">
        <f t="shared" si="40"/>
        <v>74.60901575292597</v>
      </c>
      <c r="O130">
        <f t="shared" si="41"/>
        <v>7.5543613581637734E-2</v>
      </c>
      <c r="P130">
        <f t="shared" si="42"/>
        <v>3.6732253573921025</v>
      </c>
      <c r="Q130">
        <f t="shared" si="43"/>
        <v>7.4690999696211069E-2</v>
      </c>
      <c r="R130">
        <f t="shared" si="44"/>
        <v>4.6757676831300825E-2</v>
      </c>
      <c r="S130">
        <f t="shared" si="45"/>
        <v>226.13046309218333</v>
      </c>
      <c r="T130">
        <f t="shared" si="46"/>
        <v>33.615791130490344</v>
      </c>
      <c r="U130">
        <f t="shared" si="47"/>
        <v>33.035742857142857</v>
      </c>
      <c r="V130">
        <f t="shared" si="48"/>
        <v>5.0622621264090633</v>
      </c>
      <c r="W130">
        <f t="shared" si="49"/>
        <v>70.31027890666563</v>
      </c>
      <c r="X130">
        <f t="shared" si="50"/>
        <v>3.5108408887737581</v>
      </c>
      <c r="Y130">
        <f t="shared" si="51"/>
        <v>4.993353665165051</v>
      </c>
      <c r="Z130">
        <f t="shared" si="52"/>
        <v>1.5514212376353052</v>
      </c>
      <c r="AA130">
        <f t="shared" si="53"/>
        <v>-52.837726382617959</v>
      </c>
      <c r="AB130">
        <f t="shared" si="54"/>
        <v>-48.274281602590214</v>
      </c>
      <c r="AC130">
        <f t="shared" si="55"/>
        <v>-3.0073015092220783</v>
      </c>
      <c r="AD130">
        <f t="shared" si="56"/>
        <v>122.01115359775307</v>
      </c>
      <c r="AE130">
        <f t="shared" si="57"/>
        <v>38.211806453309165</v>
      </c>
      <c r="AF130">
        <f t="shared" si="58"/>
        <v>1.235674781019793</v>
      </c>
      <c r="AG130">
        <f t="shared" si="59"/>
        <v>15.226152510309259</v>
      </c>
      <c r="AH130">
        <v>781.00274014873435</v>
      </c>
      <c r="AI130">
        <v>767.83253333333323</v>
      </c>
      <c r="AJ130">
        <v>1.694250966860642</v>
      </c>
      <c r="AK130">
        <v>64.037580212918243</v>
      </c>
      <c r="AL130">
        <f t="shared" si="60"/>
        <v>1.1981343850933777</v>
      </c>
      <c r="AM130">
        <v>34.273815379359831</v>
      </c>
      <c r="AN130">
        <v>34.755926470588221</v>
      </c>
      <c r="AO130">
        <v>-2.8737310761600628E-4</v>
      </c>
      <c r="AP130">
        <v>98.73987862557604</v>
      </c>
      <c r="AQ130">
        <v>8</v>
      </c>
      <c r="AR130">
        <v>1</v>
      </c>
      <c r="AS130">
        <f t="shared" si="61"/>
        <v>1</v>
      </c>
      <c r="AT130">
        <f t="shared" si="62"/>
        <v>0</v>
      </c>
      <c r="AU130">
        <f t="shared" si="63"/>
        <v>47238.74254086052</v>
      </c>
      <c r="AV130">
        <f t="shared" si="64"/>
        <v>1200.078571428571</v>
      </c>
      <c r="AW130">
        <f t="shared" si="65"/>
        <v>1025.9923850218561</v>
      </c>
      <c r="AX130">
        <f t="shared" si="66"/>
        <v>0.8549376761227534</v>
      </c>
      <c r="AY130">
        <f t="shared" si="67"/>
        <v>0.18842971491691424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1669830935</v>
      </c>
      <c r="BF130">
        <v>738.69400000000007</v>
      </c>
      <c r="BG130">
        <v>754.94542857142858</v>
      </c>
      <c r="BH130">
        <v>34.760371428571418</v>
      </c>
      <c r="BI130">
        <v>34.264942857142863</v>
      </c>
      <c r="BJ130">
        <v>742.59457142857161</v>
      </c>
      <c r="BK130">
        <v>34.58342857142857</v>
      </c>
      <c r="BL130">
        <v>650.01300000000003</v>
      </c>
      <c r="BM130">
        <v>100.90128571428571</v>
      </c>
      <c r="BN130">
        <v>9.9962100000000012E-2</v>
      </c>
      <c r="BO130">
        <v>32.791971428571422</v>
      </c>
      <c r="BP130">
        <v>33.035742857142857</v>
      </c>
      <c r="BQ130">
        <v>999.89999999999986</v>
      </c>
      <c r="BR130">
        <v>0</v>
      </c>
      <c r="BS130">
        <v>0</v>
      </c>
      <c r="BT130">
        <v>8998.1242857142861</v>
      </c>
      <c r="BU130">
        <v>0</v>
      </c>
      <c r="BV130">
        <v>142.9337142857143</v>
      </c>
      <c r="BW130">
        <v>-16.2516</v>
      </c>
      <c r="BX130">
        <v>765.29571428571421</v>
      </c>
      <c r="BY130">
        <v>781.73171428571436</v>
      </c>
      <c r="BZ130">
        <v>0.49542885714285723</v>
      </c>
      <c r="CA130">
        <v>754.94542857142858</v>
      </c>
      <c r="CB130">
        <v>34.264942857142863</v>
      </c>
      <c r="CC130">
        <v>3.507369999999999</v>
      </c>
      <c r="CD130">
        <v>3.4573814285714279</v>
      </c>
      <c r="CE130">
        <v>26.655457142857141</v>
      </c>
      <c r="CF130">
        <v>26.41187142857143</v>
      </c>
      <c r="CG130">
        <v>1200.078571428571</v>
      </c>
      <c r="CH130">
        <v>0.49999571428571432</v>
      </c>
      <c r="CI130">
        <v>0.50000428571428579</v>
      </c>
      <c r="CJ130">
        <v>0</v>
      </c>
      <c r="CK130">
        <v>726.40814285714282</v>
      </c>
      <c r="CL130">
        <v>4.9990899999999998</v>
      </c>
      <c r="CM130">
        <v>7433.8042857142864</v>
      </c>
      <c r="CN130">
        <v>9558.4671428571419</v>
      </c>
      <c r="CO130">
        <v>43</v>
      </c>
      <c r="CP130">
        <v>44.571000000000012</v>
      </c>
      <c r="CQ130">
        <v>43.811999999999998</v>
      </c>
      <c r="CR130">
        <v>43.625</v>
      </c>
      <c r="CS130">
        <v>44.294285714285706</v>
      </c>
      <c r="CT130">
        <v>597.5328571428571</v>
      </c>
      <c r="CU130">
        <v>597.54571428571421</v>
      </c>
      <c r="CV130">
        <v>0</v>
      </c>
      <c r="CW130">
        <v>1669830946.4000001</v>
      </c>
      <c r="CX130">
        <v>0</v>
      </c>
      <c r="CY130">
        <v>1669820322</v>
      </c>
      <c r="CZ130" t="s">
        <v>356</v>
      </c>
      <c r="DA130">
        <v>1669820322</v>
      </c>
      <c r="DB130">
        <v>1669820322</v>
      </c>
      <c r="DC130">
        <v>1</v>
      </c>
      <c r="DD130">
        <v>-0.14899999999999999</v>
      </c>
      <c r="DE130">
        <v>5.0999999999999997E-2</v>
      </c>
      <c r="DF130">
        <v>-3.706</v>
      </c>
      <c r="DG130">
        <v>0.122</v>
      </c>
      <c r="DH130">
        <v>414</v>
      </c>
      <c r="DI130">
        <v>30</v>
      </c>
      <c r="DJ130">
        <v>0.26</v>
      </c>
      <c r="DK130">
        <v>0.21</v>
      </c>
      <c r="DL130">
        <v>-16.131336585365851</v>
      </c>
      <c r="DM130">
        <v>-1.0954222996515679</v>
      </c>
      <c r="DN130">
        <v>0.1213493098578413</v>
      </c>
      <c r="DO130">
        <v>0</v>
      </c>
      <c r="DP130">
        <v>0.47629356097560982</v>
      </c>
      <c r="DQ130">
        <v>0.213609052264808</v>
      </c>
      <c r="DR130">
        <v>2.3236838464112491E-2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3.2970600000000001</v>
      </c>
      <c r="EB130">
        <v>2.62521</v>
      </c>
      <c r="EC130">
        <v>0.15356</v>
      </c>
      <c r="ED130">
        <v>0.15413099999999999</v>
      </c>
      <c r="EE130">
        <v>0.14116799999999999</v>
      </c>
      <c r="EF130">
        <v>0.13836300000000001</v>
      </c>
      <c r="EG130">
        <v>25654.2</v>
      </c>
      <c r="EH130">
        <v>26097.4</v>
      </c>
      <c r="EI130">
        <v>28198.3</v>
      </c>
      <c r="EJ130">
        <v>29695.7</v>
      </c>
      <c r="EK130">
        <v>33322.400000000001</v>
      </c>
      <c r="EL130">
        <v>35510.400000000001</v>
      </c>
      <c r="EM130">
        <v>39795.199999999997</v>
      </c>
      <c r="EN130">
        <v>42426.8</v>
      </c>
      <c r="EO130">
        <v>2.2032500000000002</v>
      </c>
      <c r="EP130">
        <v>2.15943</v>
      </c>
      <c r="EQ130">
        <v>0.14422099999999999</v>
      </c>
      <c r="ER130">
        <v>0</v>
      </c>
      <c r="ES130">
        <v>30.694299999999998</v>
      </c>
      <c r="ET130">
        <v>999.9</v>
      </c>
      <c r="EU130">
        <v>59.7</v>
      </c>
      <c r="EV130">
        <v>39.299999999999997</v>
      </c>
      <c r="EW130">
        <v>42.247500000000002</v>
      </c>
      <c r="EX130">
        <v>57.6128</v>
      </c>
      <c r="EY130">
        <v>-2.2876599999999998</v>
      </c>
      <c r="EZ130">
        <v>2</v>
      </c>
      <c r="FA130">
        <v>0.42764200000000002</v>
      </c>
      <c r="FB130">
        <v>0.165801</v>
      </c>
      <c r="FC130">
        <v>20.2727</v>
      </c>
      <c r="FD130">
        <v>5.2198399999999996</v>
      </c>
      <c r="FE130">
        <v>12.004</v>
      </c>
      <c r="FF130">
        <v>4.9867999999999997</v>
      </c>
      <c r="FG130">
        <v>3.2844500000000001</v>
      </c>
      <c r="FH130">
        <v>9999</v>
      </c>
      <c r="FI130">
        <v>9999</v>
      </c>
      <c r="FJ130">
        <v>9999</v>
      </c>
      <c r="FK130">
        <v>999.9</v>
      </c>
      <c r="FL130">
        <v>1.8658600000000001</v>
      </c>
      <c r="FM130">
        <v>1.8622399999999999</v>
      </c>
      <c r="FN130">
        <v>1.8643000000000001</v>
      </c>
      <c r="FO130">
        <v>1.86036</v>
      </c>
      <c r="FP130">
        <v>1.86111</v>
      </c>
      <c r="FQ130">
        <v>1.8602000000000001</v>
      </c>
      <c r="FR130">
        <v>1.86191</v>
      </c>
      <c r="FS130">
        <v>1.85842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-3.9039999999999999</v>
      </c>
      <c r="GH130">
        <v>0.1769</v>
      </c>
      <c r="GI130">
        <v>-2.6361240079568109</v>
      </c>
      <c r="GJ130">
        <v>-2.3075681364705448E-3</v>
      </c>
      <c r="GK130">
        <v>1.0095546511955911E-6</v>
      </c>
      <c r="GL130">
        <v>-2.6335145029951209E-10</v>
      </c>
      <c r="GM130">
        <v>-0.12866561632214321</v>
      </c>
      <c r="GN130">
        <v>3.0410185143115191E-3</v>
      </c>
      <c r="GO130">
        <v>4.3982203677445331E-4</v>
      </c>
      <c r="GP130">
        <v>-7.8719321042963501E-6</v>
      </c>
      <c r="GQ130">
        <v>4</v>
      </c>
      <c r="GR130">
        <v>2088</v>
      </c>
      <c r="GS130">
        <v>5</v>
      </c>
      <c r="GT130">
        <v>35</v>
      </c>
      <c r="GU130">
        <v>176.9</v>
      </c>
      <c r="GV130">
        <v>176.9</v>
      </c>
      <c r="GW130">
        <v>2.2412100000000001</v>
      </c>
      <c r="GX130">
        <v>2.5647000000000002</v>
      </c>
      <c r="GY130">
        <v>2.04834</v>
      </c>
      <c r="GZ130">
        <v>2.6025399999999999</v>
      </c>
      <c r="HA130">
        <v>2.1972700000000001</v>
      </c>
      <c r="HB130">
        <v>2.3706100000000001</v>
      </c>
      <c r="HC130">
        <v>42.563699999999997</v>
      </c>
      <c r="HD130">
        <v>15.7431</v>
      </c>
      <c r="HE130">
        <v>18</v>
      </c>
      <c r="HF130">
        <v>683.91399999999999</v>
      </c>
      <c r="HG130">
        <v>719.99300000000005</v>
      </c>
      <c r="HH130">
        <v>30.998999999999999</v>
      </c>
      <c r="HI130">
        <v>32.865600000000001</v>
      </c>
      <c r="HJ130">
        <v>29.999500000000001</v>
      </c>
      <c r="HK130">
        <v>32.771999999999998</v>
      </c>
      <c r="HL130">
        <v>32.759099999999997</v>
      </c>
      <c r="HM130">
        <v>44.907200000000003</v>
      </c>
      <c r="HN130">
        <v>23.958300000000001</v>
      </c>
      <c r="HO130">
        <v>51.874000000000002</v>
      </c>
      <c r="HP130">
        <v>31</v>
      </c>
      <c r="HQ130">
        <v>772.47199999999998</v>
      </c>
      <c r="HR130">
        <v>34.218800000000002</v>
      </c>
      <c r="HS130">
        <v>99.351500000000001</v>
      </c>
      <c r="HT130">
        <v>98.401899999999998</v>
      </c>
    </row>
    <row r="131" spans="1:228" x14ac:dyDescent="0.2">
      <c r="A131">
        <v>116</v>
      </c>
      <c r="B131">
        <v>1669830941</v>
      </c>
      <c r="C131">
        <v>459.40000009536737</v>
      </c>
      <c r="D131" t="s">
        <v>590</v>
      </c>
      <c r="E131" t="s">
        <v>591</v>
      </c>
      <c r="F131">
        <v>4</v>
      </c>
      <c r="G131">
        <v>1669830938.6875</v>
      </c>
      <c r="H131">
        <f t="shared" si="34"/>
        <v>1.1920593062671125E-3</v>
      </c>
      <c r="I131">
        <f t="shared" si="35"/>
        <v>1.1920593062671125</v>
      </c>
      <c r="J131">
        <f t="shared" si="36"/>
        <v>15.83418030110473</v>
      </c>
      <c r="K131">
        <f t="shared" si="37"/>
        <v>744.77975000000004</v>
      </c>
      <c r="L131">
        <f t="shared" si="38"/>
        <v>389.76845002122548</v>
      </c>
      <c r="M131">
        <f t="shared" si="39"/>
        <v>39.367772954817319</v>
      </c>
      <c r="N131">
        <f t="shared" si="40"/>
        <v>75.2249703580393</v>
      </c>
      <c r="O131">
        <f t="shared" si="41"/>
        <v>7.5134642206548696E-2</v>
      </c>
      <c r="P131">
        <f t="shared" si="42"/>
        <v>3.6709450915982753</v>
      </c>
      <c r="Q131">
        <f t="shared" si="43"/>
        <v>7.4290661770127511E-2</v>
      </c>
      <c r="R131">
        <f t="shared" si="44"/>
        <v>4.6506701821079528E-2</v>
      </c>
      <c r="S131">
        <f t="shared" si="45"/>
        <v>226.13116010893617</v>
      </c>
      <c r="T131">
        <f t="shared" si="46"/>
        <v>33.617516641124872</v>
      </c>
      <c r="U131">
        <f t="shared" si="47"/>
        <v>33.033250000000002</v>
      </c>
      <c r="V131">
        <f t="shared" si="48"/>
        <v>5.0615532885733145</v>
      </c>
      <c r="W131">
        <f t="shared" si="49"/>
        <v>70.286312935463002</v>
      </c>
      <c r="X131">
        <f t="shared" si="50"/>
        <v>3.5096374821787575</v>
      </c>
      <c r="Y131">
        <f t="shared" si="51"/>
        <v>4.9933441314546005</v>
      </c>
      <c r="Z131">
        <f t="shared" si="52"/>
        <v>1.5519158063945571</v>
      </c>
      <c r="AA131">
        <f t="shared" si="53"/>
        <v>-52.569815406379661</v>
      </c>
      <c r="AB131">
        <f t="shared" si="54"/>
        <v>-47.757672265987921</v>
      </c>
      <c r="AC131">
        <f t="shared" si="55"/>
        <v>-2.9769298897324239</v>
      </c>
      <c r="AD131">
        <f t="shared" si="56"/>
        <v>122.82674254683617</v>
      </c>
      <c r="AE131">
        <f t="shared" si="57"/>
        <v>38.494145001604714</v>
      </c>
      <c r="AF131">
        <f t="shared" si="58"/>
        <v>1.2384026364523788</v>
      </c>
      <c r="AG131">
        <f t="shared" si="59"/>
        <v>15.83418030110473</v>
      </c>
      <c r="AH131">
        <v>787.97921721624004</v>
      </c>
      <c r="AI131">
        <v>774.62772121212095</v>
      </c>
      <c r="AJ131">
        <v>1.6735684060692231</v>
      </c>
      <c r="AK131">
        <v>64.037580212918243</v>
      </c>
      <c r="AL131">
        <f t="shared" si="60"/>
        <v>1.1920593062671125</v>
      </c>
      <c r="AM131">
        <v>34.26290031383158</v>
      </c>
      <c r="AN131">
        <v>34.742485294117657</v>
      </c>
      <c r="AO131">
        <v>-2.6785333094600928E-4</v>
      </c>
      <c r="AP131">
        <v>98.73987862557604</v>
      </c>
      <c r="AQ131">
        <v>8</v>
      </c>
      <c r="AR131">
        <v>1</v>
      </c>
      <c r="AS131">
        <f t="shared" si="61"/>
        <v>1</v>
      </c>
      <c r="AT131">
        <f t="shared" si="62"/>
        <v>0</v>
      </c>
      <c r="AU131">
        <f t="shared" si="63"/>
        <v>47198.003814832395</v>
      </c>
      <c r="AV131">
        <f t="shared" si="64"/>
        <v>1200.0899999999999</v>
      </c>
      <c r="AW131">
        <f t="shared" si="65"/>
        <v>1026.0014010927132</v>
      </c>
      <c r="AX131">
        <f t="shared" si="66"/>
        <v>0.85493704729871356</v>
      </c>
      <c r="AY131">
        <f t="shared" si="67"/>
        <v>0.188428501286517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1669830938.6875</v>
      </c>
      <c r="BF131">
        <v>744.77975000000004</v>
      </c>
      <c r="BG131">
        <v>761.15312500000005</v>
      </c>
      <c r="BH131">
        <v>34.747862499999997</v>
      </c>
      <c r="BI131">
        <v>34.251312499999997</v>
      </c>
      <c r="BJ131">
        <v>748.68799999999999</v>
      </c>
      <c r="BK131">
        <v>34.570987500000001</v>
      </c>
      <c r="BL131">
        <v>649.98512500000004</v>
      </c>
      <c r="BM131">
        <v>100.903125</v>
      </c>
      <c r="BN131">
        <v>9.9849850000000004E-2</v>
      </c>
      <c r="BO131">
        <v>32.791937500000003</v>
      </c>
      <c r="BP131">
        <v>33.033250000000002</v>
      </c>
      <c r="BQ131">
        <v>999.9</v>
      </c>
      <c r="BR131">
        <v>0</v>
      </c>
      <c r="BS131">
        <v>0</v>
      </c>
      <c r="BT131">
        <v>8990.0787500000006</v>
      </c>
      <c r="BU131">
        <v>0</v>
      </c>
      <c r="BV131">
        <v>145.20150000000001</v>
      </c>
      <c r="BW131">
        <v>-16.3733</v>
      </c>
      <c r="BX131">
        <v>771.59062500000005</v>
      </c>
      <c r="BY131">
        <v>788.14812500000005</v>
      </c>
      <c r="BZ131">
        <v>0.49656</v>
      </c>
      <c r="CA131">
        <v>761.15312500000005</v>
      </c>
      <c r="CB131">
        <v>34.251312499999997</v>
      </c>
      <c r="CC131">
        <v>3.50617</v>
      </c>
      <c r="CD131">
        <v>3.4560662500000001</v>
      </c>
      <c r="CE131">
        <v>26.649662500000002</v>
      </c>
      <c r="CF131">
        <v>26.405437500000001</v>
      </c>
      <c r="CG131">
        <v>1200.0899999999999</v>
      </c>
      <c r="CH131">
        <v>0.50001662499999999</v>
      </c>
      <c r="CI131">
        <v>0.49998337500000001</v>
      </c>
      <c r="CJ131">
        <v>0</v>
      </c>
      <c r="CK131">
        <v>727.10275000000001</v>
      </c>
      <c r="CL131">
        <v>4.9990899999999998</v>
      </c>
      <c r="CM131">
        <v>7440.4274999999998</v>
      </c>
      <c r="CN131">
        <v>9558.6375000000007</v>
      </c>
      <c r="CO131">
        <v>42.944875000000003</v>
      </c>
      <c r="CP131">
        <v>44.561999999999998</v>
      </c>
      <c r="CQ131">
        <v>43.757750000000001</v>
      </c>
      <c r="CR131">
        <v>43.577749999999988</v>
      </c>
      <c r="CS131">
        <v>44.273249999999997</v>
      </c>
      <c r="CT131">
        <v>597.56375000000003</v>
      </c>
      <c r="CU131">
        <v>597.52625</v>
      </c>
      <c r="CV131">
        <v>0</v>
      </c>
      <c r="CW131">
        <v>1669830950.5999999</v>
      </c>
      <c r="CX131">
        <v>0</v>
      </c>
      <c r="CY131">
        <v>1669820322</v>
      </c>
      <c r="CZ131" t="s">
        <v>356</v>
      </c>
      <c r="DA131">
        <v>1669820322</v>
      </c>
      <c r="DB131">
        <v>1669820322</v>
      </c>
      <c r="DC131">
        <v>1</v>
      </c>
      <c r="DD131">
        <v>-0.14899999999999999</v>
      </c>
      <c r="DE131">
        <v>5.0999999999999997E-2</v>
      </c>
      <c r="DF131">
        <v>-3.706</v>
      </c>
      <c r="DG131">
        <v>0.122</v>
      </c>
      <c r="DH131">
        <v>414</v>
      </c>
      <c r="DI131">
        <v>30</v>
      </c>
      <c r="DJ131">
        <v>0.26</v>
      </c>
      <c r="DK131">
        <v>0.21</v>
      </c>
      <c r="DL131">
        <v>-16.211809756097558</v>
      </c>
      <c r="DM131">
        <v>-0.97655121951219392</v>
      </c>
      <c r="DN131">
        <v>0.1086432039221831</v>
      </c>
      <c r="DO131">
        <v>0</v>
      </c>
      <c r="DP131">
        <v>0.4867728048780488</v>
      </c>
      <c r="DQ131">
        <v>0.12856605574912869</v>
      </c>
      <c r="DR131">
        <v>1.676851201889365E-2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357</v>
      </c>
      <c r="EA131">
        <v>3.2967</v>
      </c>
      <c r="EB131">
        <v>2.6250800000000001</v>
      </c>
      <c r="EC131">
        <v>0.154471</v>
      </c>
      <c r="ED131">
        <v>0.15504299999999999</v>
      </c>
      <c r="EE131">
        <v>0.14113999999999999</v>
      </c>
      <c r="EF131">
        <v>0.13832800000000001</v>
      </c>
      <c r="EG131">
        <v>25626.9</v>
      </c>
      <c r="EH131">
        <v>26069.5</v>
      </c>
      <c r="EI131">
        <v>28198.799999999999</v>
      </c>
      <c r="EJ131">
        <v>29696</v>
      </c>
      <c r="EK131">
        <v>33324</v>
      </c>
      <c r="EL131">
        <v>35511.9</v>
      </c>
      <c r="EM131">
        <v>39795.800000000003</v>
      </c>
      <c r="EN131">
        <v>42426.7</v>
      </c>
      <c r="EO131">
        <v>2.2029000000000001</v>
      </c>
      <c r="EP131">
        <v>2.1596299999999999</v>
      </c>
      <c r="EQ131">
        <v>0.14460100000000001</v>
      </c>
      <c r="ER131">
        <v>0</v>
      </c>
      <c r="ES131">
        <v>30.6846</v>
      </c>
      <c r="ET131">
        <v>999.9</v>
      </c>
      <c r="EU131">
        <v>59.7</v>
      </c>
      <c r="EV131">
        <v>39.299999999999997</v>
      </c>
      <c r="EW131">
        <v>42.249699999999997</v>
      </c>
      <c r="EX131">
        <v>56.892800000000001</v>
      </c>
      <c r="EY131">
        <v>-2.0953499999999998</v>
      </c>
      <c r="EZ131">
        <v>2</v>
      </c>
      <c r="FA131">
        <v>0.426956</v>
      </c>
      <c r="FB131">
        <v>0.158554</v>
      </c>
      <c r="FC131">
        <v>20.2727</v>
      </c>
      <c r="FD131">
        <v>5.2201399999999998</v>
      </c>
      <c r="FE131">
        <v>12.004</v>
      </c>
      <c r="FF131">
        <v>4.98665</v>
      </c>
      <c r="FG131">
        <v>3.2844500000000001</v>
      </c>
      <c r="FH131">
        <v>9999</v>
      </c>
      <c r="FI131">
        <v>9999</v>
      </c>
      <c r="FJ131">
        <v>9999</v>
      </c>
      <c r="FK131">
        <v>999.9</v>
      </c>
      <c r="FL131">
        <v>1.86585</v>
      </c>
      <c r="FM131">
        <v>1.8622300000000001</v>
      </c>
      <c r="FN131">
        <v>1.8643000000000001</v>
      </c>
      <c r="FO131">
        <v>1.8603499999999999</v>
      </c>
      <c r="FP131">
        <v>1.86111</v>
      </c>
      <c r="FQ131">
        <v>1.8602000000000001</v>
      </c>
      <c r="FR131">
        <v>1.86191</v>
      </c>
      <c r="FS131">
        <v>1.8584099999999999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-3.9129999999999998</v>
      </c>
      <c r="GH131">
        <v>0.17680000000000001</v>
      </c>
      <c r="GI131">
        <v>-2.6361240079568109</v>
      </c>
      <c r="GJ131">
        <v>-2.3075681364705448E-3</v>
      </c>
      <c r="GK131">
        <v>1.0095546511955911E-6</v>
      </c>
      <c r="GL131">
        <v>-2.6335145029951209E-10</v>
      </c>
      <c r="GM131">
        <v>-0.12866561632214321</v>
      </c>
      <c r="GN131">
        <v>3.0410185143115191E-3</v>
      </c>
      <c r="GO131">
        <v>4.3982203677445331E-4</v>
      </c>
      <c r="GP131">
        <v>-7.8719321042963501E-6</v>
      </c>
      <c r="GQ131">
        <v>4</v>
      </c>
      <c r="GR131">
        <v>2088</v>
      </c>
      <c r="GS131">
        <v>5</v>
      </c>
      <c r="GT131">
        <v>35</v>
      </c>
      <c r="GU131">
        <v>177</v>
      </c>
      <c r="GV131">
        <v>177</v>
      </c>
      <c r="GW131">
        <v>2.2570800000000002</v>
      </c>
      <c r="GX131">
        <v>2.5659200000000002</v>
      </c>
      <c r="GY131">
        <v>2.04834</v>
      </c>
      <c r="GZ131">
        <v>2.6013199999999999</v>
      </c>
      <c r="HA131">
        <v>2.1972700000000001</v>
      </c>
      <c r="HB131">
        <v>2.35229</v>
      </c>
      <c r="HC131">
        <v>42.563699999999997</v>
      </c>
      <c r="HD131">
        <v>15.7431</v>
      </c>
      <c r="HE131">
        <v>18</v>
      </c>
      <c r="HF131">
        <v>683.58</v>
      </c>
      <c r="HG131">
        <v>720.11199999999997</v>
      </c>
      <c r="HH131">
        <v>30.9984</v>
      </c>
      <c r="HI131">
        <v>32.858600000000003</v>
      </c>
      <c r="HJ131">
        <v>29.999300000000002</v>
      </c>
      <c r="HK131">
        <v>32.767699999999998</v>
      </c>
      <c r="HL131">
        <v>32.753599999999999</v>
      </c>
      <c r="HM131">
        <v>45.227899999999998</v>
      </c>
      <c r="HN131">
        <v>23.958300000000001</v>
      </c>
      <c r="HO131">
        <v>51.874000000000002</v>
      </c>
      <c r="HP131">
        <v>31</v>
      </c>
      <c r="HQ131">
        <v>779.15300000000002</v>
      </c>
      <c r="HR131">
        <v>34.193199999999997</v>
      </c>
      <c r="HS131">
        <v>99.352999999999994</v>
      </c>
      <c r="HT131">
        <v>98.402100000000004</v>
      </c>
    </row>
    <row r="132" spans="1:228" x14ac:dyDescent="0.2">
      <c r="A132">
        <v>117</v>
      </c>
      <c r="B132">
        <v>1669830945</v>
      </c>
      <c r="C132">
        <v>463.40000009536737</v>
      </c>
      <c r="D132" t="s">
        <v>592</v>
      </c>
      <c r="E132" t="s">
        <v>593</v>
      </c>
      <c r="F132">
        <v>4</v>
      </c>
      <c r="G132">
        <v>1669830943</v>
      </c>
      <c r="H132">
        <f t="shared" si="34"/>
        <v>1.214619317274191E-3</v>
      </c>
      <c r="I132">
        <f t="shared" si="35"/>
        <v>1.214619317274191</v>
      </c>
      <c r="J132">
        <f t="shared" si="36"/>
        <v>15.730529883115231</v>
      </c>
      <c r="K132">
        <f t="shared" si="37"/>
        <v>751.78</v>
      </c>
      <c r="L132">
        <f t="shared" si="38"/>
        <v>405.18303802285334</v>
      </c>
      <c r="M132">
        <f t="shared" si="39"/>
        <v>40.924666982213054</v>
      </c>
      <c r="N132">
        <f t="shared" si="40"/>
        <v>75.931969645167698</v>
      </c>
      <c r="O132">
        <f t="shared" si="41"/>
        <v>7.6612288923831415E-2</v>
      </c>
      <c r="P132">
        <f t="shared" si="42"/>
        <v>3.6751883352433805</v>
      </c>
      <c r="Q132">
        <f t="shared" si="43"/>
        <v>7.5735994973054346E-2</v>
      </c>
      <c r="R132">
        <f t="shared" si="44"/>
        <v>4.7412893110921644E-2</v>
      </c>
      <c r="S132">
        <f t="shared" si="45"/>
        <v>226.10379476356223</v>
      </c>
      <c r="T132">
        <f t="shared" si="46"/>
        <v>33.61315237257849</v>
      </c>
      <c r="U132">
        <f t="shared" si="47"/>
        <v>33.027285714285718</v>
      </c>
      <c r="V132">
        <f t="shared" si="48"/>
        <v>5.0598577089724204</v>
      </c>
      <c r="W132">
        <f t="shared" si="49"/>
        <v>70.262611441087529</v>
      </c>
      <c r="X132">
        <f t="shared" si="50"/>
        <v>3.5087286381176575</v>
      </c>
      <c r="Y132">
        <f t="shared" si="51"/>
        <v>4.9937350265718345</v>
      </c>
      <c r="Z132">
        <f t="shared" si="52"/>
        <v>1.5511290708547629</v>
      </c>
      <c r="AA132">
        <f t="shared" si="53"/>
        <v>-53.564711891791823</v>
      </c>
      <c r="AB132">
        <f t="shared" si="54"/>
        <v>-46.355508750786228</v>
      </c>
      <c r="AC132">
        <f t="shared" si="55"/>
        <v>-2.8861264430297613</v>
      </c>
      <c r="AD132">
        <f t="shared" si="56"/>
        <v>123.29744767795442</v>
      </c>
      <c r="AE132">
        <f t="shared" si="57"/>
        <v>38.887998686718902</v>
      </c>
      <c r="AF132">
        <f t="shared" si="58"/>
        <v>1.2513258970649035</v>
      </c>
      <c r="AG132">
        <f t="shared" si="59"/>
        <v>15.730529883115231</v>
      </c>
      <c r="AH132">
        <v>794.83133001239173</v>
      </c>
      <c r="AI132">
        <v>781.3989333333335</v>
      </c>
      <c r="AJ132">
        <v>1.705270165474275</v>
      </c>
      <c r="AK132">
        <v>64.037580212918243</v>
      </c>
      <c r="AL132">
        <f t="shared" si="60"/>
        <v>1.214619317274191</v>
      </c>
      <c r="AM132">
        <v>34.247316895487877</v>
      </c>
      <c r="AN132">
        <v>34.735127058823537</v>
      </c>
      <c r="AO132">
        <v>-1.20814150946267E-4</v>
      </c>
      <c r="AP132">
        <v>98.73987862557604</v>
      </c>
      <c r="AQ132">
        <v>8</v>
      </c>
      <c r="AR132">
        <v>1</v>
      </c>
      <c r="AS132">
        <f t="shared" si="61"/>
        <v>1</v>
      </c>
      <c r="AT132">
        <f t="shared" si="62"/>
        <v>0</v>
      </c>
      <c r="AU132">
        <f t="shared" si="63"/>
        <v>47273.635938295163</v>
      </c>
      <c r="AV132">
        <f t="shared" si="64"/>
        <v>1199.931428571429</v>
      </c>
      <c r="AW132">
        <f t="shared" si="65"/>
        <v>1025.8671351106543</v>
      </c>
      <c r="AX132">
        <f t="shared" si="66"/>
        <v>0.85493813286647069</v>
      </c>
      <c r="AY132">
        <f t="shared" si="67"/>
        <v>0.18843059643228841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1669830943</v>
      </c>
      <c r="BF132">
        <v>751.78</v>
      </c>
      <c r="BG132">
        <v>768.32671428571416</v>
      </c>
      <c r="BH132">
        <v>34.738885714285708</v>
      </c>
      <c r="BI132">
        <v>34.237085714285712</v>
      </c>
      <c r="BJ132">
        <v>755.697</v>
      </c>
      <c r="BK132">
        <v>34.562057142857142</v>
      </c>
      <c r="BL132">
        <v>649.9027142857143</v>
      </c>
      <c r="BM132">
        <v>100.9032857142857</v>
      </c>
      <c r="BN132">
        <v>9.9626900000000004E-2</v>
      </c>
      <c r="BO132">
        <v>32.793328571428567</v>
      </c>
      <c r="BP132">
        <v>33.027285714285718</v>
      </c>
      <c r="BQ132">
        <v>999.89999999999986</v>
      </c>
      <c r="BR132">
        <v>0</v>
      </c>
      <c r="BS132">
        <v>0</v>
      </c>
      <c r="BT132">
        <v>9004.732857142857</v>
      </c>
      <c r="BU132">
        <v>0</v>
      </c>
      <c r="BV132">
        <v>148.83085714285721</v>
      </c>
      <c r="BW132">
        <v>-16.546785714285711</v>
      </c>
      <c r="BX132">
        <v>778.83557142857148</v>
      </c>
      <c r="BY132">
        <v>795.56457142857141</v>
      </c>
      <c r="BZ132">
        <v>0.50178628571428574</v>
      </c>
      <c r="CA132">
        <v>768.32671428571416</v>
      </c>
      <c r="CB132">
        <v>34.237085714285712</v>
      </c>
      <c r="CC132">
        <v>3.5052657142857142</v>
      </c>
      <c r="CD132">
        <v>3.454634285714286</v>
      </c>
      <c r="CE132">
        <v>26.64527142857143</v>
      </c>
      <c r="CF132">
        <v>26.398428571428571</v>
      </c>
      <c r="CG132">
        <v>1199.931428571429</v>
      </c>
      <c r="CH132">
        <v>0.49997828571428571</v>
      </c>
      <c r="CI132">
        <v>0.50002171428571429</v>
      </c>
      <c r="CJ132">
        <v>0</v>
      </c>
      <c r="CK132">
        <v>727.97671428571425</v>
      </c>
      <c r="CL132">
        <v>4.9990899999999998</v>
      </c>
      <c r="CM132">
        <v>7446.9857142857136</v>
      </c>
      <c r="CN132">
        <v>9557.2171428571437</v>
      </c>
      <c r="CO132">
        <v>42.936999999999998</v>
      </c>
      <c r="CP132">
        <v>44.561999999999998</v>
      </c>
      <c r="CQ132">
        <v>43.75</v>
      </c>
      <c r="CR132">
        <v>43.561999999999998</v>
      </c>
      <c r="CS132">
        <v>44.25</v>
      </c>
      <c r="CT132">
        <v>597.44142857142856</v>
      </c>
      <c r="CU132">
        <v>597.49142857142863</v>
      </c>
      <c r="CV132">
        <v>0</v>
      </c>
      <c r="CW132">
        <v>1669830954.2</v>
      </c>
      <c r="CX132">
        <v>0</v>
      </c>
      <c r="CY132">
        <v>1669820322</v>
      </c>
      <c r="CZ132" t="s">
        <v>356</v>
      </c>
      <c r="DA132">
        <v>1669820322</v>
      </c>
      <c r="DB132">
        <v>1669820322</v>
      </c>
      <c r="DC132">
        <v>1</v>
      </c>
      <c r="DD132">
        <v>-0.14899999999999999</v>
      </c>
      <c r="DE132">
        <v>5.0999999999999997E-2</v>
      </c>
      <c r="DF132">
        <v>-3.706</v>
      </c>
      <c r="DG132">
        <v>0.122</v>
      </c>
      <c r="DH132">
        <v>414</v>
      </c>
      <c r="DI132">
        <v>30</v>
      </c>
      <c r="DJ132">
        <v>0.26</v>
      </c>
      <c r="DK132">
        <v>0.21</v>
      </c>
      <c r="DL132">
        <v>-16.30197317073171</v>
      </c>
      <c r="DM132">
        <v>-1.189436236933803</v>
      </c>
      <c r="DN132">
        <v>0.1321444092269756</v>
      </c>
      <c r="DO132">
        <v>0</v>
      </c>
      <c r="DP132">
        <v>0.49585490243902441</v>
      </c>
      <c r="DQ132">
        <v>3.4620062717770538E-2</v>
      </c>
      <c r="DR132">
        <v>5.4032677547486228E-3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391</v>
      </c>
      <c r="EA132">
        <v>3.2967300000000002</v>
      </c>
      <c r="EB132">
        <v>2.6249099999999999</v>
      </c>
      <c r="EC132">
        <v>0.15537599999999999</v>
      </c>
      <c r="ED132">
        <v>0.15595600000000001</v>
      </c>
      <c r="EE132">
        <v>0.14111099999999999</v>
      </c>
      <c r="EF132">
        <v>0.138292</v>
      </c>
      <c r="EG132">
        <v>25599.5</v>
      </c>
      <c r="EH132">
        <v>26041.7</v>
      </c>
      <c r="EI132">
        <v>28198.799999999999</v>
      </c>
      <c r="EJ132">
        <v>29696.400000000001</v>
      </c>
      <c r="EK132">
        <v>33325.4</v>
      </c>
      <c r="EL132">
        <v>35513.9</v>
      </c>
      <c r="EM132">
        <v>39796.1</v>
      </c>
      <c r="EN132">
        <v>42427.199999999997</v>
      </c>
      <c r="EO132">
        <v>2.2028300000000001</v>
      </c>
      <c r="EP132">
        <v>2.1599200000000001</v>
      </c>
      <c r="EQ132">
        <v>0.14447399999999999</v>
      </c>
      <c r="ER132">
        <v>0</v>
      </c>
      <c r="ES132">
        <v>30.677199999999999</v>
      </c>
      <c r="ET132">
        <v>999.9</v>
      </c>
      <c r="EU132">
        <v>59.7</v>
      </c>
      <c r="EV132">
        <v>39.299999999999997</v>
      </c>
      <c r="EW132">
        <v>42.253599999999999</v>
      </c>
      <c r="EX132">
        <v>57.342799999999997</v>
      </c>
      <c r="EY132">
        <v>-2.03125</v>
      </c>
      <c r="EZ132">
        <v>2</v>
      </c>
      <c r="FA132">
        <v>0.42644100000000001</v>
      </c>
      <c r="FB132">
        <v>0.15030499999999999</v>
      </c>
      <c r="FC132">
        <v>20.2729</v>
      </c>
      <c r="FD132">
        <v>5.2208800000000002</v>
      </c>
      <c r="FE132">
        <v>12.004</v>
      </c>
      <c r="FF132">
        <v>4.9873500000000002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1.86585</v>
      </c>
      <c r="FM132">
        <v>1.86222</v>
      </c>
      <c r="FN132">
        <v>1.8643000000000001</v>
      </c>
      <c r="FO132">
        <v>1.8603499999999999</v>
      </c>
      <c r="FP132">
        <v>1.86111</v>
      </c>
      <c r="FQ132">
        <v>1.8602000000000001</v>
      </c>
      <c r="FR132">
        <v>1.86191</v>
      </c>
      <c r="FS132">
        <v>1.85839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-3.9209999999999998</v>
      </c>
      <c r="GH132">
        <v>0.17680000000000001</v>
      </c>
      <c r="GI132">
        <v>-2.6361240079568109</v>
      </c>
      <c r="GJ132">
        <v>-2.3075681364705448E-3</v>
      </c>
      <c r="GK132">
        <v>1.0095546511955911E-6</v>
      </c>
      <c r="GL132">
        <v>-2.6335145029951209E-10</v>
      </c>
      <c r="GM132">
        <v>-0.12866561632214321</v>
      </c>
      <c r="GN132">
        <v>3.0410185143115191E-3</v>
      </c>
      <c r="GO132">
        <v>4.3982203677445331E-4</v>
      </c>
      <c r="GP132">
        <v>-7.8719321042963501E-6</v>
      </c>
      <c r="GQ132">
        <v>4</v>
      </c>
      <c r="GR132">
        <v>2088</v>
      </c>
      <c r="GS132">
        <v>5</v>
      </c>
      <c r="GT132">
        <v>35</v>
      </c>
      <c r="GU132">
        <v>177.1</v>
      </c>
      <c r="GV132">
        <v>177.1</v>
      </c>
      <c r="GW132">
        <v>2.2729499999999998</v>
      </c>
      <c r="GX132">
        <v>2.5634800000000002</v>
      </c>
      <c r="GY132">
        <v>2.04834</v>
      </c>
      <c r="GZ132">
        <v>2.6025399999999999</v>
      </c>
      <c r="HA132">
        <v>2.1972700000000001</v>
      </c>
      <c r="HB132">
        <v>2.3584000000000001</v>
      </c>
      <c r="HC132">
        <v>42.563699999999997</v>
      </c>
      <c r="HD132">
        <v>15.751899999999999</v>
      </c>
      <c r="HE132">
        <v>18</v>
      </c>
      <c r="HF132">
        <v>683.45600000000002</v>
      </c>
      <c r="HG132">
        <v>720.33699999999999</v>
      </c>
      <c r="HH132">
        <v>30.998100000000001</v>
      </c>
      <c r="HI132">
        <v>32.851700000000001</v>
      </c>
      <c r="HJ132">
        <v>29.999500000000001</v>
      </c>
      <c r="HK132">
        <v>32.761899999999997</v>
      </c>
      <c r="HL132">
        <v>32.748899999999999</v>
      </c>
      <c r="HM132">
        <v>45.546700000000001</v>
      </c>
      <c r="HN132">
        <v>23.958300000000001</v>
      </c>
      <c r="HO132">
        <v>51.874000000000002</v>
      </c>
      <c r="HP132">
        <v>31</v>
      </c>
      <c r="HQ132">
        <v>785.83199999999999</v>
      </c>
      <c r="HR132">
        <v>34.183399999999999</v>
      </c>
      <c r="HS132">
        <v>99.353399999999993</v>
      </c>
      <c r="HT132">
        <v>98.403499999999994</v>
      </c>
    </row>
    <row r="133" spans="1:228" x14ac:dyDescent="0.2">
      <c r="A133">
        <v>118</v>
      </c>
      <c r="B133">
        <v>1669830949</v>
      </c>
      <c r="C133">
        <v>467.40000009536737</v>
      </c>
      <c r="D133" t="s">
        <v>594</v>
      </c>
      <c r="E133" t="s">
        <v>595</v>
      </c>
      <c r="F133">
        <v>4</v>
      </c>
      <c r="G133">
        <v>1669830946.6875</v>
      </c>
      <c r="H133">
        <f t="shared" si="34"/>
        <v>1.1879853374361993E-3</v>
      </c>
      <c r="I133">
        <f t="shared" si="35"/>
        <v>1.1879853374361993</v>
      </c>
      <c r="J133">
        <f t="shared" si="36"/>
        <v>15.848153144023847</v>
      </c>
      <c r="K133">
        <f t="shared" si="37"/>
        <v>757.88587499999994</v>
      </c>
      <c r="L133">
        <f t="shared" si="38"/>
        <v>401.3920322246401</v>
      </c>
      <c r="M133">
        <f t="shared" si="39"/>
        <v>40.541723964065866</v>
      </c>
      <c r="N133">
        <f t="shared" si="40"/>
        <v>76.548604540606931</v>
      </c>
      <c r="O133">
        <f t="shared" si="41"/>
        <v>7.4939630184379005E-2</v>
      </c>
      <c r="P133">
        <f t="shared" si="42"/>
        <v>3.6714391985750821</v>
      </c>
      <c r="Q133">
        <f t="shared" si="43"/>
        <v>7.4100110393095359E-2</v>
      </c>
      <c r="R133">
        <f t="shared" si="44"/>
        <v>4.6387212730466629E-2</v>
      </c>
      <c r="S133">
        <f t="shared" si="45"/>
        <v>226.11077960991346</v>
      </c>
      <c r="T133">
        <f t="shared" si="46"/>
        <v>33.608961479415576</v>
      </c>
      <c r="U133">
        <f t="shared" si="47"/>
        <v>33.0197</v>
      </c>
      <c r="V133">
        <f t="shared" si="48"/>
        <v>5.0577018894032593</v>
      </c>
      <c r="W133">
        <f t="shared" si="49"/>
        <v>70.27119301128829</v>
      </c>
      <c r="X133">
        <f t="shared" si="50"/>
        <v>3.5070638265602199</v>
      </c>
      <c r="Y133">
        <f t="shared" si="51"/>
        <v>4.9907560641482904</v>
      </c>
      <c r="Z133">
        <f t="shared" si="52"/>
        <v>1.5506380628430394</v>
      </c>
      <c r="AA133">
        <f t="shared" si="53"/>
        <v>-52.39015338093639</v>
      </c>
      <c r="AB133">
        <f t="shared" si="54"/>
        <v>-46.905558961686786</v>
      </c>
      <c r="AC133">
        <f t="shared" si="55"/>
        <v>-2.9230944171341688</v>
      </c>
      <c r="AD133">
        <f t="shared" si="56"/>
        <v>123.89197285015612</v>
      </c>
      <c r="AE133">
        <f t="shared" si="57"/>
        <v>39.160383910859863</v>
      </c>
      <c r="AF133">
        <f t="shared" si="58"/>
        <v>1.2381398045911349</v>
      </c>
      <c r="AG133">
        <f t="shared" si="59"/>
        <v>15.848153144023847</v>
      </c>
      <c r="AH133">
        <v>801.82048965585079</v>
      </c>
      <c r="AI133">
        <v>788.26868484848455</v>
      </c>
      <c r="AJ133">
        <v>1.72289622025135</v>
      </c>
      <c r="AK133">
        <v>64.037580212918243</v>
      </c>
      <c r="AL133">
        <f t="shared" si="60"/>
        <v>1.1879853374361993</v>
      </c>
      <c r="AM133">
        <v>34.235030006806738</v>
      </c>
      <c r="AN133">
        <v>34.712323823529402</v>
      </c>
      <c r="AO133">
        <v>-1.4750376620686591E-4</v>
      </c>
      <c r="AP133">
        <v>98.73987862557604</v>
      </c>
      <c r="AQ133">
        <v>8</v>
      </c>
      <c r="AR133">
        <v>1</v>
      </c>
      <c r="AS133">
        <f t="shared" si="61"/>
        <v>1</v>
      </c>
      <c r="AT133">
        <f t="shared" si="62"/>
        <v>0</v>
      </c>
      <c r="AU133">
        <f t="shared" si="63"/>
        <v>47208.256393408679</v>
      </c>
      <c r="AV133">
        <f t="shared" si="64"/>
        <v>1199.9749999999999</v>
      </c>
      <c r="AW133">
        <f t="shared" si="65"/>
        <v>1025.9037510932192</v>
      </c>
      <c r="AX133">
        <f t="shared" si="66"/>
        <v>0.8549376037777614</v>
      </c>
      <c r="AY133">
        <f t="shared" si="67"/>
        <v>0.18842957529107979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1669830946.6875</v>
      </c>
      <c r="BF133">
        <v>757.88587499999994</v>
      </c>
      <c r="BG133">
        <v>774.54449999999997</v>
      </c>
      <c r="BH133">
        <v>34.722437499999998</v>
      </c>
      <c r="BI133">
        <v>34.225924999999997</v>
      </c>
      <c r="BJ133">
        <v>761.81037500000002</v>
      </c>
      <c r="BK133">
        <v>34.545724999999997</v>
      </c>
      <c r="BL133">
        <v>649.91337499999997</v>
      </c>
      <c r="BM133">
        <v>100.90300000000001</v>
      </c>
      <c r="BN133">
        <v>9.9811987500000005E-2</v>
      </c>
      <c r="BO133">
        <v>32.782724999999999</v>
      </c>
      <c r="BP133">
        <v>33.0197</v>
      </c>
      <c r="BQ133">
        <v>999.9</v>
      </c>
      <c r="BR133">
        <v>0</v>
      </c>
      <c r="BS133">
        <v>0</v>
      </c>
      <c r="BT133">
        <v>8991.7975000000006</v>
      </c>
      <c r="BU133">
        <v>0</v>
      </c>
      <c r="BV133">
        <v>152.78287499999999</v>
      </c>
      <c r="BW133">
        <v>-16.658662499999998</v>
      </c>
      <c r="BX133">
        <v>785.14800000000002</v>
      </c>
      <c r="BY133">
        <v>801.99362500000007</v>
      </c>
      <c r="BZ133">
        <v>0.49650624999999998</v>
      </c>
      <c r="CA133">
        <v>774.54449999999997</v>
      </c>
      <c r="CB133">
        <v>34.225924999999997</v>
      </c>
      <c r="CC133">
        <v>3.5035924999999999</v>
      </c>
      <c r="CD133">
        <v>3.4534937499999998</v>
      </c>
      <c r="CE133">
        <v>26.637162499999999</v>
      </c>
      <c r="CF133">
        <v>26.392837499999999</v>
      </c>
      <c r="CG133">
        <v>1199.9749999999999</v>
      </c>
      <c r="CH133">
        <v>0.49999662499999997</v>
      </c>
      <c r="CI133">
        <v>0.50000337499999992</v>
      </c>
      <c r="CJ133">
        <v>0</v>
      </c>
      <c r="CK133">
        <v>728.52987499999995</v>
      </c>
      <c r="CL133">
        <v>4.9990899999999998</v>
      </c>
      <c r="CM133">
        <v>7455.2724999999991</v>
      </c>
      <c r="CN133">
        <v>9557.6312500000004</v>
      </c>
      <c r="CO133">
        <v>42.936999999999998</v>
      </c>
      <c r="CP133">
        <v>44.561999999999998</v>
      </c>
      <c r="CQ133">
        <v>43.75</v>
      </c>
      <c r="CR133">
        <v>43.561999999999998</v>
      </c>
      <c r="CS133">
        <v>44.25</v>
      </c>
      <c r="CT133">
        <v>597.48374999999999</v>
      </c>
      <c r="CU133">
        <v>597.49125000000004</v>
      </c>
      <c r="CV133">
        <v>0</v>
      </c>
      <c r="CW133">
        <v>1669830958.4000001</v>
      </c>
      <c r="CX133">
        <v>0</v>
      </c>
      <c r="CY133">
        <v>1669820322</v>
      </c>
      <c r="CZ133" t="s">
        <v>356</v>
      </c>
      <c r="DA133">
        <v>1669820322</v>
      </c>
      <c r="DB133">
        <v>1669820322</v>
      </c>
      <c r="DC133">
        <v>1</v>
      </c>
      <c r="DD133">
        <v>-0.14899999999999999</v>
      </c>
      <c r="DE133">
        <v>5.0999999999999997E-2</v>
      </c>
      <c r="DF133">
        <v>-3.706</v>
      </c>
      <c r="DG133">
        <v>0.122</v>
      </c>
      <c r="DH133">
        <v>414</v>
      </c>
      <c r="DI133">
        <v>30</v>
      </c>
      <c r="DJ133">
        <v>0.26</v>
      </c>
      <c r="DK133">
        <v>0.21</v>
      </c>
      <c r="DL133">
        <v>-16.398399999999999</v>
      </c>
      <c r="DM133">
        <v>-1.558133101045285</v>
      </c>
      <c r="DN133">
        <v>0.16610993127532311</v>
      </c>
      <c r="DO133">
        <v>0</v>
      </c>
      <c r="DP133">
        <v>0.49747573170731713</v>
      </c>
      <c r="DQ133">
        <v>8.4236236933791803E-3</v>
      </c>
      <c r="DR133">
        <v>2.5375225581060492E-3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391</v>
      </c>
      <c r="EA133">
        <v>3.2970799999999998</v>
      </c>
      <c r="EB133">
        <v>2.6253899999999999</v>
      </c>
      <c r="EC133">
        <v>0.15629000000000001</v>
      </c>
      <c r="ED133">
        <v>0.15686600000000001</v>
      </c>
      <c r="EE133">
        <v>0.14105699999999999</v>
      </c>
      <c r="EF133">
        <v>0.138261</v>
      </c>
      <c r="EG133">
        <v>25572.2</v>
      </c>
      <c r="EH133">
        <v>26013.9</v>
      </c>
      <c r="EI133">
        <v>28199.3</v>
      </c>
      <c r="EJ133">
        <v>29696.799999999999</v>
      </c>
      <c r="EK133">
        <v>33328.1</v>
      </c>
      <c r="EL133">
        <v>35515.800000000003</v>
      </c>
      <c r="EM133">
        <v>39796.699999999997</v>
      </c>
      <c r="EN133">
        <v>42428</v>
      </c>
      <c r="EO133">
        <v>2.20262</v>
      </c>
      <c r="EP133">
        <v>2.1598000000000002</v>
      </c>
      <c r="EQ133">
        <v>0.144869</v>
      </c>
      <c r="ER133">
        <v>0</v>
      </c>
      <c r="ES133">
        <v>30.6676</v>
      </c>
      <c r="ET133">
        <v>999.9</v>
      </c>
      <c r="EU133">
        <v>59.6</v>
      </c>
      <c r="EV133">
        <v>39.299999999999997</v>
      </c>
      <c r="EW133">
        <v>42.179400000000001</v>
      </c>
      <c r="EX133">
        <v>57.252699999999997</v>
      </c>
      <c r="EY133">
        <v>-2.0352600000000001</v>
      </c>
      <c r="EZ133">
        <v>2</v>
      </c>
      <c r="FA133">
        <v>0.42574899999999999</v>
      </c>
      <c r="FB133">
        <v>0.142794</v>
      </c>
      <c r="FC133">
        <v>20.2727</v>
      </c>
      <c r="FD133">
        <v>5.2201399999999998</v>
      </c>
      <c r="FE133">
        <v>12.004</v>
      </c>
      <c r="FF133">
        <v>4.9855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1.8622399999999999</v>
      </c>
      <c r="FN133">
        <v>1.8643000000000001</v>
      </c>
      <c r="FO133">
        <v>1.8603499999999999</v>
      </c>
      <c r="FP133">
        <v>1.86111</v>
      </c>
      <c r="FQ133">
        <v>1.8602000000000001</v>
      </c>
      <c r="FR133">
        <v>1.86192</v>
      </c>
      <c r="FS133">
        <v>1.85839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-3.93</v>
      </c>
      <c r="GH133">
        <v>0.1767</v>
      </c>
      <c r="GI133">
        <v>-2.6361240079568109</v>
      </c>
      <c r="GJ133">
        <v>-2.3075681364705448E-3</v>
      </c>
      <c r="GK133">
        <v>1.0095546511955911E-6</v>
      </c>
      <c r="GL133">
        <v>-2.6335145029951209E-10</v>
      </c>
      <c r="GM133">
        <v>-0.12866561632214321</v>
      </c>
      <c r="GN133">
        <v>3.0410185143115191E-3</v>
      </c>
      <c r="GO133">
        <v>4.3982203677445331E-4</v>
      </c>
      <c r="GP133">
        <v>-7.8719321042963501E-6</v>
      </c>
      <c r="GQ133">
        <v>4</v>
      </c>
      <c r="GR133">
        <v>2088</v>
      </c>
      <c r="GS133">
        <v>5</v>
      </c>
      <c r="GT133">
        <v>35</v>
      </c>
      <c r="GU133">
        <v>177.1</v>
      </c>
      <c r="GV133">
        <v>177.1</v>
      </c>
      <c r="GW133">
        <v>2.2888199999999999</v>
      </c>
      <c r="GX133">
        <v>2.5647000000000002</v>
      </c>
      <c r="GY133">
        <v>2.04834</v>
      </c>
      <c r="GZ133">
        <v>2.6025399999999999</v>
      </c>
      <c r="HA133">
        <v>2.1972700000000001</v>
      </c>
      <c r="HB133">
        <v>2.34131</v>
      </c>
      <c r="HC133">
        <v>42.563699999999997</v>
      </c>
      <c r="HD133">
        <v>15.7431</v>
      </c>
      <c r="HE133">
        <v>18</v>
      </c>
      <c r="HF133">
        <v>683.23</v>
      </c>
      <c r="HG133">
        <v>720.15099999999995</v>
      </c>
      <c r="HH133">
        <v>30.997900000000001</v>
      </c>
      <c r="HI133">
        <v>32.845100000000002</v>
      </c>
      <c r="HJ133">
        <v>29.999300000000002</v>
      </c>
      <c r="HK133">
        <v>32.756100000000004</v>
      </c>
      <c r="HL133">
        <v>32.743200000000002</v>
      </c>
      <c r="HM133">
        <v>45.863799999999998</v>
      </c>
      <c r="HN133">
        <v>23.958300000000001</v>
      </c>
      <c r="HO133">
        <v>51.874000000000002</v>
      </c>
      <c r="HP133">
        <v>31</v>
      </c>
      <c r="HQ133">
        <v>792.51199999999994</v>
      </c>
      <c r="HR133">
        <v>34.173400000000001</v>
      </c>
      <c r="HS133">
        <v>99.354900000000001</v>
      </c>
      <c r="HT133">
        <v>98.405000000000001</v>
      </c>
    </row>
    <row r="134" spans="1:228" x14ac:dyDescent="0.2">
      <c r="A134">
        <v>119</v>
      </c>
      <c r="B134">
        <v>1669830953</v>
      </c>
      <c r="C134">
        <v>471.40000009536737</v>
      </c>
      <c r="D134" t="s">
        <v>596</v>
      </c>
      <c r="E134" t="s">
        <v>597</v>
      </c>
      <c r="F134">
        <v>4</v>
      </c>
      <c r="G134">
        <v>1669830951</v>
      </c>
      <c r="H134">
        <f t="shared" si="34"/>
        <v>1.1098257226701666E-3</v>
      </c>
      <c r="I134">
        <f t="shared" si="35"/>
        <v>1.1098257226701667</v>
      </c>
      <c r="J134">
        <f t="shared" si="36"/>
        <v>15.803024104112302</v>
      </c>
      <c r="K134">
        <f t="shared" si="37"/>
        <v>765.05957142857153</v>
      </c>
      <c r="L134">
        <f t="shared" si="38"/>
        <v>385.6692188409969</v>
      </c>
      <c r="M134">
        <f t="shared" si="39"/>
        <v>38.953559749750738</v>
      </c>
      <c r="N134">
        <f t="shared" si="40"/>
        <v>77.27293823790535</v>
      </c>
      <c r="O134">
        <f t="shared" si="41"/>
        <v>6.996479874897793E-2</v>
      </c>
      <c r="P134">
        <f t="shared" si="42"/>
        <v>3.6846614954025978</v>
      </c>
      <c r="Q134">
        <f t="shared" si="43"/>
        <v>6.9235052417908477E-2</v>
      </c>
      <c r="R134">
        <f t="shared" si="44"/>
        <v>4.3336838160496556E-2</v>
      </c>
      <c r="S134">
        <f t="shared" si="45"/>
        <v>226.10306495182058</v>
      </c>
      <c r="T134">
        <f t="shared" si="46"/>
        <v>33.601099479424157</v>
      </c>
      <c r="U134">
        <f t="shared" si="47"/>
        <v>33.012500000000003</v>
      </c>
      <c r="V134">
        <f t="shared" si="48"/>
        <v>5.0556564270741493</v>
      </c>
      <c r="W134">
        <f t="shared" si="49"/>
        <v>70.318792144655916</v>
      </c>
      <c r="X134">
        <f t="shared" si="50"/>
        <v>3.5052185775338356</v>
      </c>
      <c r="Y134">
        <f t="shared" si="51"/>
        <v>4.9847536776841874</v>
      </c>
      <c r="Z134">
        <f t="shared" si="52"/>
        <v>1.5504378495403137</v>
      </c>
      <c r="AA134">
        <f t="shared" si="53"/>
        <v>-48.943314369754347</v>
      </c>
      <c r="AB134">
        <f t="shared" si="54"/>
        <v>-49.891731136663225</v>
      </c>
      <c r="AC134">
        <f t="shared" si="55"/>
        <v>-3.097597492361253</v>
      </c>
      <c r="AD134">
        <f t="shared" si="56"/>
        <v>124.17042195304177</v>
      </c>
      <c r="AE134">
        <f t="shared" si="57"/>
        <v>39.277278988362674</v>
      </c>
      <c r="AF134">
        <f t="shared" si="58"/>
        <v>1.2204028805434362</v>
      </c>
      <c r="AG134">
        <f t="shared" si="59"/>
        <v>15.803024104112302</v>
      </c>
      <c r="AH134">
        <v>808.72719047156045</v>
      </c>
      <c r="AI134">
        <v>795.16587272727236</v>
      </c>
      <c r="AJ134">
        <v>1.7313824763126351</v>
      </c>
      <c r="AK134">
        <v>64.037580212918243</v>
      </c>
      <c r="AL134">
        <f t="shared" si="60"/>
        <v>1.1098257226701667</v>
      </c>
      <c r="AM134">
        <v>34.223159595875408</v>
      </c>
      <c r="AN134">
        <v>34.698767647058823</v>
      </c>
      <c r="AO134">
        <v>-5.0936936130341866E-3</v>
      </c>
      <c r="AP134">
        <v>98.73987862557604</v>
      </c>
      <c r="AQ134">
        <v>8</v>
      </c>
      <c r="AR134">
        <v>1</v>
      </c>
      <c r="AS134">
        <f t="shared" si="61"/>
        <v>1</v>
      </c>
      <c r="AT134">
        <f t="shared" si="62"/>
        <v>0</v>
      </c>
      <c r="AU134">
        <f t="shared" si="63"/>
        <v>47447.970118670011</v>
      </c>
      <c r="AV134">
        <f t="shared" si="64"/>
        <v>1199.9157142857141</v>
      </c>
      <c r="AW134">
        <f t="shared" si="65"/>
        <v>1025.8548564517205</v>
      </c>
      <c r="AX134">
        <f t="shared" si="66"/>
        <v>0.85493909633677179</v>
      </c>
      <c r="AY134">
        <f t="shared" si="67"/>
        <v>0.18843245592996941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1669830951</v>
      </c>
      <c r="BF134">
        <v>765.05957142857153</v>
      </c>
      <c r="BG134">
        <v>781.75914285714293</v>
      </c>
      <c r="BH134">
        <v>34.704271428571431</v>
      </c>
      <c r="BI134">
        <v>34.215028571428583</v>
      </c>
      <c r="BJ134">
        <v>768.99342857142858</v>
      </c>
      <c r="BK134">
        <v>34.527642857142858</v>
      </c>
      <c r="BL134">
        <v>650.13400000000001</v>
      </c>
      <c r="BM134">
        <v>100.9024285714286</v>
      </c>
      <c r="BN134">
        <v>0.1000830285714286</v>
      </c>
      <c r="BO134">
        <v>32.76134285714285</v>
      </c>
      <c r="BP134">
        <v>33.012500000000003</v>
      </c>
      <c r="BQ134">
        <v>999.89999999999986</v>
      </c>
      <c r="BR134">
        <v>0</v>
      </c>
      <c r="BS134">
        <v>0</v>
      </c>
      <c r="BT134">
        <v>9037.59</v>
      </c>
      <c r="BU134">
        <v>0</v>
      </c>
      <c r="BV134">
        <v>157.5694285714286</v>
      </c>
      <c r="BW134">
        <v>-16.699142857142849</v>
      </c>
      <c r="BX134">
        <v>792.56528571428578</v>
      </c>
      <c r="BY134">
        <v>809.45442857142837</v>
      </c>
      <c r="BZ134">
        <v>0.48924628571428569</v>
      </c>
      <c r="CA134">
        <v>781.75914285714293</v>
      </c>
      <c r="CB134">
        <v>34.215028571428583</v>
      </c>
      <c r="CC134">
        <v>3.5017457142857138</v>
      </c>
      <c r="CD134">
        <v>3.4523828571428572</v>
      </c>
      <c r="CE134">
        <v>26.628214285714289</v>
      </c>
      <c r="CF134">
        <v>26.387371428571431</v>
      </c>
      <c r="CG134">
        <v>1199.9157142857141</v>
      </c>
      <c r="CH134">
        <v>0.49994857142857152</v>
      </c>
      <c r="CI134">
        <v>0.50005142857142859</v>
      </c>
      <c r="CJ134">
        <v>0</v>
      </c>
      <c r="CK134">
        <v>729.45542857142857</v>
      </c>
      <c r="CL134">
        <v>4.9990899999999998</v>
      </c>
      <c r="CM134">
        <v>7466.4171428571426</v>
      </c>
      <c r="CN134">
        <v>9556.9985714285704</v>
      </c>
      <c r="CO134">
        <v>42.875</v>
      </c>
      <c r="CP134">
        <v>44.508857142857153</v>
      </c>
      <c r="CQ134">
        <v>43.732000000000014</v>
      </c>
      <c r="CR134">
        <v>43.5</v>
      </c>
      <c r="CS134">
        <v>44.25</v>
      </c>
      <c r="CT134">
        <v>597.39428571428573</v>
      </c>
      <c r="CU134">
        <v>597.5214285714286</v>
      </c>
      <c r="CV134">
        <v>0</v>
      </c>
      <c r="CW134">
        <v>1669830962.5999999</v>
      </c>
      <c r="CX134">
        <v>0</v>
      </c>
      <c r="CY134">
        <v>1669820322</v>
      </c>
      <c r="CZ134" t="s">
        <v>356</v>
      </c>
      <c r="DA134">
        <v>1669820322</v>
      </c>
      <c r="DB134">
        <v>1669820322</v>
      </c>
      <c r="DC134">
        <v>1</v>
      </c>
      <c r="DD134">
        <v>-0.14899999999999999</v>
      </c>
      <c r="DE134">
        <v>5.0999999999999997E-2</v>
      </c>
      <c r="DF134">
        <v>-3.706</v>
      </c>
      <c r="DG134">
        <v>0.122</v>
      </c>
      <c r="DH134">
        <v>414</v>
      </c>
      <c r="DI134">
        <v>30</v>
      </c>
      <c r="DJ134">
        <v>0.26</v>
      </c>
      <c r="DK134">
        <v>0.21</v>
      </c>
      <c r="DL134">
        <v>-16.502667500000001</v>
      </c>
      <c r="DM134">
        <v>-1.78674709193244</v>
      </c>
      <c r="DN134">
        <v>0.17668563097702639</v>
      </c>
      <c r="DO134">
        <v>0</v>
      </c>
      <c r="DP134">
        <v>0.49591869999999999</v>
      </c>
      <c r="DQ134">
        <v>-1.7819212007506219E-2</v>
      </c>
      <c r="DR134">
        <v>4.2286050134766606E-3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391</v>
      </c>
      <c r="EA134">
        <v>3.2969400000000002</v>
      </c>
      <c r="EB134">
        <v>2.6255600000000001</v>
      </c>
      <c r="EC134">
        <v>0.15720200000000001</v>
      </c>
      <c r="ED134">
        <v>0.157772</v>
      </c>
      <c r="EE134">
        <v>0.141011</v>
      </c>
      <c r="EF134">
        <v>0.138243</v>
      </c>
      <c r="EG134">
        <v>25544.799999999999</v>
      </c>
      <c r="EH134">
        <v>25986.6</v>
      </c>
      <c r="EI134">
        <v>28199.599999999999</v>
      </c>
      <c r="EJ134">
        <v>29697.599999999999</v>
      </c>
      <c r="EK134">
        <v>33330.199999999997</v>
      </c>
      <c r="EL134">
        <v>35517.5</v>
      </c>
      <c r="EM134">
        <v>39797</v>
      </c>
      <c r="EN134">
        <v>42428.9</v>
      </c>
      <c r="EO134">
        <v>2.2031000000000001</v>
      </c>
      <c r="EP134">
        <v>2.1598799999999998</v>
      </c>
      <c r="EQ134">
        <v>0.144847</v>
      </c>
      <c r="ER134">
        <v>0</v>
      </c>
      <c r="ES134">
        <v>30.6553</v>
      </c>
      <c r="ET134">
        <v>999.9</v>
      </c>
      <c r="EU134">
        <v>59.6</v>
      </c>
      <c r="EV134">
        <v>39.299999999999997</v>
      </c>
      <c r="EW134">
        <v>42.177599999999998</v>
      </c>
      <c r="EX134">
        <v>57.402700000000003</v>
      </c>
      <c r="EY134">
        <v>-2.0072100000000002</v>
      </c>
      <c r="EZ134">
        <v>2</v>
      </c>
      <c r="FA134">
        <v>0.42510700000000001</v>
      </c>
      <c r="FB134">
        <v>0.132162</v>
      </c>
      <c r="FC134">
        <v>20.2728</v>
      </c>
      <c r="FD134">
        <v>5.2207299999999996</v>
      </c>
      <c r="FE134">
        <v>12.004</v>
      </c>
      <c r="FF134">
        <v>4.98705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1.8622399999999999</v>
      </c>
      <c r="FN134">
        <v>1.86429</v>
      </c>
      <c r="FO134">
        <v>1.86036</v>
      </c>
      <c r="FP134">
        <v>1.86111</v>
      </c>
      <c r="FQ134">
        <v>1.8602000000000001</v>
      </c>
      <c r="FR134">
        <v>1.8619399999999999</v>
      </c>
      <c r="FS134">
        <v>1.8583799999999999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-3.9369999999999998</v>
      </c>
      <c r="GH134">
        <v>0.17660000000000001</v>
      </c>
      <c r="GI134">
        <v>-2.6361240079568109</v>
      </c>
      <c r="GJ134">
        <v>-2.3075681364705448E-3</v>
      </c>
      <c r="GK134">
        <v>1.0095546511955911E-6</v>
      </c>
      <c r="GL134">
        <v>-2.6335145029951209E-10</v>
      </c>
      <c r="GM134">
        <v>-0.12866561632214321</v>
      </c>
      <c r="GN134">
        <v>3.0410185143115191E-3</v>
      </c>
      <c r="GO134">
        <v>4.3982203677445331E-4</v>
      </c>
      <c r="GP134">
        <v>-7.8719321042963501E-6</v>
      </c>
      <c r="GQ134">
        <v>4</v>
      </c>
      <c r="GR134">
        <v>2088</v>
      </c>
      <c r="GS134">
        <v>5</v>
      </c>
      <c r="GT134">
        <v>35</v>
      </c>
      <c r="GU134">
        <v>177.2</v>
      </c>
      <c r="GV134">
        <v>177.2</v>
      </c>
      <c r="GW134">
        <v>2.3046899999999999</v>
      </c>
      <c r="GX134">
        <v>2.5622600000000002</v>
      </c>
      <c r="GY134">
        <v>2.04834</v>
      </c>
      <c r="GZ134">
        <v>2.6025399999999999</v>
      </c>
      <c r="HA134">
        <v>2.1972700000000001</v>
      </c>
      <c r="HB134">
        <v>2.3571800000000001</v>
      </c>
      <c r="HC134">
        <v>42.563699999999997</v>
      </c>
      <c r="HD134">
        <v>15.7431</v>
      </c>
      <c r="HE134">
        <v>18</v>
      </c>
      <c r="HF134">
        <v>683.55399999999997</v>
      </c>
      <c r="HG134">
        <v>720.15099999999995</v>
      </c>
      <c r="HH134">
        <v>30.997499999999999</v>
      </c>
      <c r="HI134">
        <v>32.837400000000002</v>
      </c>
      <c r="HJ134">
        <v>29.999400000000001</v>
      </c>
      <c r="HK134">
        <v>32.750300000000003</v>
      </c>
      <c r="HL134">
        <v>32.737400000000001</v>
      </c>
      <c r="HM134">
        <v>46.178899999999999</v>
      </c>
      <c r="HN134">
        <v>23.958300000000001</v>
      </c>
      <c r="HO134">
        <v>51.874000000000002</v>
      </c>
      <c r="HP134">
        <v>31</v>
      </c>
      <c r="HQ134">
        <v>799.19100000000003</v>
      </c>
      <c r="HR134">
        <v>34.1768</v>
      </c>
      <c r="HS134">
        <v>99.355900000000005</v>
      </c>
      <c r="HT134">
        <v>98.407300000000006</v>
      </c>
    </row>
    <row r="135" spans="1:228" x14ac:dyDescent="0.2">
      <c r="A135">
        <v>120</v>
      </c>
      <c r="B135">
        <v>1669830956.5</v>
      </c>
      <c r="C135">
        <v>474.90000009536737</v>
      </c>
      <c r="D135" t="s">
        <v>598</v>
      </c>
      <c r="E135" t="s">
        <v>599</v>
      </c>
      <c r="F135">
        <v>4</v>
      </c>
      <c r="G135">
        <v>1669830954.428571</v>
      </c>
      <c r="H135">
        <f t="shared" si="34"/>
        <v>1.1508663394643594E-3</v>
      </c>
      <c r="I135">
        <f t="shared" si="35"/>
        <v>1.1508663394643595</v>
      </c>
      <c r="J135">
        <f t="shared" si="36"/>
        <v>16.303169623610671</v>
      </c>
      <c r="K135">
        <f t="shared" si="37"/>
        <v>770.75671428571434</v>
      </c>
      <c r="L135">
        <f t="shared" si="38"/>
        <v>393.35102618056982</v>
      </c>
      <c r="M135">
        <f t="shared" si="39"/>
        <v>39.728744381219606</v>
      </c>
      <c r="N135">
        <f t="shared" si="40"/>
        <v>77.846997831166306</v>
      </c>
      <c r="O135">
        <f t="shared" si="41"/>
        <v>7.2630963454545006E-2</v>
      </c>
      <c r="P135">
        <f t="shared" si="42"/>
        <v>3.684256164167985</v>
      </c>
      <c r="Q135">
        <f t="shared" si="43"/>
        <v>7.1844791773318317E-2</v>
      </c>
      <c r="R135">
        <f t="shared" si="44"/>
        <v>4.4972920031582278E-2</v>
      </c>
      <c r="S135">
        <f t="shared" si="45"/>
        <v>226.11481809277123</v>
      </c>
      <c r="T135">
        <f t="shared" si="46"/>
        <v>33.579354273418538</v>
      </c>
      <c r="U135">
        <f t="shared" si="47"/>
        <v>33.003842857142857</v>
      </c>
      <c r="V135">
        <f t="shared" si="48"/>
        <v>5.053197955154574</v>
      </c>
      <c r="W135">
        <f t="shared" si="49"/>
        <v>70.343540296386038</v>
      </c>
      <c r="X135">
        <f t="shared" si="50"/>
        <v>3.5038252983154825</v>
      </c>
      <c r="Y135">
        <f t="shared" si="51"/>
        <v>4.9810192713537544</v>
      </c>
      <c r="Z135">
        <f t="shared" si="52"/>
        <v>1.5493726568390915</v>
      </c>
      <c r="AA135">
        <f t="shared" si="53"/>
        <v>-50.753205570378249</v>
      </c>
      <c r="AB135">
        <f t="shared" si="54"/>
        <v>-50.811270675760746</v>
      </c>
      <c r="AC135">
        <f t="shared" si="55"/>
        <v>-3.1546955522932665</v>
      </c>
      <c r="AD135">
        <f t="shared" si="56"/>
        <v>121.39564629433897</v>
      </c>
      <c r="AE135">
        <f t="shared" si="57"/>
        <v>39.490931203172671</v>
      </c>
      <c r="AF135">
        <f t="shared" si="58"/>
        <v>1.205623565553823</v>
      </c>
      <c r="AG135">
        <f t="shared" si="59"/>
        <v>16.303169623610671</v>
      </c>
      <c r="AH135">
        <v>814.84896413217871</v>
      </c>
      <c r="AI135">
        <v>801.14648484848487</v>
      </c>
      <c r="AJ135">
        <v>1.7117875561032181</v>
      </c>
      <c r="AK135">
        <v>64.037580212918243</v>
      </c>
      <c r="AL135">
        <f t="shared" si="60"/>
        <v>1.1508663394643595</v>
      </c>
      <c r="AM135">
        <v>34.214719065893483</v>
      </c>
      <c r="AN135">
        <v>34.686196176470602</v>
      </c>
      <c r="AO135">
        <v>-1.66199155928409E-3</v>
      </c>
      <c r="AP135">
        <v>98.73987862557604</v>
      </c>
      <c r="AQ135">
        <v>8</v>
      </c>
      <c r="AR135">
        <v>1</v>
      </c>
      <c r="AS135">
        <f t="shared" si="61"/>
        <v>1</v>
      </c>
      <c r="AT135">
        <f t="shared" si="62"/>
        <v>0</v>
      </c>
      <c r="AU135">
        <f t="shared" si="63"/>
        <v>47442.773591777208</v>
      </c>
      <c r="AV135">
        <f t="shared" si="64"/>
        <v>1199.9914285714281</v>
      </c>
      <c r="AW135">
        <f t="shared" si="65"/>
        <v>1025.9182850221607</v>
      </c>
      <c r="AX135">
        <f t="shared" si="66"/>
        <v>0.85493801088521204</v>
      </c>
      <c r="AY135">
        <f t="shared" si="67"/>
        <v>0.1884303610084595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1669830954.428571</v>
      </c>
      <c r="BF135">
        <v>770.75671428571434</v>
      </c>
      <c r="BG135">
        <v>787.54628571428566</v>
      </c>
      <c r="BH135">
        <v>34.691085714285713</v>
      </c>
      <c r="BI135">
        <v>34.20767142857143</v>
      </c>
      <c r="BJ135">
        <v>774.69728571428573</v>
      </c>
      <c r="BK135">
        <v>34.514514285714291</v>
      </c>
      <c r="BL135">
        <v>650.01342857142868</v>
      </c>
      <c r="BM135">
        <v>100.9007142857143</v>
      </c>
      <c r="BN135">
        <v>0.1000248428571428</v>
      </c>
      <c r="BO135">
        <v>32.74802857142857</v>
      </c>
      <c r="BP135">
        <v>33.003842857142857</v>
      </c>
      <c r="BQ135">
        <v>999.89999999999986</v>
      </c>
      <c r="BR135">
        <v>0</v>
      </c>
      <c r="BS135">
        <v>0</v>
      </c>
      <c r="BT135">
        <v>9036.34</v>
      </c>
      <c r="BU135">
        <v>0</v>
      </c>
      <c r="BV135">
        <v>159.32414285714279</v>
      </c>
      <c r="BW135">
        <v>-16.789285714285711</v>
      </c>
      <c r="BX135">
        <v>798.4559999999999</v>
      </c>
      <c r="BY135">
        <v>815.44042857142847</v>
      </c>
      <c r="BZ135">
        <v>0.48343042857142859</v>
      </c>
      <c r="CA135">
        <v>787.54628571428566</v>
      </c>
      <c r="CB135">
        <v>34.20767142857143</v>
      </c>
      <c r="CC135">
        <v>3.5003571428571432</v>
      </c>
      <c r="CD135">
        <v>3.451581428571429</v>
      </c>
      <c r="CE135">
        <v>26.621471428571429</v>
      </c>
      <c r="CF135">
        <v>26.383428571428571</v>
      </c>
      <c r="CG135">
        <v>1199.9914285714281</v>
      </c>
      <c r="CH135">
        <v>0.49998457142857139</v>
      </c>
      <c r="CI135">
        <v>0.50001542857142856</v>
      </c>
      <c r="CJ135">
        <v>0</v>
      </c>
      <c r="CK135">
        <v>730.12099999999998</v>
      </c>
      <c r="CL135">
        <v>4.9990899999999998</v>
      </c>
      <c r="CM135">
        <v>7481.9</v>
      </c>
      <c r="CN135">
        <v>9557.7228571428568</v>
      </c>
      <c r="CO135">
        <v>42.875</v>
      </c>
      <c r="CP135">
        <v>44.5</v>
      </c>
      <c r="CQ135">
        <v>43.686999999999998</v>
      </c>
      <c r="CR135">
        <v>43.5</v>
      </c>
      <c r="CS135">
        <v>44.25</v>
      </c>
      <c r="CT135">
        <v>597.47571428571428</v>
      </c>
      <c r="CU135">
        <v>597.51571428571435</v>
      </c>
      <c r="CV135">
        <v>0</v>
      </c>
      <c r="CW135">
        <v>1669830965.5999999</v>
      </c>
      <c r="CX135">
        <v>0</v>
      </c>
      <c r="CY135">
        <v>1669820322</v>
      </c>
      <c r="CZ135" t="s">
        <v>356</v>
      </c>
      <c r="DA135">
        <v>1669820322</v>
      </c>
      <c r="DB135">
        <v>1669820322</v>
      </c>
      <c r="DC135">
        <v>1</v>
      </c>
      <c r="DD135">
        <v>-0.14899999999999999</v>
      </c>
      <c r="DE135">
        <v>5.0999999999999997E-2</v>
      </c>
      <c r="DF135">
        <v>-3.706</v>
      </c>
      <c r="DG135">
        <v>0.122</v>
      </c>
      <c r="DH135">
        <v>414</v>
      </c>
      <c r="DI135">
        <v>30</v>
      </c>
      <c r="DJ135">
        <v>0.26</v>
      </c>
      <c r="DK135">
        <v>0.21</v>
      </c>
      <c r="DL135">
        <v>-16.566424390243899</v>
      </c>
      <c r="DM135">
        <v>-1.604264111498271</v>
      </c>
      <c r="DN135">
        <v>0.16308969517847741</v>
      </c>
      <c r="DO135">
        <v>0</v>
      </c>
      <c r="DP135">
        <v>0.49437773170731703</v>
      </c>
      <c r="DQ135">
        <v>-4.2501783972124667E-2</v>
      </c>
      <c r="DR135">
        <v>6.0127923143763968E-3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391</v>
      </c>
      <c r="EA135">
        <v>3.29697</v>
      </c>
      <c r="EB135">
        <v>2.6255199999999999</v>
      </c>
      <c r="EC135">
        <v>0.157994</v>
      </c>
      <c r="ED135">
        <v>0.158557</v>
      </c>
      <c r="EE135">
        <v>0.14099</v>
      </c>
      <c r="EF135">
        <v>0.138214</v>
      </c>
      <c r="EG135">
        <v>25521.1</v>
      </c>
      <c r="EH135">
        <v>25962.7</v>
      </c>
      <c r="EI135">
        <v>28199.9</v>
      </c>
      <c r="EJ135">
        <v>29697.9</v>
      </c>
      <c r="EK135">
        <v>33331.5</v>
      </c>
      <c r="EL135">
        <v>35519</v>
      </c>
      <c r="EM135">
        <v>39797.5</v>
      </c>
      <c r="EN135">
        <v>42429.3</v>
      </c>
      <c r="EO135">
        <v>2.2031200000000002</v>
      </c>
      <c r="EP135">
        <v>2.1601499999999998</v>
      </c>
      <c r="EQ135">
        <v>0.14530899999999999</v>
      </c>
      <c r="ER135">
        <v>0</v>
      </c>
      <c r="ES135">
        <v>30.6433</v>
      </c>
      <c r="ET135">
        <v>999.9</v>
      </c>
      <c r="EU135">
        <v>59.6</v>
      </c>
      <c r="EV135">
        <v>39.299999999999997</v>
      </c>
      <c r="EW135">
        <v>42.181100000000001</v>
      </c>
      <c r="EX135">
        <v>57.582700000000003</v>
      </c>
      <c r="EY135">
        <v>-2.0953499999999998</v>
      </c>
      <c r="EZ135">
        <v>2</v>
      </c>
      <c r="FA135">
        <v>0.42450500000000002</v>
      </c>
      <c r="FB135">
        <v>0.12576000000000001</v>
      </c>
      <c r="FC135">
        <v>20.2729</v>
      </c>
      <c r="FD135">
        <v>5.22058</v>
      </c>
      <c r="FE135">
        <v>12.004</v>
      </c>
      <c r="FF135">
        <v>4.98705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1.8622799999999999</v>
      </c>
      <c r="FN135">
        <v>1.8643099999999999</v>
      </c>
      <c r="FO135">
        <v>1.8603499999999999</v>
      </c>
      <c r="FP135">
        <v>1.86111</v>
      </c>
      <c r="FQ135">
        <v>1.8602000000000001</v>
      </c>
      <c r="FR135">
        <v>1.86192</v>
      </c>
      <c r="FS135">
        <v>1.8584000000000001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-3.944</v>
      </c>
      <c r="GH135">
        <v>0.17660000000000001</v>
      </c>
      <c r="GI135">
        <v>-2.6361240079568109</v>
      </c>
      <c r="GJ135">
        <v>-2.3075681364705448E-3</v>
      </c>
      <c r="GK135">
        <v>1.0095546511955911E-6</v>
      </c>
      <c r="GL135">
        <v>-2.6335145029951209E-10</v>
      </c>
      <c r="GM135">
        <v>-0.12866561632214321</v>
      </c>
      <c r="GN135">
        <v>3.0410185143115191E-3</v>
      </c>
      <c r="GO135">
        <v>4.3982203677445331E-4</v>
      </c>
      <c r="GP135">
        <v>-7.8719321042963501E-6</v>
      </c>
      <c r="GQ135">
        <v>4</v>
      </c>
      <c r="GR135">
        <v>2088</v>
      </c>
      <c r="GS135">
        <v>5</v>
      </c>
      <c r="GT135">
        <v>35</v>
      </c>
      <c r="GU135">
        <v>177.2</v>
      </c>
      <c r="GV135">
        <v>177.2</v>
      </c>
      <c r="GW135">
        <v>2.31934</v>
      </c>
      <c r="GX135">
        <v>2.5622600000000002</v>
      </c>
      <c r="GY135">
        <v>2.04834</v>
      </c>
      <c r="GZ135">
        <v>2.6025399999999999</v>
      </c>
      <c r="HA135">
        <v>2.1972700000000001</v>
      </c>
      <c r="HB135">
        <v>2.33765</v>
      </c>
      <c r="HC135">
        <v>42.563699999999997</v>
      </c>
      <c r="HD135">
        <v>15.7431</v>
      </c>
      <c r="HE135">
        <v>18</v>
      </c>
      <c r="HF135">
        <v>683.51700000000005</v>
      </c>
      <c r="HG135">
        <v>720.34500000000003</v>
      </c>
      <c r="HH135">
        <v>30.997699999999998</v>
      </c>
      <c r="HI135">
        <v>32.830399999999997</v>
      </c>
      <c r="HJ135">
        <v>29.999199999999998</v>
      </c>
      <c r="HK135">
        <v>32.744999999999997</v>
      </c>
      <c r="HL135">
        <v>32.732100000000003</v>
      </c>
      <c r="HM135">
        <v>46.431199999999997</v>
      </c>
      <c r="HN135">
        <v>23.958300000000001</v>
      </c>
      <c r="HO135">
        <v>51.874000000000002</v>
      </c>
      <c r="HP135">
        <v>31</v>
      </c>
      <c r="HQ135">
        <v>802.53</v>
      </c>
      <c r="HR135">
        <v>34.168399999999998</v>
      </c>
      <c r="HS135">
        <v>99.357100000000003</v>
      </c>
      <c r="HT135">
        <v>98.408199999999994</v>
      </c>
    </row>
    <row r="136" spans="1:228" x14ac:dyDescent="0.2">
      <c r="A136">
        <v>121</v>
      </c>
      <c r="B136">
        <v>1669830961</v>
      </c>
      <c r="C136">
        <v>479.40000009536737</v>
      </c>
      <c r="D136" t="s">
        <v>600</v>
      </c>
      <c r="E136" t="s">
        <v>601</v>
      </c>
      <c r="F136">
        <v>4</v>
      </c>
      <c r="G136">
        <v>1669830958.75</v>
      </c>
      <c r="H136">
        <f t="shared" si="34"/>
        <v>1.1686538870755657E-3</v>
      </c>
      <c r="I136">
        <f t="shared" si="35"/>
        <v>1.1686538870755658</v>
      </c>
      <c r="J136">
        <f t="shared" si="36"/>
        <v>16.506325266688183</v>
      </c>
      <c r="K136">
        <f t="shared" si="37"/>
        <v>777.94100000000003</v>
      </c>
      <c r="L136">
        <f t="shared" si="38"/>
        <v>402.03288408931826</v>
      </c>
      <c r="M136">
        <f t="shared" si="39"/>
        <v>40.605724356114493</v>
      </c>
      <c r="N136">
        <f t="shared" si="40"/>
        <v>78.57282093447381</v>
      </c>
      <c r="O136">
        <f t="shared" si="41"/>
        <v>7.3888651670445477E-2</v>
      </c>
      <c r="P136">
        <f t="shared" si="42"/>
        <v>3.6876918196937787</v>
      </c>
      <c r="Q136">
        <f t="shared" si="43"/>
        <v>7.307593069059358E-2</v>
      </c>
      <c r="R136">
        <f t="shared" si="44"/>
        <v>4.5744731417074122E-2</v>
      </c>
      <c r="S136">
        <f t="shared" si="45"/>
        <v>226.10983311133921</v>
      </c>
      <c r="T136">
        <f t="shared" si="46"/>
        <v>33.562138361339599</v>
      </c>
      <c r="U136">
        <f t="shared" si="47"/>
        <v>32.991612500000002</v>
      </c>
      <c r="V136">
        <f t="shared" si="48"/>
        <v>5.0497265278485335</v>
      </c>
      <c r="W136">
        <f t="shared" si="49"/>
        <v>70.374946484630087</v>
      </c>
      <c r="X136">
        <f t="shared" si="50"/>
        <v>3.502873845446536</v>
      </c>
      <c r="Y136">
        <f t="shared" si="51"/>
        <v>4.9774444179670745</v>
      </c>
      <c r="Z136">
        <f t="shared" si="52"/>
        <v>1.5468526824019975</v>
      </c>
      <c r="AA136">
        <f t="shared" si="53"/>
        <v>-51.537636420032449</v>
      </c>
      <c r="AB136">
        <f t="shared" si="54"/>
        <v>-50.962674053099768</v>
      </c>
      <c r="AC136">
        <f t="shared" si="55"/>
        <v>-3.1607605327163606</v>
      </c>
      <c r="AD136">
        <f t="shared" si="56"/>
        <v>120.44876210549066</v>
      </c>
      <c r="AE136">
        <f t="shared" si="57"/>
        <v>39.366496244766253</v>
      </c>
      <c r="AF136">
        <f t="shared" si="58"/>
        <v>1.2137968952806633</v>
      </c>
      <c r="AG136">
        <f t="shared" si="59"/>
        <v>16.506325266688183</v>
      </c>
      <c r="AH136">
        <v>822.53510633305507</v>
      </c>
      <c r="AI136">
        <v>808.84133939393939</v>
      </c>
      <c r="AJ136">
        <v>1.687124244648792</v>
      </c>
      <c r="AK136">
        <v>64.037580212918243</v>
      </c>
      <c r="AL136">
        <f t="shared" si="60"/>
        <v>1.1686538870755658</v>
      </c>
      <c r="AM136">
        <v>34.203776542172527</v>
      </c>
      <c r="AN136">
        <v>34.676539999999989</v>
      </c>
      <c r="AO136">
        <v>-6.9058425440781757E-4</v>
      </c>
      <c r="AP136">
        <v>98.73987862557604</v>
      </c>
      <c r="AQ136">
        <v>8</v>
      </c>
      <c r="AR136">
        <v>1</v>
      </c>
      <c r="AS136">
        <f t="shared" si="61"/>
        <v>1</v>
      </c>
      <c r="AT136">
        <f t="shared" si="62"/>
        <v>0</v>
      </c>
      <c r="AU136">
        <f t="shared" si="63"/>
        <v>47506.211794484079</v>
      </c>
      <c r="AV136">
        <f t="shared" si="64"/>
        <v>1199.96</v>
      </c>
      <c r="AW136">
        <f t="shared" si="65"/>
        <v>1025.8919010939583</v>
      </c>
      <c r="AX136">
        <f t="shared" si="66"/>
        <v>0.85493841552548266</v>
      </c>
      <c r="AY136">
        <f t="shared" si="67"/>
        <v>0.18843114196418148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1669830958.75</v>
      </c>
      <c r="BF136">
        <v>777.94100000000003</v>
      </c>
      <c r="BG136">
        <v>794.68525</v>
      </c>
      <c r="BH136">
        <v>34.681575000000002</v>
      </c>
      <c r="BI136">
        <v>34.194875000000003</v>
      </c>
      <c r="BJ136">
        <v>781.88987499999996</v>
      </c>
      <c r="BK136">
        <v>34.505062500000001</v>
      </c>
      <c r="BL136">
        <v>650.00850000000003</v>
      </c>
      <c r="BM136">
        <v>100.90112499999999</v>
      </c>
      <c r="BN136">
        <v>9.9877562499999989E-2</v>
      </c>
      <c r="BO136">
        <v>32.735275000000001</v>
      </c>
      <c r="BP136">
        <v>32.991612500000002</v>
      </c>
      <c r="BQ136">
        <v>999.9</v>
      </c>
      <c r="BR136">
        <v>0</v>
      </c>
      <c r="BS136">
        <v>0</v>
      </c>
      <c r="BT136">
        <v>9048.2024999999994</v>
      </c>
      <c r="BU136">
        <v>0</v>
      </c>
      <c r="BV136">
        <v>161.303</v>
      </c>
      <c r="BW136">
        <v>-16.744274999999998</v>
      </c>
      <c r="BX136">
        <v>805.89049999999997</v>
      </c>
      <c r="BY136">
        <v>822.82162500000004</v>
      </c>
      <c r="BZ136">
        <v>0.48670425</v>
      </c>
      <c r="CA136">
        <v>794.68525</v>
      </c>
      <c r="CB136">
        <v>34.194875000000003</v>
      </c>
      <c r="CC136">
        <v>3.4994087500000002</v>
      </c>
      <c r="CD136">
        <v>3.4503012499999999</v>
      </c>
      <c r="CE136">
        <v>26.616875</v>
      </c>
      <c r="CF136">
        <v>26.377162500000001</v>
      </c>
      <c r="CG136">
        <v>1199.96</v>
      </c>
      <c r="CH136">
        <v>0.49996887499999998</v>
      </c>
      <c r="CI136">
        <v>0.50003112500000002</v>
      </c>
      <c r="CJ136">
        <v>0</v>
      </c>
      <c r="CK136">
        <v>730.89462500000002</v>
      </c>
      <c r="CL136">
        <v>4.9990899999999998</v>
      </c>
      <c r="CM136">
        <v>7552.0912499999986</v>
      </c>
      <c r="CN136">
        <v>9557.4262500000004</v>
      </c>
      <c r="CO136">
        <v>42.859250000000003</v>
      </c>
      <c r="CP136">
        <v>44.5</v>
      </c>
      <c r="CQ136">
        <v>43.686999999999998</v>
      </c>
      <c r="CR136">
        <v>43.484250000000003</v>
      </c>
      <c r="CS136">
        <v>44.186999999999998</v>
      </c>
      <c r="CT136">
        <v>597.44374999999991</v>
      </c>
      <c r="CU136">
        <v>597.51625000000001</v>
      </c>
      <c r="CV136">
        <v>0</v>
      </c>
      <c r="CW136">
        <v>1669830970.4000001</v>
      </c>
      <c r="CX136">
        <v>0</v>
      </c>
      <c r="CY136">
        <v>1669820322</v>
      </c>
      <c r="CZ136" t="s">
        <v>356</v>
      </c>
      <c r="DA136">
        <v>1669820322</v>
      </c>
      <c r="DB136">
        <v>1669820322</v>
      </c>
      <c r="DC136">
        <v>1</v>
      </c>
      <c r="DD136">
        <v>-0.14899999999999999</v>
      </c>
      <c r="DE136">
        <v>5.0999999999999997E-2</v>
      </c>
      <c r="DF136">
        <v>-3.706</v>
      </c>
      <c r="DG136">
        <v>0.122</v>
      </c>
      <c r="DH136">
        <v>414</v>
      </c>
      <c r="DI136">
        <v>30</v>
      </c>
      <c r="DJ136">
        <v>0.26</v>
      </c>
      <c r="DK136">
        <v>0.21</v>
      </c>
      <c r="DL136">
        <v>-16.6860775</v>
      </c>
      <c r="DM136">
        <v>-0.8284401500937838</v>
      </c>
      <c r="DN136">
        <v>9.2587797488384152E-2</v>
      </c>
      <c r="DO136">
        <v>0</v>
      </c>
      <c r="DP136">
        <v>0.49155227499999998</v>
      </c>
      <c r="DQ136">
        <v>-6.297004502814392E-2</v>
      </c>
      <c r="DR136">
        <v>6.8508743967011206E-3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391</v>
      </c>
      <c r="EA136">
        <v>3.2969499999999998</v>
      </c>
      <c r="EB136">
        <v>2.6253500000000001</v>
      </c>
      <c r="EC136">
        <v>0.15900400000000001</v>
      </c>
      <c r="ED136">
        <v>0.15955900000000001</v>
      </c>
      <c r="EE136">
        <v>0.14096500000000001</v>
      </c>
      <c r="EF136">
        <v>0.138187</v>
      </c>
      <c r="EG136">
        <v>25491.1</v>
      </c>
      <c r="EH136">
        <v>25931.599999999999</v>
      </c>
      <c r="EI136">
        <v>28200.7</v>
      </c>
      <c r="EJ136">
        <v>29697.8</v>
      </c>
      <c r="EK136">
        <v>33333.599999999999</v>
      </c>
      <c r="EL136">
        <v>35520.199999999997</v>
      </c>
      <c r="EM136">
        <v>39798.699999999997</v>
      </c>
      <c r="EN136">
        <v>42429.2</v>
      </c>
      <c r="EO136">
        <v>2.2031800000000001</v>
      </c>
      <c r="EP136">
        <v>2.1604999999999999</v>
      </c>
      <c r="EQ136">
        <v>0.14522699999999999</v>
      </c>
      <c r="ER136">
        <v>0</v>
      </c>
      <c r="ES136">
        <v>30.627700000000001</v>
      </c>
      <c r="ET136">
        <v>999.9</v>
      </c>
      <c r="EU136">
        <v>59.6</v>
      </c>
      <c r="EV136">
        <v>39.299999999999997</v>
      </c>
      <c r="EW136">
        <v>42.179900000000004</v>
      </c>
      <c r="EX136">
        <v>57.192700000000002</v>
      </c>
      <c r="EY136">
        <v>-2.1714699999999998</v>
      </c>
      <c r="EZ136">
        <v>2</v>
      </c>
      <c r="FA136">
        <v>0.42392299999999999</v>
      </c>
      <c r="FB136">
        <v>0.11727899999999999</v>
      </c>
      <c r="FC136">
        <v>20.2727</v>
      </c>
      <c r="FD136">
        <v>5.22058</v>
      </c>
      <c r="FE136">
        <v>12.004</v>
      </c>
      <c r="FF136">
        <v>4.9871499999999997</v>
      </c>
      <c r="FG136">
        <v>3.2846299999999999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1.86226</v>
      </c>
      <c r="FN136">
        <v>1.8642799999999999</v>
      </c>
      <c r="FO136">
        <v>1.8603499999999999</v>
      </c>
      <c r="FP136">
        <v>1.86111</v>
      </c>
      <c r="FQ136">
        <v>1.8602000000000001</v>
      </c>
      <c r="FR136">
        <v>1.86192</v>
      </c>
      <c r="FS136">
        <v>1.85842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-3.9540000000000002</v>
      </c>
      <c r="GH136">
        <v>0.17649999999999999</v>
      </c>
      <c r="GI136">
        <v>-2.6361240079568109</v>
      </c>
      <c r="GJ136">
        <v>-2.3075681364705448E-3</v>
      </c>
      <c r="GK136">
        <v>1.0095546511955911E-6</v>
      </c>
      <c r="GL136">
        <v>-2.6335145029951209E-10</v>
      </c>
      <c r="GM136">
        <v>-0.12866561632214321</v>
      </c>
      <c r="GN136">
        <v>3.0410185143115191E-3</v>
      </c>
      <c r="GO136">
        <v>4.3982203677445331E-4</v>
      </c>
      <c r="GP136">
        <v>-7.8719321042963501E-6</v>
      </c>
      <c r="GQ136">
        <v>4</v>
      </c>
      <c r="GR136">
        <v>2088</v>
      </c>
      <c r="GS136">
        <v>5</v>
      </c>
      <c r="GT136">
        <v>35</v>
      </c>
      <c r="GU136">
        <v>177.3</v>
      </c>
      <c r="GV136">
        <v>177.3</v>
      </c>
      <c r="GW136">
        <v>2.33643</v>
      </c>
      <c r="GX136">
        <v>2.5647000000000002</v>
      </c>
      <c r="GY136">
        <v>2.04834</v>
      </c>
      <c r="GZ136">
        <v>2.6025399999999999</v>
      </c>
      <c r="HA136">
        <v>2.1972700000000001</v>
      </c>
      <c r="HB136">
        <v>2.3718300000000001</v>
      </c>
      <c r="HC136">
        <v>42.536999999999999</v>
      </c>
      <c r="HD136">
        <v>15.734400000000001</v>
      </c>
      <c r="HE136">
        <v>18</v>
      </c>
      <c r="HF136">
        <v>683.47299999999996</v>
      </c>
      <c r="HG136">
        <v>720.59500000000003</v>
      </c>
      <c r="HH136">
        <v>30.997800000000002</v>
      </c>
      <c r="HI136">
        <v>32.822800000000001</v>
      </c>
      <c r="HJ136">
        <v>29.999500000000001</v>
      </c>
      <c r="HK136">
        <v>32.737200000000001</v>
      </c>
      <c r="HL136">
        <v>32.7258</v>
      </c>
      <c r="HM136">
        <v>46.812899999999999</v>
      </c>
      <c r="HN136">
        <v>23.958300000000001</v>
      </c>
      <c r="HO136">
        <v>51.874000000000002</v>
      </c>
      <c r="HP136">
        <v>31</v>
      </c>
      <c r="HQ136">
        <v>812.548</v>
      </c>
      <c r="HR136">
        <v>34.171199999999999</v>
      </c>
      <c r="HS136">
        <v>99.359899999999996</v>
      </c>
      <c r="HT136">
        <v>98.408100000000005</v>
      </c>
    </row>
    <row r="137" spans="1:228" x14ac:dyDescent="0.2">
      <c r="A137">
        <v>122</v>
      </c>
      <c r="B137">
        <v>1669830964.5</v>
      </c>
      <c r="C137">
        <v>482.90000009536737</v>
      </c>
      <c r="D137" t="s">
        <v>602</v>
      </c>
      <c r="E137" t="s">
        <v>603</v>
      </c>
      <c r="F137">
        <v>4</v>
      </c>
      <c r="G137">
        <v>1669830962.125</v>
      </c>
      <c r="H137">
        <f t="shared" si="34"/>
        <v>1.1746626791373645E-3</v>
      </c>
      <c r="I137">
        <f t="shared" si="35"/>
        <v>1.1746626791373644</v>
      </c>
      <c r="J137">
        <f t="shared" si="36"/>
        <v>16.826065355714736</v>
      </c>
      <c r="K137">
        <f t="shared" si="37"/>
        <v>783.43812500000001</v>
      </c>
      <c r="L137">
        <f t="shared" si="38"/>
        <v>402.75477353177644</v>
      </c>
      <c r="M137">
        <f t="shared" si="39"/>
        <v>40.679302482761123</v>
      </c>
      <c r="N137">
        <f t="shared" si="40"/>
        <v>79.129332680368023</v>
      </c>
      <c r="O137">
        <f t="shared" si="41"/>
        <v>7.4354176278266695E-2</v>
      </c>
      <c r="P137">
        <f t="shared" si="42"/>
        <v>3.6837189104877925</v>
      </c>
      <c r="Q137">
        <f t="shared" si="43"/>
        <v>7.353036676851038E-2</v>
      </c>
      <c r="R137">
        <f t="shared" si="44"/>
        <v>4.6029734560795274E-2</v>
      </c>
      <c r="S137">
        <f t="shared" si="45"/>
        <v>226.10265298661005</v>
      </c>
      <c r="T137">
        <f t="shared" si="46"/>
        <v>33.55619023603947</v>
      </c>
      <c r="U137">
        <f t="shared" si="47"/>
        <v>32.983087500000003</v>
      </c>
      <c r="V137">
        <f t="shared" si="48"/>
        <v>5.0473080452268269</v>
      </c>
      <c r="W137">
        <f t="shared" si="49"/>
        <v>70.380361522896095</v>
      </c>
      <c r="X137">
        <f t="shared" si="50"/>
        <v>3.5020588338652883</v>
      </c>
      <c r="Y137">
        <f t="shared" si="51"/>
        <v>4.9759034453467548</v>
      </c>
      <c r="Z137">
        <f t="shared" si="52"/>
        <v>1.5452492113615386</v>
      </c>
      <c r="AA137">
        <f t="shared" si="53"/>
        <v>-51.802624149957779</v>
      </c>
      <c r="AB137">
        <f t="shared" si="54"/>
        <v>-50.307014891606947</v>
      </c>
      <c r="AC137">
        <f t="shared" si="55"/>
        <v>-3.1232460348298661</v>
      </c>
      <c r="AD137">
        <f t="shared" si="56"/>
        <v>120.86976791021547</v>
      </c>
      <c r="AE137">
        <f t="shared" si="57"/>
        <v>39.833952108142462</v>
      </c>
      <c r="AF137">
        <f t="shared" si="58"/>
        <v>1.2053974691606466</v>
      </c>
      <c r="AG137">
        <f t="shared" si="59"/>
        <v>16.826065355714736</v>
      </c>
      <c r="AH137">
        <v>828.6371333287052</v>
      </c>
      <c r="AI137">
        <v>814.75789090909041</v>
      </c>
      <c r="AJ137">
        <v>1.699154307248109</v>
      </c>
      <c r="AK137">
        <v>64.037580212918243</v>
      </c>
      <c r="AL137">
        <f t="shared" si="60"/>
        <v>1.1746626791373644</v>
      </c>
      <c r="AM137">
        <v>34.193395373675841</v>
      </c>
      <c r="AN137">
        <v>34.669915588235298</v>
      </c>
      <c r="AO137">
        <v>-9.0930189851804919E-4</v>
      </c>
      <c r="AP137">
        <v>98.73987862557604</v>
      </c>
      <c r="AQ137">
        <v>8</v>
      </c>
      <c r="AR137">
        <v>1</v>
      </c>
      <c r="AS137">
        <f t="shared" si="61"/>
        <v>1</v>
      </c>
      <c r="AT137">
        <f t="shared" si="62"/>
        <v>0</v>
      </c>
      <c r="AU137">
        <f t="shared" si="63"/>
        <v>47436.01200097426</v>
      </c>
      <c r="AV137">
        <f t="shared" si="64"/>
        <v>1199.92</v>
      </c>
      <c r="AW137">
        <f t="shared" si="65"/>
        <v>1025.8578885940985</v>
      </c>
      <c r="AX137">
        <f t="shared" si="66"/>
        <v>0.85493856973306426</v>
      </c>
      <c r="AY137">
        <f t="shared" si="67"/>
        <v>0.18843143958481401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1669830962.125</v>
      </c>
      <c r="BF137">
        <v>783.43812500000001</v>
      </c>
      <c r="BG137">
        <v>800.37749999999994</v>
      </c>
      <c r="BH137">
        <v>34.672937500000003</v>
      </c>
      <c r="BI137">
        <v>34.189574999999998</v>
      </c>
      <c r="BJ137">
        <v>787.39374999999995</v>
      </c>
      <c r="BK137">
        <v>34.4964625</v>
      </c>
      <c r="BL137">
        <v>649.97337499999992</v>
      </c>
      <c r="BM137">
        <v>100.90275</v>
      </c>
      <c r="BN137">
        <v>9.9907587500000006E-2</v>
      </c>
      <c r="BO137">
        <v>32.729774999999997</v>
      </c>
      <c r="BP137">
        <v>32.983087500000003</v>
      </c>
      <c r="BQ137">
        <v>999.9</v>
      </c>
      <c r="BR137">
        <v>0</v>
      </c>
      <c r="BS137">
        <v>0</v>
      </c>
      <c r="BT137">
        <v>9034.2975000000006</v>
      </c>
      <c r="BU137">
        <v>0</v>
      </c>
      <c r="BV137">
        <v>164.26625000000001</v>
      </c>
      <c r="BW137">
        <v>-16.939362500000001</v>
      </c>
      <c r="BX137">
        <v>811.57775000000004</v>
      </c>
      <c r="BY137">
        <v>828.71062499999994</v>
      </c>
      <c r="BZ137">
        <v>0.48336449999999997</v>
      </c>
      <c r="CA137">
        <v>800.37749999999994</v>
      </c>
      <c r="CB137">
        <v>34.189574999999998</v>
      </c>
      <c r="CC137">
        <v>3.4986000000000002</v>
      </c>
      <c r="CD137">
        <v>3.4498262500000001</v>
      </c>
      <c r="CE137">
        <v>26.612937500000001</v>
      </c>
      <c r="CF137">
        <v>26.374812500000001</v>
      </c>
      <c r="CG137">
        <v>1199.92</v>
      </c>
      <c r="CH137">
        <v>0.49996400000000002</v>
      </c>
      <c r="CI137">
        <v>0.50003600000000004</v>
      </c>
      <c r="CJ137">
        <v>0</v>
      </c>
      <c r="CK137">
        <v>731.47474999999997</v>
      </c>
      <c r="CL137">
        <v>4.9990899999999998</v>
      </c>
      <c r="CM137">
        <v>7591.2800000000007</v>
      </c>
      <c r="CN137">
        <v>9557.0962499999987</v>
      </c>
      <c r="CO137">
        <v>42.835624999999993</v>
      </c>
      <c r="CP137">
        <v>44.460625</v>
      </c>
      <c r="CQ137">
        <v>43.686999999999998</v>
      </c>
      <c r="CR137">
        <v>43.436999999999998</v>
      </c>
      <c r="CS137">
        <v>44.186999999999998</v>
      </c>
      <c r="CT137">
        <v>597.41750000000002</v>
      </c>
      <c r="CU137">
        <v>597.50249999999994</v>
      </c>
      <c r="CV137">
        <v>0</v>
      </c>
      <c r="CW137">
        <v>1669830974</v>
      </c>
      <c r="CX137">
        <v>0</v>
      </c>
      <c r="CY137">
        <v>1669820322</v>
      </c>
      <c r="CZ137" t="s">
        <v>356</v>
      </c>
      <c r="DA137">
        <v>1669820322</v>
      </c>
      <c r="DB137">
        <v>1669820322</v>
      </c>
      <c r="DC137">
        <v>1</v>
      </c>
      <c r="DD137">
        <v>-0.14899999999999999</v>
      </c>
      <c r="DE137">
        <v>5.0999999999999997E-2</v>
      </c>
      <c r="DF137">
        <v>-3.706</v>
      </c>
      <c r="DG137">
        <v>0.122</v>
      </c>
      <c r="DH137">
        <v>414</v>
      </c>
      <c r="DI137">
        <v>30</v>
      </c>
      <c r="DJ137">
        <v>0.26</v>
      </c>
      <c r="DK137">
        <v>0.21</v>
      </c>
      <c r="DL137">
        <v>-16.735926829268291</v>
      </c>
      <c r="DM137">
        <v>-0.88889059233449708</v>
      </c>
      <c r="DN137">
        <v>0.1022282692619217</v>
      </c>
      <c r="DO137">
        <v>0</v>
      </c>
      <c r="DP137">
        <v>0.48969065853658528</v>
      </c>
      <c r="DQ137">
        <v>-5.566137282229898E-2</v>
      </c>
      <c r="DR137">
        <v>6.4001178747138711E-3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391</v>
      </c>
      <c r="EA137">
        <v>3.2970299999999999</v>
      </c>
      <c r="EB137">
        <v>2.6257100000000002</v>
      </c>
      <c r="EC137">
        <v>0.15978200000000001</v>
      </c>
      <c r="ED137">
        <v>0.16035199999999999</v>
      </c>
      <c r="EE137">
        <v>0.14094899999999999</v>
      </c>
      <c r="EF137">
        <v>0.13818800000000001</v>
      </c>
      <c r="EG137">
        <v>25467.1</v>
      </c>
      <c r="EH137">
        <v>25908.1</v>
      </c>
      <c r="EI137">
        <v>28200.2</v>
      </c>
      <c r="EJ137">
        <v>29698.799999999999</v>
      </c>
      <c r="EK137">
        <v>33333.9</v>
      </c>
      <c r="EL137">
        <v>35521.1</v>
      </c>
      <c r="EM137">
        <v>39798.199999999997</v>
      </c>
      <c r="EN137">
        <v>42430.3</v>
      </c>
      <c r="EO137">
        <v>2.2033800000000001</v>
      </c>
      <c r="EP137">
        <v>2.1605500000000002</v>
      </c>
      <c r="EQ137">
        <v>0.14574100000000001</v>
      </c>
      <c r="ER137">
        <v>0</v>
      </c>
      <c r="ES137">
        <v>30.615300000000001</v>
      </c>
      <c r="ET137">
        <v>999.9</v>
      </c>
      <c r="EU137">
        <v>59.6</v>
      </c>
      <c r="EV137">
        <v>39.299999999999997</v>
      </c>
      <c r="EW137">
        <v>42.183399999999999</v>
      </c>
      <c r="EX137">
        <v>57.612699999999997</v>
      </c>
      <c r="EY137">
        <v>-2.0512800000000002</v>
      </c>
      <c r="EZ137">
        <v>2</v>
      </c>
      <c r="FA137">
        <v>0.423153</v>
      </c>
      <c r="FB137">
        <v>0.111343</v>
      </c>
      <c r="FC137">
        <v>20.272600000000001</v>
      </c>
      <c r="FD137">
        <v>5.2198399999999996</v>
      </c>
      <c r="FE137">
        <v>12.004</v>
      </c>
      <c r="FF137">
        <v>4.98705</v>
      </c>
      <c r="FG137">
        <v>3.2844799999999998</v>
      </c>
      <c r="FH137">
        <v>9999</v>
      </c>
      <c r="FI137">
        <v>9999</v>
      </c>
      <c r="FJ137">
        <v>9999</v>
      </c>
      <c r="FK137">
        <v>999.9</v>
      </c>
      <c r="FL137">
        <v>1.86585</v>
      </c>
      <c r="FM137">
        <v>1.86225</v>
      </c>
      <c r="FN137">
        <v>1.8643099999999999</v>
      </c>
      <c r="FO137">
        <v>1.8603499999999999</v>
      </c>
      <c r="FP137">
        <v>1.86111</v>
      </c>
      <c r="FQ137">
        <v>1.8602000000000001</v>
      </c>
      <c r="FR137">
        <v>1.8619600000000001</v>
      </c>
      <c r="FS137">
        <v>1.8584400000000001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-3.96</v>
      </c>
      <c r="GH137">
        <v>0.17649999999999999</v>
      </c>
      <c r="GI137">
        <v>-2.6361240079568109</v>
      </c>
      <c r="GJ137">
        <v>-2.3075681364705448E-3</v>
      </c>
      <c r="GK137">
        <v>1.0095546511955911E-6</v>
      </c>
      <c r="GL137">
        <v>-2.6335145029951209E-10</v>
      </c>
      <c r="GM137">
        <v>-0.12866561632214321</v>
      </c>
      <c r="GN137">
        <v>3.0410185143115191E-3</v>
      </c>
      <c r="GO137">
        <v>4.3982203677445331E-4</v>
      </c>
      <c r="GP137">
        <v>-7.8719321042963501E-6</v>
      </c>
      <c r="GQ137">
        <v>4</v>
      </c>
      <c r="GR137">
        <v>2088</v>
      </c>
      <c r="GS137">
        <v>5</v>
      </c>
      <c r="GT137">
        <v>35</v>
      </c>
      <c r="GU137">
        <v>177.4</v>
      </c>
      <c r="GV137">
        <v>177.4</v>
      </c>
      <c r="GW137">
        <v>2.35107</v>
      </c>
      <c r="GX137">
        <v>2.5659200000000002</v>
      </c>
      <c r="GY137">
        <v>2.04834</v>
      </c>
      <c r="GZ137">
        <v>2.6025399999999999</v>
      </c>
      <c r="HA137">
        <v>2.1972700000000001</v>
      </c>
      <c r="HB137">
        <v>2.36816</v>
      </c>
      <c r="HC137">
        <v>42.536999999999999</v>
      </c>
      <c r="HD137">
        <v>15.7431</v>
      </c>
      <c r="HE137">
        <v>18</v>
      </c>
      <c r="HF137">
        <v>683.57899999999995</v>
      </c>
      <c r="HG137">
        <v>720.57899999999995</v>
      </c>
      <c r="HH137">
        <v>30.998000000000001</v>
      </c>
      <c r="HI137">
        <v>32.815600000000003</v>
      </c>
      <c r="HJ137">
        <v>29.999199999999998</v>
      </c>
      <c r="HK137">
        <v>32.731999999999999</v>
      </c>
      <c r="HL137">
        <v>32.720599999999997</v>
      </c>
      <c r="HM137">
        <v>47.0642</v>
      </c>
      <c r="HN137">
        <v>23.958300000000001</v>
      </c>
      <c r="HO137">
        <v>51.874000000000002</v>
      </c>
      <c r="HP137">
        <v>31</v>
      </c>
      <c r="HQ137">
        <v>815.9</v>
      </c>
      <c r="HR137">
        <v>34.172400000000003</v>
      </c>
      <c r="HS137">
        <v>99.358599999999996</v>
      </c>
      <c r="HT137">
        <v>98.410899999999998</v>
      </c>
    </row>
    <row r="138" spans="1:228" x14ac:dyDescent="0.2">
      <c r="A138">
        <v>123</v>
      </c>
      <c r="B138">
        <v>1669830968.5</v>
      </c>
      <c r="C138">
        <v>486.90000009536737</v>
      </c>
      <c r="D138" t="s">
        <v>604</v>
      </c>
      <c r="E138" t="s">
        <v>605</v>
      </c>
      <c r="F138">
        <v>4</v>
      </c>
      <c r="G138">
        <v>1669830966.5</v>
      </c>
      <c r="H138">
        <f t="shared" si="34"/>
        <v>1.2025306152127022E-3</v>
      </c>
      <c r="I138">
        <f t="shared" si="35"/>
        <v>1.2025306152127022</v>
      </c>
      <c r="J138">
        <f t="shared" si="36"/>
        <v>16.972324787101968</v>
      </c>
      <c r="K138">
        <f t="shared" si="37"/>
        <v>790.68257142857146</v>
      </c>
      <c r="L138">
        <f t="shared" si="38"/>
        <v>415.26768913740239</v>
      </c>
      <c r="M138">
        <f t="shared" si="39"/>
        <v>41.942305642948632</v>
      </c>
      <c r="N138">
        <f t="shared" si="40"/>
        <v>79.859451974932782</v>
      </c>
      <c r="O138">
        <f t="shared" si="41"/>
        <v>7.6166649238607206E-2</v>
      </c>
      <c r="P138">
        <f t="shared" si="42"/>
        <v>3.684639036384139</v>
      </c>
      <c r="Q138">
        <f t="shared" si="43"/>
        <v>7.5302652458905814E-2</v>
      </c>
      <c r="R138">
        <f t="shared" si="44"/>
        <v>4.7140967703441061E-2</v>
      </c>
      <c r="S138">
        <f t="shared" si="45"/>
        <v>226.11984995107636</v>
      </c>
      <c r="T138">
        <f t="shared" si="46"/>
        <v>33.545179193462076</v>
      </c>
      <c r="U138">
        <f t="shared" si="47"/>
        <v>32.980171428571431</v>
      </c>
      <c r="V138">
        <f t="shared" si="48"/>
        <v>5.0464810076037718</v>
      </c>
      <c r="W138">
        <f t="shared" si="49"/>
        <v>70.395806182227133</v>
      </c>
      <c r="X138">
        <f t="shared" si="50"/>
        <v>3.501826648277456</v>
      </c>
      <c r="Y138">
        <f t="shared" si="51"/>
        <v>4.9744819161706877</v>
      </c>
      <c r="Z138">
        <f t="shared" si="52"/>
        <v>1.5446543593263158</v>
      </c>
      <c r="AA138">
        <f t="shared" si="53"/>
        <v>-53.031600130880172</v>
      </c>
      <c r="AB138">
        <f t="shared" si="54"/>
        <v>-50.748443753477858</v>
      </c>
      <c r="AC138">
        <f t="shared" si="55"/>
        <v>-3.1497413633448095</v>
      </c>
      <c r="AD138">
        <f t="shared" si="56"/>
        <v>119.19006470337351</v>
      </c>
      <c r="AE138">
        <f t="shared" si="57"/>
        <v>40.061208253963869</v>
      </c>
      <c r="AF138">
        <f t="shared" si="58"/>
        <v>1.1901859343639014</v>
      </c>
      <c r="AG138">
        <f t="shared" si="59"/>
        <v>16.972324787101968</v>
      </c>
      <c r="AH138">
        <v>835.59081126269552</v>
      </c>
      <c r="AI138">
        <v>821.63115151515149</v>
      </c>
      <c r="AJ138">
        <v>1.7041084466115479</v>
      </c>
      <c r="AK138">
        <v>64.037580212918243</v>
      </c>
      <c r="AL138">
        <f t="shared" si="60"/>
        <v>1.2025306152127022</v>
      </c>
      <c r="AM138">
        <v>34.188561953767298</v>
      </c>
      <c r="AN138">
        <v>34.672529999999988</v>
      </c>
      <c r="AO138">
        <v>-3.0184015955293038E-4</v>
      </c>
      <c r="AP138">
        <v>98.73987862557604</v>
      </c>
      <c r="AQ138">
        <v>8</v>
      </c>
      <c r="AR138">
        <v>1</v>
      </c>
      <c r="AS138">
        <f t="shared" si="61"/>
        <v>1</v>
      </c>
      <c r="AT138">
        <f t="shared" si="62"/>
        <v>0</v>
      </c>
      <c r="AU138">
        <f t="shared" si="63"/>
        <v>47453.241148699562</v>
      </c>
      <c r="AV138">
        <f t="shared" si="64"/>
        <v>1200.01</v>
      </c>
      <c r="AW138">
        <f t="shared" si="65"/>
        <v>1025.934956451335</v>
      </c>
      <c r="AX138">
        <f t="shared" si="66"/>
        <v>0.85493867255384126</v>
      </c>
      <c r="AY138">
        <f t="shared" si="67"/>
        <v>0.18843163802891338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1669830966.5</v>
      </c>
      <c r="BF138">
        <v>790.68257142857146</v>
      </c>
      <c r="BG138">
        <v>807.71271428571436</v>
      </c>
      <c r="BH138">
        <v>34.671328571428567</v>
      </c>
      <c r="BI138">
        <v>34.194128571428571</v>
      </c>
      <c r="BJ138">
        <v>794.64700000000005</v>
      </c>
      <c r="BK138">
        <v>34.494871428571429</v>
      </c>
      <c r="BL138">
        <v>650.05985714285714</v>
      </c>
      <c r="BM138">
        <v>100.9005714285714</v>
      </c>
      <c r="BN138">
        <v>0.1000764428571429</v>
      </c>
      <c r="BO138">
        <v>32.724699999999999</v>
      </c>
      <c r="BP138">
        <v>32.980171428571431</v>
      </c>
      <c r="BQ138">
        <v>999.89999999999986</v>
      </c>
      <c r="BR138">
        <v>0</v>
      </c>
      <c r="BS138">
        <v>0</v>
      </c>
      <c r="BT138">
        <v>9037.6785714285706</v>
      </c>
      <c r="BU138">
        <v>0</v>
      </c>
      <c r="BV138">
        <v>164.904</v>
      </c>
      <c r="BW138">
        <v>-17.030200000000001</v>
      </c>
      <c r="BX138">
        <v>819.08128571428574</v>
      </c>
      <c r="BY138">
        <v>836.30971428571445</v>
      </c>
      <c r="BZ138">
        <v>0.47720000000000001</v>
      </c>
      <c r="CA138">
        <v>807.71271428571436</v>
      </c>
      <c r="CB138">
        <v>34.194128571428571</v>
      </c>
      <c r="CC138">
        <v>3.4983585714285721</v>
      </c>
      <c r="CD138">
        <v>3.4502100000000002</v>
      </c>
      <c r="CE138">
        <v>26.611771428571419</v>
      </c>
      <c r="CF138">
        <v>26.3767</v>
      </c>
      <c r="CG138">
        <v>1200.01</v>
      </c>
      <c r="CH138">
        <v>0.49996228571428569</v>
      </c>
      <c r="CI138">
        <v>0.5000377142857142</v>
      </c>
      <c r="CJ138">
        <v>0</v>
      </c>
      <c r="CK138">
        <v>732.07242857142853</v>
      </c>
      <c r="CL138">
        <v>4.9990899999999998</v>
      </c>
      <c r="CM138">
        <v>7608.62</v>
      </c>
      <c r="CN138">
        <v>9557.8200000000015</v>
      </c>
      <c r="CO138">
        <v>42.811999999999998</v>
      </c>
      <c r="CP138">
        <v>44.436999999999998</v>
      </c>
      <c r="CQ138">
        <v>43.686999999999998</v>
      </c>
      <c r="CR138">
        <v>43.436999999999998</v>
      </c>
      <c r="CS138">
        <v>44.186999999999998</v>
      </c>
      <c r="CT138">
        <v>597.45857142857142</v>
      </c>
      <c r="CU138">
        <v>597.55142857142869</v>
      </c>
      <c r="CV138">
        <v>0</v>
      </c>
      <c r="CW138">
        <v>1669830977.5999999</v>
      </c>
      <c r="CX138">
        <v>0</v>
      </c>
      <c r="CY138">
        <v>1669820322</v>
      </c>
      <c r="CZ138" t="s">
        <v>356</v>
      </c>
      <c r="DA138">
        <v>1669820322</v>
      </c>
      <c r="DB138">
        <v>1669820322</v>
      </c>
      <c r="DC138">
        <v>1</v>
      </c>
      <c r="DD138">
        <v>-0.14899999999999999</v>
      </c>
      <c r="DE138">
        <v>5.0999999999999997E-2</v>
      </c>
      <c r="DF138">
        <v>-3.706</v>
      </c>
      <c r="DG138">
        <v>0.122</v>
      </c>
      <c r="DH138">
        <v>414</v>
      </c>
      <c r="DI138">
        <v>30</v>
      </c>
      <c r="DJ138">
        <v>0.26</v>
      </c>
      <c r="DK138">
        <v>0.21</v>
      </c>
      <c r="DL138">
        <v>-16.819275609756101</v>
      </c>
      <c r="DM138">
        <v>-1.1831770034843081</v>
      </c>
      <c r="DN138">
        <v>0.13381252225570339</v>
      </c>
      <c r="DO138">
        <v>0</v>
      </c>
      <c r="DP138">
        <v>0.4854145609756097</v>
      </c>
      <c r="DQ138">
        <v>-4.2735386759581363E-2</v>
      </c>
      <c r="DR138">
        <v>4.9701927383189156E-3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391</v>
      </c>
      <c r="EA138">
        <v>3.2969400000000002</v>
      </c>
      <c r="EB138">
        <v>2.6253199999999999</v>
      </c>
      <c r="EC138">
        <v>0.16067400000000001</v>
      </c>
      <c r="ED138">
        <v>0.16123599999999999</v>
      </c>
      <c r="EE138">
        <v>0.140954</v>
      </c>
      <c r="EF138">
        <v>0.13818900000000001</v>
      </c>
      <c r="EG138">
        <v>25440.7</v>
      </c>
      <c r="EH138">
        <v>25881.5</v>
      </c>
      <c r="EI138">
        <v>28201</v>
      </c>
      <c r="EJ138">
        <v>29699.7</v>
      </c>
      <c r="EK138">
        <v>33334.5</v>
      </c>
      <c r="EL138">
        <v>35522.400000000001</v>
      </c>
      <c r="EM138">
        <v>39799.1</v>
      </c>
      <c r="EN138">
        <v>42431.9</v>
      </c>
      <c r="EO138">
        <v>2.2034500000000001</v>
      </c>
      <c r="EP138">
        <v>2.1606999999999998</v>
      </c>
      <c r="EQ138">
        <v>0.14627000000000001</v>
      </c>
      <c r="ER138">
        <v>0</v>
      </c>
      <c r="ES138">
        <v>30.6066</v>
      </c>
      <c r="ET138">
        <v>999.9</v>
      </c>
      <c r="EU138">
        <v>59.6</v>
      </c>
      <c r="EV138">
        <v>39.299999999999997</v>
      </c>
      <c r="EW138">
        <v>42.180500000000002</v>
      </c>
      <c r="EX138">
        <v>57.162799999999997</v>
      </c>
      <c r="EY138">
        <v>-1.9591400000000001</v>
      </c>
      <c r="EZ138">
        <v>2</v>
      </c>
      <c r="FA138">
        <v>0.42244399999999999</v>
      </c>
      <c r="FB138">
        <v>0.105776</v>
      </c>
      <c r="FC138">
        <v>20.2729</v>
      </c>
      <c r="FD138">
        <v>5.22058</v>
      </c>
      <c r="FE138">
        <v>12.004</v>
      </c>
      <c r="FF138">
        <v>4.9869500000000002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1.8658600000000001</v>
      </c>
      <c r="FM138">
        <v>1.8622700000000001</v>
      </c>
      <c r="FN138">
        <v>1.86432</v>
      </c>
      <c r="FO138">
        <v>1.86036</v>
      </c>
      <c r="FP138">
        <v>1.86111</v>
      </c>
      <c r="FQ138">
        <v>1.8602000000000001</v>
      </c>
      <c r="FR138">
        <v>1.8619399999999999</v>
      </c>
      <c r="FS138">
        <v>1.85842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-3.968</v>
      </c>
      <c r="GH138">
        <v>0.17649999999999999</v>
      </c>
      <c r="GI138">
        <v>-2.6361240079568109</v>
      </c>
      <c r="GJ138">
        <v>-2.3075681364705448E-3</v>
      </c>
      <c r="GK138">
        <v>1.0095546511955911E-6</v>
      </c>
      <c r="GL138">
        <v>-2.6335145029951209E-10</v>
      </c>
      <c r="GM138">
        <v>-0.12866561632214321</v>
      </c>
      <c r="GN138">
        <v>3.0410185143115191E-3</v>
      </c>
      <c r="GO138">
        <v>4.3982203677445331E-4</v>
      </c>
      <c r="GP138">
        <v>-7.8719321042963501E-6</v>
      </c>
      <c r="GQ138">
        <v>4</v>
      </c>
      <c r="GR138">
        <v>2088</v>
      </c>
      <c r="GS138">
        <v>5</v>
      </c>
      <c r="GT138">
        <v>35</v>
      </c>
      <c r="GU138">
        <v>177.4</v>
      </c>
      <c r="GV138">
        <v>177.4</v>
      </c>
      <c r="GW138">
        <v>2.36694</v>
      </c>
      <c r="GX138">
        <v>2.5622600000000002</v>
      </c>
      <c r="GY138">
        <v>2.04834</v>
      </c>
      <c r="GZ138">
        <v>2.6025399999999999</v>
      </c>
      <c r="HA138">
        <v>2.1972700000000001</v>
      </c>
      <c r="HB138">
        <v>2.35107</v>
      </c>
      <c r="HC138">
        <v>42.536999999999999</v>
      </c>
      <c r="HD138">
        <v>15.734400000000001</v>
      </c>
      <c r="HE138">
        <v>18</v>
      </c>
      <c r="HF138">
        <v>683.577</v>
      </c>
      <c r="HG138">
        <v>720.649</v>
      </c>
      <c r="HH138">
        <v>30.9983</v>
      </c>
      <c r="HI138">
        <v>32.8078</v>
      </c>
      <c r="HJ138">
        <v>29.999300000000002</v>
      </c>
      <c r="HK138">
        <v>32.726199999999999</v>
      </c>
      <c r="HL138">
        <v>32.714799999999997</v>
      </c>
      <c r="HM138">
        <v>47.378500000000003</v>
      </c>
      <c r="HN138">
        <v>23.958300000000001</v>
      </c>
      <c r="HO138">
        <v>51.503300000000003</v>
      </c>
      <c r="HP138">
        <v>31</v>
      </c>
      <c r="HQ138">
        <v>822.57899999999995</v>
      </c>
      <c r="HR138">
        <v>34.167200000000001</v>
      </c>
      <c r="HS138">
        <v>99.361000000000004</v>
      </c>
      <c r="HT138">
        <v>98.414299999999997</v>
      </c>
    </row>
    <row r="139" spans="1:228" x14ac:dyDescent="0.2">
      <c r="A139">
        <v>124</v>
      </c>
      <c r="B139">
        <v>1669830972.5</v>
      </c>
      <c r="C139">
        <v>490.90000009536737</v>
      </c>
      <c r="D139" t="s">
        <v>606</v>
      </c>
      <c r="E139" t="s">
        <v>607</v>
      </c>
      <c r="F139">
        <v>4</v>
      </c>
      <c r="G139">
        <v>1669830970.1875</v>
      </c>
      <c r="H139">
        <f t="shared" si="34"/>
        <v>1.1708049089785187E-3</v>
      </c>
      <c r="I139">
        <f t="shared" si="35"/>
        <v>1.1708049089785186</v>
      </c>
      <c r="J139">
        <f t="shared" si="36"/>
        <v>16.797910460378809</v>
      </c>
      <c r="K139">
        <f t="shared" si="37"/>
        <v>796.78875000000005</v>
      </c>
      <c r="L139">
        <f t="shared" si="38"/>
        <v>415.35135528150118</v>
      </c>
      <c r="M139">
        <f t="shared" si="39"/>
        <v>41.950545910051098</v>
      </c>
      <c r="N139">
        <f t="shared" si="40"/>
        <v>80.475776983641239</v>
      </c>
      <c r="O139">
        <f t="shared" si="41"/>
        <v>7.4143560158018124E-2</v>
      </c>
      <c r="P139">
        <f t="shared" si="42"/>
        <v>3.668244915645587</v>
      </c>
      <c r="Q139">
        <f t="shared" si="43"/>
        <v>7.3320969131554059E-2</v>
      </c>
      <c r="R139">
        <f t="shared" si="44"/>
        <v>4.5898751657833692E-2</v>
      </c>
      <c r="S139">
        <f t="shared" si="45"/>
        <v>226.11099111221742</v>
      </c>
      <c r="T139">
        <f t="shared" si="46"/>
        <v>33.550863554115409</v>
      </c>
      <c r="U139">
        <f t="shared" si="47"/>
        <v>32.978924999999997</v>
      </c>
      <c r="V139">
        <f t="shared" si="48"/>
        <v>5.0461275394358989</v>
      </c>
      <c r="W139">
        <f t="shared" si="49"/>
        <v>70.408268601024588</v>
      </c>
      <c r="X139">
        <f t="shared" si="50"/>
        <v>3.50158150190892</v>
      </c>
      <c r="Y139">
        <f t="shared" si="51"/>
        <v>4.9732532435231125</v>
      </c>
      <c r="Z139">
        <f t="shared" si="52"/>
        <v>1.5445460375269788</v>
      </c>
      <c r="AA139">
        <f t="shared" si="53"/>
        <v>-51.632496485952672</v>
      </c>
      <c r="AB139">
        <f t="shared" si="54"/>
        <v>-51.143833814390348</v>
      </c>
      <c r="AC139">
        <f t="shared" si="55"/>
        <v>-3.1883799677324767</v>
      </c>
      <c r="AD139">
        <f t="shared" si="56"/>
        <v>120.14628084414193</v>
      </c>
      <c r="AE139">
        <f t="shared" si="57"/>
        <v>40.294219085059062</v>
      </c>
      <c r="AF139">
        <f t="shared" si="58"/>
        <v>1.2287164409700011</v>
      </c>
      <c r="AG139">
        <f t="shared" si="59"/>
        <v>16.797910460378809</v>
      </c>
      <c r="AH139">
        <v>842.54991646672488</v>
      </c>
      <c r="AI139">
        <v>828.54623030303003</v>
      </c>
      <c r="AJ139">
        <v>1.7341235138100921</v>
      </c>
      <c r="AK139">
        <v>64.037580212918243</v>
      </c>
      <c r="AL139">
        <f t="shared" si="60"/>
        <v>1.1708049089785186</v>
      </c>
      <c r="AM139">
        <v>34.197135384143323</v>
      </c>
      <c r="AN139">
        <v>34.665801176470573</v>
      </c>
      <c r="AO139">
        <v>1.370226556685401E-4</v>
      </c>
      <c r="AP139">
        <v>98.73987862557604</v>
      </c>
      <c r="AQ139">
        <v>8</v>
      </c>
      <c r="AR139">
        <v>1</v>
      </c>
      <c r="AS139">
        <f t="shared" si="61"/>
        <v>1</v>
      </c>
      <c r="AT139">
        <f t="shared" si="62"/>
        <v>0</v>
      </c>
      <c r="AU139">
        <f t="shared" si="63"/>
        <v>47160.772445041832</v>
      </c>
      <c r="AV139">
        <f t="shared" si="64"/>
        <v>1199.96</v>
      </c>
      <c r="AW139">
        <f t="shared" si="65"/>
        <v>1025.8925010944133</v>
      </c>
      <c r="AX139">
        <f t="shared" si="66"/>
        <v>0.8549389155425291</v>
      </c>
      <c r="AY139">
        <f t="shared" si="67"/>
        <v>0.18843210699708107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1669830970.1875</v>
      </c>
      <c r="BF139">
        <v>796.78875000000005</v>
      </c>
      <c r="BG139">
        <v>813.93362500000001</v>
      </c>
      <c r="BH139">
        <v>34.669074999999992</v>
      </c>
      <c r="BI139">
        <v>34.176362500000003</v>
      </c>
      <c r="BJ139">
        <v>800.76074999999992</v>
      </c>
      <c r="BK139">
        <v>34.4926125</v>
      </c>
      <c r="BL139">
        <v>649.97712499999989</v>
      </c>
      <c r="BM139">
        <v>100.900125</v>
      </c>
      <c r="BN139">
        <v>0.1000171125</v>
      </c>
      <c r="BO139">
        <v>32.720312500000013</v>
      </c>
      <c r="BP139">
        <v>32.978924999999997</v>
      </c>
      <c r="BQ139">
        <v>999.9</v>
      </c>
      <c r="BR139">
        <v>0</v>
      </c>
      <c r="BS139">
        <v>0</v>
      </c>
      <c r="BT139">
        <v>8981.0162500000006</v>
      </c>
      <c r="BU139">
        <v>0</v>
      </c>
      <c r="BV139">
        <v>164.75049999999999</v>
      </c>
      <c r="BW139">
        <v>-17.145025</v>
      </c>
      <c r="BX139">
        <v>825.40499999999997</v>
      </c>
      <c r="BY139">
        <v>842.7355</v>
      </c>
      <c r="BZ139">
        <v>0.49272312499999998</v>
      </c>
      <c r="CA139">
        <v>813.93362500000001</v>
      </c>
      <c r="CB139">
        <v>34.176362500000003</v>
      </c>
      <c r="CC139">
        <v>3.4981087500000001</v>
      </c>
      <c r="CD139">
        <v>3.4483937500000001</v>
      </c>
      <c r="CE139">
        <v>26.6105625</v>
      </c>
      <c r="CF139">
        <v>26.367787499999999</v>
      </c>
      <c r="CG139">
        <v>1199.96</v>
      </c>
      <c r="CH139">
        <v>0.49995325000000002</v>
      </c>
      <c r="CI139">
        <v>0.50004674999999998</v>
      </c>
      <c r="CJ139">
        <v>0</v>
      </c>
      <c r="CK139">
        <v>733.02362500000004</v>
      </c>
      <c r="CL139">
        <v>4.9990899999999998</v>
      </c>
      <c r="CM139">
        <v>7620.3862499999996</v>
      </c>
      <c r="CN139">
        <v>9557.3812500000004</v>
      </c>
      <c r="CO139">
        <v>42.811999999999998</v>
      </c>
      <c r="CP139">
        <v>44.436999999999998</v>
      </c>
      <c r="CQ139">
        <v>43.632750000000001</v>
      </c>
      <c r="CR139">
        <v>43.436999999999998</v>
      </c>
      <c r="CS139">
        <v>44.148249999999997</v>
      </c>
      <c r="CT139">
        <v>597.42374999999993</v>
      </c>
      <c r="CU139">
        <v>597.53625</v>
      </c>
      <c r="CV139">
        <v>0</v>
      </c>
      <c r="CW139">
        <v>1669830981.8</v>
      </c>
      <c r="CX139">
        <v>0</v>
      </c>
      <c r="CY139">
        <v>1669820322</v>
      </c>
      <c r="CZ139" t="s">
        <v>356</v>
      </c>
      <c r="DA139">
        <v>1669820322</v>
      </c>
      <c r="DB139">
        <v>1669820322</v>
      </c>
      <c r="DC139">
        <v>1</v>
      </c>
      <c r="DD139">
        <v>-0.14899999999999999</v>
      </c>
      <c r="DE139">
        <v>5.0999999999999997E-2</v>
      </c>
      <c r="DF139">
        <v>-3.706</v>
      </c>
      <c r="DG139">
        <v>0.122</v>
      </c>
      <c r="DH139">
        <v>414</v>
      </c>
      <c r="DI139">
        <v>30</v>
      </c>
      <c r="DJ139">
        <v>0.26</v>
      </c>
      <c r="DK139">
        <v>0.21</v>
      </c>
      <c r="DL139">
        <v>-16.901202439024392</v>
      </c>
      <c r="DM139">
        <v>-1.485750522648096</v>
      </c>
      <c r="DN139">
        <v>0.1586545818295664</v>
      </c>
      <c r="DO139">
        <v>0</v>
      </c>
      <c r="DP139">
        <v>0.48429234146341471</v>
      </c>
      <c r="DQ139">
        <v>-3.0785853658539739E-3</v>
      </c>
      <c r="DR139">
        <v>4.9092650615319552E-3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391</v>
      </c>
      <c r="EA139">
        <v>3.2972100000000002</v>
      </c>
      <c r="EB139">
        <v>2.62534</v>
      </c>
      <c r="EC139">
        <v>0.16155900000000001</v>
      </c>
      <c r="ED139">
        <v>0.162131</v>
      </c>
      <c r="EE139">
        <v>0.140935</v>
      </c>
      <c r="EF139">
        <v>0.13811799999999999</v>
      </c>
      <c r="EG139">
        <v>25414.400000000001</v>
      </c>
      <c r="EH139">
        <v>25854.2</v>
      </c>
      <c r="EI139">
        <v>28201.5</v>
      </c>
      <c r="EJ139">
        <v>29700</v>
      </c>
      <c r="EK139">
        <v>33335.699999999997</v>
      </c>
      <c r="EL139">
        <v>35525.599999999999</v>
      </c>
      <c r="EM139">
        <v>39799.599999999999</v>
      </c>
      <c r="EN139">
        <v>42432.1</v>
      </c>
      <c r="EO139">
        <v>2.2036500000000001</v>
      </c>
      <c r="EP139">
        <v>2.1605799999999999</v>
      </c>
      <c r="EQ139">
        <v>0.146538</v>
      </c>
      <c r="ER139">
        <v>0</v>
      </c>
      <c r="ES139">
        <v>30.6006</v>
      </c>
      <c r="ET139">
        <v>999.9</v>
      </c>
      <c r="EU139">
        <v>59.6</v>
      </c>
      <c r="EV139">
        <v>39.299999999999997</v>
      </c>
      <c r="EW139">
        <v>42.180100000000003</v>
      </c>
      <c r="EX139">
        <v>57.6128</v>
      </c>
      <c r="EY139">
        <v>-2.0632999999999999</v>
      </c>
      <c r="EZ139">
        <v>2</v>
      </c>
      <c r="FA139">
        <v>0.42178399999999999</v>
      </c>
      <c r="FB139">
        <v>0.102759</v>
      </c>
      <c r="FC139">
        <v>20.2728</v>
      </c>
      <c r="FD139">
        <v>5.2208800000000002</v>
      </c>
      <c r="FE139">
        <v>12.004</v>
      </c>
      <c r="FF139">
        <v>4.9870999999999999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1.86226</v>
      </c>
      <c r="FN139">
        <v>1.8643000000000001</v>
      </c>
      <c r="FO139">
        <v>1.86036</v>
      </c>
      <c r="FP139">
        <v>1.86111</v>
      </c>
      <c r="FQ139">
        <v>1.8602000000000001</v>
      </c>
      <c r="FR139">
        <v>1.8619000000000001</v>
      </c>
      <c r="FS139">
        <v>1.85843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-3.976</v>
      </c>
      <c r="GH139">
        <v>0.1764</v>
      </c>
      <c r="GI139">
        <v>-2.6361240079568109</v>
      </c>
      <c r="GJ139">
        <v>-2.3075681364705448E-3</v>
      </c>
      <c r="GK139">
        <v>1.0095546511955911E-6</v>
      </c>
      <c r="GL139">
        <v>-2.6335145029951209E-10</v>
      </c>
      <c r="GM139">
        <v>-0.12866561632214321</v>
      </c>
      <c r="GN139">
        <v>3.0410185143115191E-3</v>
      </c>
      <c r="GO139">
        <v>4.3982203677445331E-4</v>
      </c>
      <c r="GP139">
        <v>-7.8719321042963501E-6</v>
      </c>
      <c r="GQ139">
        <v>4</v>
      </c>
      <c r="GR139">
        <v>2088</v>
      </c>
      <c r="GS139">
        <v>5</v>
      </c>
      <c r="GT139">
        <v>35</v>
      </c>
      <c r="GU139">
        <v>177.5</v>
      </c>
      <c r="GV139">
        <v>177.5</v>
      </c>
      <c r="GW139">
        <v>2.3828100000000001</v>
      </c>
      <c r="GX139">
        <v>2.5634800000000002</v>
      </c>
      <c r="GY139">
        <v>2.04834</v>
      </c>
      <c r="GZ139">
        <v>2.6025399999999999</v>
      </c>
      <c r="HA139">
        <v>2.1972700000000001</v>
      </c>
      <c r="HB139">
        <v>2.3571800000000001</v>
      </c>
      <c r="HC139">
        <v>42.536999999999999</v>
      </c>
      <c r="HD139">
        <v>15.734400000000001</v>
      </c>
      <c r="HE139">
        <v>18</v>
      </c>
      <c r="HF139">
        <v>683.67700000000002</v>
      </c>
      <c r="HG139">
        <v>720.45399999999995</v>
      </c>
      <c r="HH139">
        <v>30.998799999999999</v>
      </c>
      <c r="HI139">
        <v>32.800400000000003</v>
      </c>
      <c r="HJ139">
        <v>29.999300000000002</v>
      </c>
      <c r="HK139">
        <v>32.720399999999998</v>
      </c>
      <c r="HL139">
        <v>32.708300000000001</v>
      </c>
      <c r="HM139">
        <v>47.689900000000002</v>
      </c>
      <c r="HN139">
        <v>23.958300000000001</v>
      </c>
      <c r="HO139">
        <v>51.503300000000003</v>
      </c>
      <c r="HP139">
        <v>31</v>
      </c>
      <c r="HQ139">
        <v>829.25699999999995</v>
      </c>
      <c r="HR139">
        <v>34.173299999999998</v>
      </c>
      <c r="HS139">
        <v>99.362499999999997</v>
      </c>
      <c r="HT139">
        <v>98.415000000000006</v>
      </c>
    </row>
    <row r="140" spans="1:228" x14ac:dyDescent="0.2">
      <c r="A140">
        <v>125</v>
      </c>
      <c r="B140">
        <v>1669830976.5</v>
      </c>
      <c r="C140">
        <v>494.90000009536737</v>
      </c>
      <c r="D140" t="s">
        <v>608</v>
      </c>
      <c r="E140" t="s">
        <v>609</v>
      </c>
      <c r="F140">
        <v>4</v>
      </c>
      <c r="G140">
        <v>1669830974.5</v>
      </c>
      <c r="H140">
        <f t="shared" si="34"/>
        <v>1.2261707348055248E-3</v>
      </c>
      <c r="I140">
        <f t="shared" si="35"/>
        <v>1.2261707348055249</v>
      </c>
      <c r="J140">
        <f t="shared" si="36"/>
        <v>17.14927118588448</v>
      </c>
      <c r="K140">
        <f t="shared" si="37"/>
        <v>803.92271428571428</v>
      </c>
      <c r="L140">
        <f t="shared" si="38"/>
        <v>431.37630254651521</v>
      </c>
      <c r="M140">
        <f t="shared" si="39"/>
        <v>43.569169863941134</v>
      </c>
      <c r="N140">
        <f t="shared" si="40"/>
        <v>81.196498485027533</v>
      </c>
      <c r="O140">
        <f t="shared" si="41"/>
        <v>7.7677316396204774E-2</v>
      </c>
      <c r="P140">
        <f t="shared" si="42"/>
        <v>3.6752402171053573</v>
      </c>
      <c r="Q140">
        <f t="shared" si="43"/>
        <v>7.6776656493911744E-2</v>
      </c>
      <c r="R140">
        <f t="shared" si="44"/>
        <v>4.8065460767360318E-2</v>
      </c>
      <c r="S140">
        <f t="shared" si="45"/>
        <v>226.11972266649039</v>
      </c>
      <c r="T140">
        <f t="shared" si="46"/>
        <v>33.535474912978877</v>
      </c>
      <c r="U140">
        <f t="shared" si="47"/>
        <v>32.977385714285717</v>
      </c>
      <c r="V140">
        <f t="shared" si="48"/>
        <v>5.0456910511688076</v>
      </c>
      <c r="W140">
        <f t="shared" si="49"/>
        <v>70.403837592681896</v>
      </c>
      <c r="X140">
        <f t="shared" si="50"/>
        <v>3.500899650706224</v>
      </c>
      <c r="Y140">
        <f t="shared" si="51"/>
        <v>4.9725977594581066</v>
      </c>
      <c r="Z140">
        <f t="shared" si="52"/>
        <v>1.5447914004625836</v>
      </c>
      <c r="AA140">
        <f t="shared" si="53"/>
        <v>-54.074129404923639</v>
      </c>
      <c r="AB140">
        <f t="shared" si="54"/>
        <v>-51.400229986649421</v>
      </c>
      <c r="AC140">
        <f t="shared" si="55"/>
        <v>-3.1982041564836994</v>
      </c>
      <c r="AD140">
        <f t="shared" si="56"/>
        <v>117.44715911843362</v>
      </c>
      <c r="AE140">
        <f t="shared" si="57"/>
        <v>40.546514148678135</v>
      </c>
      <c r="AF140">
        <f t="shared" si="58"/>
        <v>1.2364212030650019</v>
      </c>
      <c r="AG140">
        <f t="shared" si="59"/>
        <v>17.14927118588448</v>
      </c>
      <c r="AH140">
        <v>849.50605529036545</v>
      </c>
      <c r="AI140">
        <v>835.38263636363661</v>
      </c>
      <c r="AJ140">
        <v>1.726763178396137</v>
      </c>
      <c r="AK140">
        <v>64.037580212918243</v>
      </c>
      <c r="AL140">
        <f t="shared" si="60"/>
        <v>1.2261707348055249</v>
      </c>
      <c r="AM140">
        <v>34.167233292481313</v>
      </c>
      <c r="AN140">
        <v>34.659901176470584</v>
      </c>
      <c r="AO140">
        <v>-1.7623791898219889E-4</v>
      </c>
      <c r="AP140">
        <v>98.73987862557604</v>
      </c>
      <c r="AQ140">
        <v>8</v>
      </c>
      <c r="AR140">
        <v>1</v>
      </c>
      <c r="AS140">
        <f t="shared" si="61"/>
        <v>1</v>
      </c>
      <c r="AT140">
        <f t="shared" si="62"/>
        <v>0</v>
      </c>
      <c r="AU140">
        <f t="shared" si="63"/>
        <v>47286.194683661481</v>
      </c>
      <c r="AV140">
        <f t="shared" si="64"/>
        <v>1200.001428571429</v>
      </c>
      <c r="AW140">
        <f t="shared" si="65"/>
        <v>1025.9283993090628</v>
      </c>
      <c r="AX140">
        <f t="shared" si="66"/>
        <v>0.85493931497265319</v>
      </c>
      <c r="AY140">
        <f t="shared" si="67"/>
        <v>0.18843287789722063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1669830974.5</v>
      </c>
      <c r="BF140">
        <v>803.92271428571428</v>
      </c>
      <c r="BG140">
        <v>821.1754285714286</v>
      </c>
      <c r="BH140">
        <v>34.662242857142857</v>
      </c>
      <c r="BI140">
        <v>34.166528571428572</v>
      </c>
      <c r="BJ140">
        <v>807.90328571428574</v>
      </c>
      <c r="BK140">
        <v>34.485799999999998</v>
      </c>
      <c r="BL140">
        <v>650.09685714285717</v>
      </c>
      <c r="BM140">
        <v>100.9002857142857</v>
      </c>
      <c r="BN140">
        <v>0.10009285714285709</v>
      </c>
      <c r="BO140">
        <v>32.717971428571431</v>
      </c>
      <c r="BP140">
        <v>32.977385714285717</v>
      </c>
      <c r="BQ140">
        <v>999.89999999999986</v>
      </c>
      <c r="BR140">
        <v>0</v>
      </c>
      <c r="BS140">
        <v>0</v>
      </c>
      <c r="BT140">
        <v>9005.1799999999985</v>
      </c>
      <c r="BU140">
        <v>0</v>
      </c>
      <c r="BV140">
        <v>164.67357142857139</v>
      </c>
      <c r="BW140">
        <v>-17.252485714285712</v>
      </c>
      <c r="BX140">
        <v>832.78914285714279</v>
      </c>
      <c r="BY140">
        <v>850.22457142857149</v>
      </c>
      <c r="BZ140">
        <v>0.49571457142857139</v>
      </c>
      <c r="CA140">
        <v>821.1754285714286</v>
      </c>
      <c r="CB140">
        <v>34.166528571428572</v>
      </c>
      <c r="CC140">
        <v>3.4974314285714292</v>
      </c>
      <c r="CD140">
        <v>3.4474128571428571</v>
      </c>
      <c r="CE140">
        <v>26.60728571428572</v>
      </c>
      <c r="CF140">
        <v>26.362971428571431</v>
      </c>
      <c r="CG140">
        <v>1200.001428571429</v>
      </c>
      <c r="CH140">
        <v>0.49994</v>
      </c>
      <c r="CI140">
        <v>0.50005999999999995</v>
      </c>
      <c r="CJ140">
        <v>0</v>
      </c>
      <c r="CK140">
        <v>733.7221428571429</v>
      </c>
      <c r="CL140">
        <v>4.9990899999999998</v>
      </c>
      <c r="CM140">
        <v>7633.4614285714279</v>
      </c>
      <c r="CN140">
        <v>9557.6414285714272</v>
      </c>
      <c r="CO140">
        <v>42.776571428571437</v>
      </c>
      <c r="CP140">
        <v>44.428142857142859</v>
      </c>
      <c r="CQ140">
        <v>43.625</v>
      </c>
      <c r="CR140">
        <v>43.419285714285706</v>
      </c>
      <c r="CS140">
        <v>44.125</v>
      </c>
      <c r="CT140">
        <v>597.42857142857133</v>
      </c>
      <c r="CU140">
        <v>597.57285714285717</v>
      </c>
      <c r="CV140">
        <v>0</v>
      </c>
      <c r="CW140">
        <v>1669830986</v>
      </c>
      <c r="CX140">
        <v>0</v>
      </c>
      <c r="CY140">
        <v>1669820322</v>
      </c>
      <c r="CZ140" t="s">
        <v>356</v>
      </c>
      <c r="DA140">
        <v>1669820322</v>
      </c>
      <c r="DB140">
        <v>1669820322</v>
      </c>
      <c r="DC140">
        <v>1</v>
      </c>
      <c r="DD140">
        <v>-0.14899999999999999</v>
      </c>
      <c r="DE140">
        <v>5.0999999999999997E-2</v>
      </c>
      <c r="DF140">
        <v>-3.706</v>
      </c>
      <c r="DG140">
        <v>0.122</v>
      </c>
      <c r="DH140">
        <v>414</v>
      </c>
      <c r="DI140">
        <v>30</v>
      </c>
      <c r="DJ140">
        <v>0.26</v>
      </c>
      <c r="DK140">
        <v>0.21</v>
      </c>
      <c r="DL140">
        <v>-17.00064390243903</v>
      </c>
      <c r="DM140">
        <v>-1.71107247386762</v>
      </c>
      <c r="DN140">
        <v>0.17836564534245231</v>
      </c>
      <c r="DO140">
        <v>0</v>
      </c>
      <c r="DP140">
        <v>0.48693948780487811</v>
      </c>
      <c r="DQ140">
        <v>4.0546243902437919E-2</v>
      </c>
      <c r="DR140">
        <v>7.5887733676438781E-3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391</v>
      </c>
      <c r="EA140">
        <v>3.2971200000000001</v>
      </c>
      <c r="EB140">
        <v>2.6255099999999998</v>
      </c>
      <c r="EC140">
        <v>0.16245799999999999</v>
      </c>
      <c r="ED140">
        <v>0.16301299999999999</v>
      </c>
      <c r="EE140">
        <v>0.140926</v>
      </c>
      <c r="EF140">
        <v>0.13814100000000001</v>
      </c>
      <c r="EG140">
        <v>25387.5</v>
      </c>
      <c r="EH140">
        <v>25827.599999999999</v>
      </c>
      <c r="EI140">
        <v>28201.9</v>
      </c>
      <c r="EJ140">
        <v>29700.7</v>
      </c>
      <c r="EK140">
        <v>33336.699999999997</v>
      </c>
      <c r="EL140">
        <v>35525.300000000003</v>
      </c>
      <c r="EM140">
        <v>39800.199999999997</v>
      </c>
      <c r="EN140">
        <v>42432.800000000003</v>
      </c>
      <c r="EO140">
        <v>2.2040299999999999</v>
      </c>
      <c r="EP140">
        <v>2.1610299999999998</v>
      </c>
      <c r="EQ140">
        <v>0.14622499999999999</v>
      </c>
      <c r="ER140">
        <v>0</v>
      </c>
      <c r="ES140">
        <v>30.597300000000001</v>
      </c>
      <c r="ET140">
        <v>999.9</v>
      </c>
      <c r="EU140">
        <v>59.6</v>
      </c>
      <c r="EV140">
        <v>39.299999999999997</v>
      </c>
      <c r="EW140">
        <v>42.180799999999998</v>
      </c>
      <c r="EX140">
        <v>57.162799999999997</v>
      </c>
      <c r="EY140">
        <v>-2.10737</v>
      </c>
      <c r="EZ140">
        <v>2</v>
      </c>
      <c r="FA140">
        <v>0.42102899999999999</v>
      </c>
      <c r="FB140">
        <v>9.8848000000000005E-2</v>
      </c>
      <c r="FC140">
        <v>20.273199999999999</v>
      </c>
      <c r="FD140">
        <v>5.2204300000000003</v>
      </c>
      <c r="FE140">
        <v>12.004099999999999</v>
      </c>
      <c r="FF140">
        <v>4.98705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1.8622700000000001</v>
      </c>
      <c r="FN140">
        <v>1.86432</v>
      </c>
      <c r="FO140">
        <v>1.86036</v>
      </c>
      <c r="FP140">
        <v>1.86111</v>
      </c>
      <c r="FQ140">
        <v>1.8602000000000001</v>
      </c>
      <c r="FR140">
        <v>1.86192</v>
      </c>
      <c r="FS140">
        <v>1.8584400000000001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-3.9849999999999999</v>
      </c>
      <c r="GH140">
        <v>0.1764</v>
      </c>
      <c r="GI140">
        <v>-2.6361240079568109</v>
      </c>
      <c r="GJ140">
        <v>-2.3075681364705448E-3</v>
      </c>
      <c r="GK140">
        <v>1.0095546511955911E-6</v>
      </c>
      <c r="GL140">
        <v>-2.6335145029951209E-10</v>
      </c>
      <c r="GM140">
        <v>-0.12866561632214321</v>
      </c>
      <c r="GN140">
        <v>3.0410185143115191E-3</v>
      </c>
      <c r="GO140">
        <v>4.3982203677445331E-4</v>
      </c>
      <c r="GP140">
        <v>-7.8719321042963501E-6</v>
      </c>
      <c r="GQ140">
        <v>4</v>
      </c>
      <c r="GR140">
        <v>2088</v>
      </c>
      <c r="GS140">
        <v>5</v>
      </c>
      <c r="GT140">
        <v>35</v>
      </c>
      <c r="GU140">
        <v>177.6</v>
      </c>
      <c r="GV140">
        <v>177.6</v>
      </c>
      <c r="GW140">
        <v>2.3986800000000001</v>
      </c>
      <c r="GX140">
        <v>2.5634800000000002</v>
      </c>
      <c r="GY140">
        <v>2.04834</v>
      </c>
      <c r="GZ140">
        <v>2.6025399999999999</v>
      </c>
      <c r="HA140">
        <v>2.1972700000000001</v>
      </c>
      <c r="HB140">
        <v>2.36084</v>
      </c>
      <c r="HC140">
        <v>42.510300000000001</v>
      </c>
      <c r="HD140">
        <v>15.734400000000001</v>
      </c>
      <c r="HE140">
        <v>18</v>
      </c>
      <c r="HF140">
        <v>683.91899999999998</v>
      </c>
      <c r="HG140">
        <v>720.80399999999997</v>
      </c>
      <c r="HH140">
        <v>30.998899999999999</v>
      </c>
      <c r="HI140">
        <v>32.792299999999997</v>
      </c>
      <c r="HJ140">
        <v>29.999199999999998</v>
      </c>
      <c r="HK140">
        <v>32.714399999999998</v>
      </c>
      <c r="HL140">
        <v>32.702500000000001</v>
      </c>
      <c r="HM140">
        <v>48.002600000000001</v>
      </c>
      <c r="HN140">
        <v>23.958300000000001</v>
      </c>
      <c r="HO140">
        <v>51.503300000000003</v>
      </c>
      <c r="HP140">
        <v>31</v>
      </c>
      <c r="HQ140">
        <v>835.93600000000004</v>
      </c>
      <c r="HR140">
        <v>34.170099999999998</v>
      </c>
      <c r="HS140">
        <v>99.364000000000004</v>
      </c>
      <c r="HT140">
        <v>98.416899999999998</v>
      </c>
    </row>
    <row r="141" spans="1:228" x14ac:dyDescent="0.2">
      <c r="A141">
        <v>126</v>
      </c>
      <c r="B141">
        <v>1669830980.5</v>
      </c>
      <c r="C141">
        <v>498.90000009536737</v>
      </c>
      <c r="D141" t="s">
        <v>610</v>
      </c>
      <c r="E141" t="s">
        <v>611</v>
      </c>
      <c r="F141">
        <v>4</v>
      </c>
      <c r="G141">
        <v>1669830978.1875</v>
      </c>
      <c r="H141">
        <f t="shared" si="34"/>
        <v>1.2287119340932001E-3</v>
      </c>
      <c r="I141">
        <f t="shared" si="35"/>
        <v>1.2287119340932</v>
      </c>
      <c r="J141">
        <f t="shared" si="36"/>
        <v>17.413185919792642</v>
      </c>
      <c r="K141">
        <f t="shared" si="37"/>
        <v>810.06950000000006</v>
      </c>
      <c r="L141">
        <f t="shared" si="38"/>
        <v>433.0685882136404</v>
      </c>
      <c r="M141">
        <f t="shared" si="39"/>
        <v>43.740030046833084</v>
      </c>
      <c r="N141">
        <f t="shared" si="40"/>
        <v>81.817211486471507</v>
      </c>
      <c r="O141">
        <f t="shared" si="41"/>
        <v>7.792142458166039E-2</v>
      </c>
      <c r="P141">
        <f t="shared" si="42"/>
        <v>3.6714782710799478</v>
      </c>
      <c r="Q141">
        <f t="shared" si="43"/>
        <v>7.7014213627319569E-2</v>
      </c>
      <c r="R141">
        <f t="shared" si="44"/>
        <v>4.8214512628155543E-2</v>
      </c>
      <c r="S141">
        <f t="shared" si="45"/>
        <v>226.11594336115016</v>
      </c>
      <c r="T141">
        <f t="shared" si="46"/>
        <v>33.532804949877864</v>
      </c>
      <c r="U141">
        <f t="shared" si="47"/>
        <v>32.971112499999997</v>
      </c>
      <c r="V141">
        <f t="shared" si="48"/>
        <v>5.0439125239859433</v>
      </c>
      <c r="W141">
        <f t="shared" si="49"/>
        <v>70.410968641773735</v>
      </c>
      <c r="X141">
        <f t="shared" si="50"/>
        <v>3.5006808394496254</v>
      </c>
      <c r="Y141">
        <f t="shared" si="51"/>
        <v>4.9717833840063461</v>
      </c>
      <c r="Z141">
        <f t="shared" si="52"/>
        <v>1.5432316845363179</v>
      </c>
      <c r="AA141">
        <f t="shared" si="53"/>
        <v>-54.186196293510122</v>
      </c>
      <c r="AB141">
        <f t="shared" si="54"/>
        <v>-50.681701393747609</v>
      </c>
      <c r="AC141">
        <f t="shared" si="55"/>
        <v>-3.1565851946396202</v>
      </c>
      <c r="AD141">
        <f t="shared" si="56"/>
        <v>118.09146047925279</v>
      </c>
      <c r="AE141">
        <f t="shared" si="57"/>
        <v>40.613577734339984</v>
      </c>
      <c r="AF141">
        <f t="shared" si="58"/>
        <v>1.2076947639814275</v>
      </c>
      <c r="AG141">
        <f t="shared" si="59"/>
        <v>17.413185919792642</v>
      </c>
      <c r="AH141">
        <v>856.44286778073638</v>
      </c>
      <c r="AI141">
        <v>842.26178181818238</v>
      </c>
      <c r="AJ141">
        <v>1.7124352174030639</v>
      </c>
      <c r="AK141">
        <v>64.037580212918243</v>
      </c>
      <c r="AL141">
        <f t="shared" si="60"/>
        <v>1.2287119340932</v>
      </c>
      <c r="AM141">
        <v>34.167518358543951</v>
      </c>
      <c r="AN141">
        <v>34.661212058823523</v>
      </c>
      <c r="AO141">
        <v>-1.771928188194646E-4</v>
      </c>
      <c r="AP141">
        <v>98.73987862557604</v>
      </c>
      <c r="AQ141">
        <v>8</v>
      </c>
      <c r="AR141">
        <v>1</v>
      </c>
      <c r="AS141">
        <f t="shared" si="61"/>
        <v>1</v>
      </c>
      <c r="AT141">
        <f t="shared" si="62"/>
        <v>0</v>
      </c>
      <c r="AU141">
        <f t="shared" si="63"/>
        <v>47219.383195822636</v>
      </c>
      <c r="AV141">
        <f t="shared" si="64"/>
        <v>1199.9937500000001</v>
      </c>
      <c r="AW141">
        <f t="shared" si="65"/>
        <v>1025.9206260938604</v>
      </c>
      <c r="AX141">
        <f t="shared" si="66"/>
        <v>0.85493830788190373</v>
      </c>
      <c r="AY141">
        <f t="shared" si="67"/>
        <v>0.18843093421207413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1669830978.1875</v>
      </c>
      <c r="BF141">
        <v>810.06950000000006</v>
      </c>
      <c r="BG141">
        <v>827.34362499999997</v>
      </c>
      <c r="BH141">
        <v>34.660125000000001</v>
      </c>
      <c r="BI141">
        <v>34.175925000000007</v>
      </c>
      <c r="BJ141">
        <v>814.05700000000002</v>
      </c>
      <c r="BK141">
        <v>34.483699999999999</v>
      </c>
      <c r="BL141">
        <v>650.0943749999999</v>
      </c>
      <c r="BM141">
        <v>100.900125</v>
      </c>
      <c r="BN141">
        <v>0.10011200000000001</v>
      </c>
      <c r="BO141">
        <v>32.715062499999988</v>
      </c>
      <c r="BP141">
        <v>32.971112499999997</v>
      </c>
      <c r="BQ141">
        <v>999.9</v>
      </c>
      <c r="BR141">
        <v>0</v>
      </c>
      <c r="BS141">
        <v>0</v>
      </c>
      <c r="BT141">
        <v>8992.1887499999993</v>
      </c>
      <c r="BU141">
        <v>0</v>
      </c>
      <c r="BV141">
        <v>165.23625000000001</v>
      </c>
      <c r="BW141">
        <v>-17.2741875</v>
      </c>
      <c r="BX141">
        <v>839.15462500000001</v>
      </c>
      <c r="BY141">
        <v>856.61950000000002</v>
      </c>
      <c r="BZ141">
        <v>0.48418850000000002</v>
      </c>
      <c r="CA141">
        <v>827.34362499999997</v>
      </c>
      <c r="CB141">
        <v>34.175925000000007</v>
      </c>
      <c r="CC141">
        <v>3.4972062500000001</v>
      </c>
      <c r="CD141">
        <v>3.4483524999999999</v>
      </c>
      <c r="CE141">
        <v>26.606200000000001</v>
      </c>
      <c r="CF141">
        <v>26.367587499999999</v>
      </c>
      <c r="CG141">
        <v>1199.9937500000001</v>
      </c>
      <c r="CH141">
        <v>0.49997225000000001</v>
      </c>
      <c r="CI141">
        <v>0.50002774999999988</v>
      </c>
      <c r="CJ141">
        <v>0</v>
      </c>
      <c r="CK141">
        <v>734.35249999999996</v>
      </c>
      <c r="CL141">
        <v>4.9990899999999998</v>
      </c>
      <c r="CM141">
        <v>7643.1112499999999</v>
      </c>
      <c r="CN141">
        <v>9557.6962500000009</v>
      </c>
      <c r="CO141">
        <v>42.757750000000001</v>
      </c>
      <c r="CP141">
        <v>44.375</v>
      </c>
      <c r="CQ141">
        <v>43.625</v>
      </c>
      <c r="CR141">
        <v>43.382750000000001</v>
      </c>
      <c r="CS141">
        <v>44.125</v>
      </c>
      <c r="CT141">
        <v>597.46499999999992</v>
      </c>
      <c r="CU141">
        <v>597.52874999999995</v>
      </c>
      <c r="CV141">
        <v>0</v>
      </c>
      <c r="CW141">
        <v>1669830989.5999999</v>
      </c>
      <c r="CX141">
        <v>0</v>
      </c>
      <c r="CY141">
        <v>1669820322</v>
      </c>
      <c r="CZ141" t="s">
        <v>356</v>
      </c>
      <c r="DA141">
        <v>1669820322</v>
      </c>
      <c r="DB141">
        <v>1669820322</v>
      </c>
      <c r="DC141">
        <v>1</v>
      </c>
      <c r="DD141">
        <v>-0.14899999999999999</v>
      </c>
      <c r="DE141">
        <v>5.0999999999999997E-2</v>
      </c>
      <c r="DF141">
        <v>-3.706</v>
      </c>
      <c r="DG141">
        <v>0.122</v>
      </c>
      <c r="DH141">
        <v>414</v>
      </c>
      <c r="DI141">
        <v>30</v>
      </c>
      <c r="DJ141">
        <v>0.26</v>
      </c>
      <c r="DK141">
        <v>0.21</v>
      </c>
      <c r="DL141">
        <v>-17.093604878048779</v>
      </c>
      <c r="DM141">
        <v>-1.536909407665473</v>
      </c>
      <c r="DN141">
        <v>0.16248586272645621</v>
      </c>
      <c r="DO141">
        <v>0</v>
      </c>
      <c r="DP141">
        <v>0.48719585365853663</v>
      </c>
      <c r="DQ141">
        <v>3.1375609756097433E-2</v>
      </c>
      <c r="DR141">
        <v>7.670912218978072E-3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391</v>
      </c>
      <c r="EA141">
        <v>3.29711</v>
      </c>
      <c r="EB141">
        <v>2.6248800000000001</v>
      </c>
      <c r="EC141">
        <v>0.163332</v>
      </c>
      <c r="ED141">
        <v>0.16388800000000001</v>
      </c>
      <c r="EE141">
        <v>0.140929</v>
      </c>
      <c r="EF141">
        <v>0.13817099999999999</v>
      </c>
      <c r="EG141">
        <v>25361.200000000001</v>
      </c>
      <c r="EH141">
        <v>25800.9</v>
      </c>
      <c r="EI141">
        <v>28202.2</v>
      </c>
      <c r="EJ141">
        <v>29701.1</v>
      </c>
      <c r="EK141">
        <v>33336.800000000003</v>
      </c>
      <c r="EL141">
        <v>35524.9</v>
      </c>
      <c r="EM141">
        <v>39800.5</v>
      </c>
      <c r="EN141">
        <v>42433.599999999999</v>
      </c>
      <c r="EO141">
        <v>2.2041499999999998</v>
      </c>
      <c r="EP141">
        <v>2.1610999999999998</v>
      </c>
      <c r="EQ141">
        <v>0.14680599999999999</v>
      </c>
      <c r="ER141">
        <v>0</v>
      </c>
      <c r="ES141">
        <v>30.595300000000002</v>
      </c>
      <c r="ET141">
        <v>999.9</v>
      </c>
      <c r="EU141">
        <v>59.6</v>
      </c>
      <c r="EV141">
        <v>39.299999999999997</v>
      </c>
      <c r="EW141">
        <v>42.176900000000003</v>
      </c>
      <c r="EX141">
        <v>57.342799999999997</v>
      </c>
      <c r="EY141">
        <v>-2.1394199999999999</v>
      </c>
      <c r="EZ141">
        <v>2</v>
      </c>
      <c r="FA141">
        <v>0.42041899999999999</v>
      </c>
      <c r="FB141">
        <v>9.6328999999999998E-2</v>
      </c>
      <c r="FC141">
        <v>20.2728</v>
      </c>
      <c r="FD141">
        <v>5.2184900000000001</v>
      </c>
      <c r="FE141">
        <v>12.004</v>
      </c>
      <c r="FF141">
        <v>4.9861000000000004</v>
      </c>
      <c r="FG141">
        <v>3.2841499999999999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1.86229</v>
      </c>
      <c r="FN141">
        <v>1.86432</v>
      </c>
      <c r="FO141">
        <v>1.8603499999999999</v>
      </c>
      <c r="FP141">
        <v>1.86111</v>
      </c>
      <c r="FQ141">
        <v>1.8602000000000001</v>
      </c>
      <c r="FR141">
        <v>1.86192</v>
      </c>
      <c r="FS141">
        <v>1.8584400000000001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-3.992</v>
      </c>
      <c r="GH141">
        <v>0.17649999999999999</v>
      </c>
      <c r="GI141">
        <v>-2.6361240079568109</v>
      </c>
      <c r="GJ141">
        <v>-2.3075681364705448E-3</v>
      </c>
      <c r="GK141">
        <v>1.0095546511955911E-6</v>
      </c>
      <c r="GL141">
        <v>-2.6335145029951209E-10</v>
      </c>
      <c r="GM141">
        <v>-0.12866561632214321</v>
      </c>
      <c r="GN141">
        <v>3.0410185143115191E-3</v>
      </c>
      <c r="GO141">
        <v>4.3982203677445331E-4</v>
      </c>
      <c r="GP141">
        <v>-7.8719321042963501E-6</v>
      </c>
      <c r="GQ141">
        <v>4</v>
      </c>
      <c r="GR141">
        <v>2088</v>
      </c>
      <c r="GS141">
        <v>5</v>
      </c>
      <c r="GT141">
        <v>35</v>
      </c>
      <c r="GU141">
        <v>177.6</v>
      </c>
      <c r="GV141">
        <v>177.6</v>
      </c>
      <c r="GW141">
        <v>2.4133300000000002</v>
      </c>
      <c r="GX141">
        <v>2.5634800000000002</v>
      </c>
      <c r="GY141">
        <v>2.04834</v>
      </c>
      <c r="GZ141">
        <v>2.6013199999999999</v>
      </c>
      <c r="HA141">
        <v>2.1972700000000001</v>
      </c>
      <c r="HB141">
        <v>2.3803700000000001</v>
      </c>
      <c r="HC141">
        <v>42.510300000000001</v>
      </c>
      <c r="HD141">
        <v>15.7431</v>
      </c>
      <c r="HE141">
        <v>18</v>
      </c>
      <c r="HF141">
        <v>683.94299999999998</v>
      </c>
      <c r="HG141">
        <v>720.79600000000005</v>
      </c>
      <c r="HH141">
        <v>30.999099999999999</v>
      </c>
      <c r="HI141">
        <v>32.784500000000001</v>
      </c>
      <c r="HJ141">
        <v>29.999300000000002</v>
      </c>
      <c r="HK141">
        <v>32.707299999999996</v>
      </c>
      <c r="HL141">
        <v>32.695999999999998</v>
      </c>
      <c r="HM141">
        <v>48.312899999999999</v>
      </c>
      <c r="HN141">
        <v>23.958300000000001</v>
      </c>
      <c r="HO141">
        <v>51.503300000000003</v>
      </c>
      <c r="HP141">
        <v>31</v>
      </c>
      <c r="HQ141">
        <v>842.61500000000001</v>
      </c>
      <c r="HR141">
        <v>34.019199999999998</v>
      </c>
      <c r="HS141">
        <v>99.364800000000002</v>
      </c>
      <c r="HT141">
        <v>98.418599999999998</v>
      </c>
    </row>
    <row r="142" spans="1:228" x14ac:dyDescent="0.2">
      <c r="A142">
        <v>127</v>
      </c>
      <c r="B142">
        <v>1669830984.5</v>
      </c>
      <c r="C142">
        <v>502.90000009536737</v>
      </c>
      <c r="D142" t="s">
        <v>612</v>
      </c>
      <c r="E142" t="s">
        <v>613</v>
      </c>
      <c r="F142">
        <v>4</v>
      </c>
      <c r="G142">
        <v>1669830982.5</v>
      </c>
      <c r="H142">
        <f t="shared" si="34"/>
        <v>1.2277089674900346E-3</v>
      </c>
      <c r="I142">
        <f t="shared" si="35"/>
        <v>1.2277089674900346</v>
      </c>
      <c r="J142">
        <f t="shared" si="36"/>
        <v>18.190116824350611</v>
      </c>
      <c r="K142">
        <f t="shared" si="37"/>
        <v>817.11228571428569</v>
      </c>
      <c r="L142">
        <f t="shared" si="38"/>
        <v>423.37112039914257</v>
      </c>
      <c r="M142">
        <f t="shared" si="39"/>
        <v>42.760510153246408</v>
      </c>
      <c r="N142">
        <f t="shared" si="40"/>
        <v>82.52839295388759</v>
      </c>
      <c r="O142">
        <f t="shared" si="41"/>
        <v>7.7790035944750563E-2</v>
      </c>
      <c r="P142">
        <f t="shared" si="42"/>
        <v>3.6568766571717353</v>
      </c>
      <c r="Q142">
        <f t="shared" si="43"/>
        <v>7.6882297836890698E-2</v>
      </c>
      <c r="R142">
        <f t="shared" si="44"/>
        <v>4.8132110113597415E-2</v>
      </c>
      <c r="S142">
        <f t="shared" si="45"/>
        <v>226.13723409384764</v>
      </c>
      <c r="T142">
        <f t="shared" si="46"/>
        <v>33.53969827222295</v>
      </c>
      <c r="U142">
        <f t="shared" si="47"/>
        <v>32.97777142857143</v>
      </c>
      <c r="V142">
        <f t="shared" si="48"/>
        <v>5.045800423334363</v>
      </c>
      <c r="W142">
        <f t="shared" si="49"/>
        <v>70.407594118263091</v>
      </c>
      <c r="X142">
        <f t="shared" si="50"/>
        <v>3.5012047244507536</v>
      </c>
      <c r="Y142">
        <f t="shared" si="51"/>
        <v>4.9727657482086478</v>
      </c>
      <c r="Z142">
        <f t="shared" si="52"/>
        <v>1.5445956988836094</v>
      </c>
      <c r="AA142">
        <f t="shared" si="53"/>
        <v>-54.141965466310523</v>
      </c>
      <c r="AB142">
        <f t="shared" si="54"/>
        <v>-51.101159301301898</v>
      </c>
      <c r="AC142">
        <f t="shared" si="55"/>
        <v>-3.1955777700595243</v>
      </c>
      <c r="AD142">
        <f t="shared" si="56"/>
        <v>117.69853155617571</v>
      </c>
      <c r="AE142">
        <f t="shared" si="57"/>
        <v>41.007562375280145</v>
      </c>
      <c r="AF142">
        <f t="shared" si="58"/>
        <v>1.1957834368975022</v>
      </c>
      <c r="AG142">
        <f t="shared" si="59"/>
        <v>18.190116824350611</v>
      </c>
      <c r="AH142">
        <v>863.37167530720353</v>
      </c>
      <c r="AI142">
        <v>848.97649090909078</v>
      </c>
      <c r="AJ142">
        <v>1.6812432130449979</v>
      </c>
      <c r="AK142">
        <v>64.037580212918243</v>
      </c>
      <c r="AL142">
        <f t="shared" si="60"/>
        <v>1.2277089674900346</v>
      </c>
      <c r="AM142">
        <v>34.177587887977033</v>
      </c>
      <c r="AN142">
        <v>34.670261764705877</v>
      </c>
      <c r="AO142">
        <v>-6.4564013452438261E-5</v>
      </c>
      <c r="AP142">
        <v>98.73987862557604</v>
      </c>
      <c r="AQ142">
        <v>8</v>
      </c>
      <c r="AR142">
        <v>1</v>
      </c>
      <c r="AS142">
        <f t="shared" si="61"/>
        <v>1</v>
      </c>
      <c r="AT142">
        <f t="shared" si="62"/>
        <v>0</v>
      </c>
      <c r="AU142">
        <f t="shared" si="63"/>
        <v>46957.881977186698</v>
      </c>
      <c r="AV142">
        <f t="shared" si="64"/>
        <v>1200.1028571428569</v>
      </c>
      <c r="AW142">
        <f t="shared" si="65"/>
        <v>1026.0142850227187</v>
      </c>
      <c r="AX142">
        <f t="shared" si="66"/>
        <v>0.85493862373213625</v>
      </c>
      <c r="AY142">
        <f t="shared" si="67"/>
        <v>0.18843154380302329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1669830982.5</v>
      </c>
      <c r="BF142">
        <v>817.11228571428569</v>
      </c>
      <c r="BG142">
        <v>834.5518571428571</v>
      </c>
      <c r="BH142">
        <v>34.665371428571433</v>
      </c>
      <c r="BI142">
        <v>34.18588571428571</v>
      </c>
      <c r="BJ142">
        <v>821.10828571428567</v>
      </c>
      <c r="BK142">
        <v>34.488942857142852</v>
      </c>
      <c r="BL142">
        <v>650.0077142857142</v>
      </c>
      <c r="BM142">
        <v>100.9</v>
      </c>
      <c r="BN142">
        <v>0.1000637571428572</v>
      </c>
      <c r="BO142">
        <v>32.71857142857143</v>
      </c>
      <c r="BP142">
        <v>32.97777142857143</v>
      </c>
      <c r="BQ142">
        <v>999.89999999999986</v>
      </c>
      <c r="BR142">
        <v>0</v>
      </c>
      <c r="BS142">
        <v>0</v>
      </c>
      <c r="BT142">
        <v>8941.7871428571416</v>
      </c>
      <c r="BU142">
        <v>0</v>
      </c>
      <c r="BV142">
        <v>165.8692857142857</v>
      </c>
      <c r="BW142">
        <v>-17.43958571428572</v>
      </c>
      <c r="BX142">
        <v>846.45499999999993</v>
      </c>
      <c r="BY142">
        <v>864.09157142857146</v>
      </c>
      <c r="BZ142">
        <v>0.47948842857142848</v>
      </c>
      <c r="CA142">
        <v>834.5518571428571</v>
      </c>
      <c r="CB142">
        <v>34.18588571428571</v>
      </c>
      <c r="CC142">
        <v>3.4977371428571429</v>
      </c>
      <c r="CD142">
        <v>3.4493542857142852</v>
      </c>
      <c r="CE142">
        <v>26.608742857142861</v>
      </c>
      <c r="CF142">
        <v>26.372514285714281</v>
      </c>
      <c r="CG142">
        <v>1200.1028571428569</v>
      </c>
      <c r="CH142">
        <v>0.49996242857142859</v>
      </c>
      <c r="CI142">
        <v>0.5000375714285713</v>
      </c>
      <c r="CJ142">
        <v>0</v>
      </c>
      <c r="CK142">
        <v>735.1148571428572</v>
      </c>
      <c r="CL142">
        <v>4.9990899999999998</v>
      </c>
      <c r="CM142">
        <v>7654.4728571428577</v>
      </c>
      <c r="CN142">
        <v>9558.5371428571416</v>
      </c>
      <c r="CO142">
        <v>42.75</v>
      </c>
      <c r="CP142">
        <v>44.375</v>
      </c>
      <c r="CQ142">
        <v>43.625</v>
      </c>
      <c r="CR142">
        <v>43.375</v>
      </c>
      <c r="CS142">
        <v>44.116</v>
      </c>
      <c r="CT142">
        <v>597.50714285714275</v>
      </c>
      <c r="CU142">
        <v>597.59571428571428</v>
      </c>
      <c r="CV142">
        <v>0</v>
      </c>
      <c r="CW142">
        <v>1669830993.8</v>
      </c>
      <c r="CX142">
        <v>0</v>
      </c>
      <c r="CY142">
        <v>1669820322</v>
      </c>
      <c r="CZ142" t="s">
        <v>356</v>
      </c>
      <c r="DA142">
        <v>1669820322</v>
      </c>
      <c r="DB142">
        <v>1669820322</v>
      </c>
      <c r="DC142">
        <v>1</v>
      </c>
      <c r="DD142">
        <v>-0.14899999999999999</v>
      </c>
      <c r="DE142">
        <v>5.0999999999999997E-2</v>
      </c>
      <c r="DF142">
        <v>-3.706</v>
      </c>
      <c r="DG142">
        <v>0.122</v>
      </c>
      <c r="DH142">
        <v>414</v>
      </c>
      <c r="DI142">
        <v>30</v>
      </c>
      <c r="DJ142">
        <v>0.26</v>
      </c>
      <c r="DK142">
        <v>0.21</v>
      </c>
      <c r="DL142">
        <v>-17.199875609756099</v>
      </c>
      <c r="DM142">
        <v>-1.2213951219512069</v>
      </c>
      <c r="DN142">
        <v>0.12591473843968989</v>
      </c>
      <c r="DO142">
        <v>0</v>
      </c>
      <c r="DP142">
        <v>0.48585187804878049</v>
      </c>
      <c r="DQ142">
        <v>5.6510801393645717E-4</v>
      </c>
      <c r="DR142">
        <v>8.4198908231005454E-3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391</v>
      </c>
      <c r="EA142">
        <v>3.29705</v>
      </c>
      <c r="EB142">
        <v>2.625</v>
      </c>
      <c r="EC142">
        <v>0.16419400000000001</v>
      </c>
      <c r="ED142">
        <v>0.16476399999999999</v>
      </c>
      <c r="EE142">
        <v>0.140961</v>
      </c>
      <c r="EF142">
        <v>0.13814299999999999</v>
      </c>
      <c r="EG142">
        <v>25335.4</v>
      </c>
      <c r="EH142">
        <v>25774.3</v>
      </c>
      <c r="EI142">
        <v>28202.5</v>
      </c>
      <c r="EJ142">
        <v>29701.599999999999</v>
      </c>
      <c r="EK142">
        <v>33336.400000000001</v>
      </c>
      <c r="EL142">
        <v>35526.699999999997</v>
      </c>
      <c r="EM142">
        <v>39801.300000000003</v>
      </c>
      <c r="EN142">
        <v>42434.3</v>
      </c>
      <c r="EO142">
        <v>2.2042299999999999</v>
      </c>
      <c r="EP142">
        <v>2.1610999999999998</v>
      </c>
      <c r="EQ142">
        <v>0.14651600000000001</v>
      </c>
      <c r="ER142">
        <v>0</v>
      </c>
      <c r="ES142">
        <v>30.598700000000001</v>
      </c>
      <c r="ET142">
        <v>999.9</v>
      </c>
      <c r="EU142">
        <v>59.6</v>
      </c>
      <c r="EV142">
        <v>39.299999999999997</v>
      </c>
      <c r="EW142">
        <v>42.180100000000003</v>
      </c>
      <c r="EX142">
        <v>57.642699999999998</v>
      </c>
      <c r="EY142">
        <v>-2.1554500000000001</v>
      </c>
      <c r="EZ142">
        <v>2</v>
      </c>
      <c r="FA142">
        <v>0.41983999999999999</v>
      </c>
      <c r="FB142">
        <v>9.4014200000000006E-2</v>
      </c>
      <c r="FC142">
        <v>20.273099999999999</v>
      </c>
      <c r="FD142">
        <v>5.2201399999999998</v>
      </c>
      <c r="FE142">
        <v>12.004</v>
      </c>
      <c r="FF142">
        <v>4.9867999999999997</v>
      </c>
      <c r="FG142">
        <v>3.2844799999999998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1.86225</v>
      </c>
      <c r="FN142">
        <v>1.8643099999999999</v>
      </c>
      <c r="FO142">
        <v>1.86036</v>
      </c>
      <c r="FP142">
        <v>1.86111</v>
      </c>
      <c r="FQ142">
        <v>1.8602000000000001</v>
      </c>
      <c r="FR142">
        <v>1.86191</v>
      </c>
      <c r="FS142">
        <v>1.8584499999999999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-3.9990000000000001</v>
      </c>
      <c r="GH142">
        <v>0.17649999999999999</v>
      </c>
      <c r="GI142">
        <v>-2.6361240079568109</v>
      </c>
      <c r="GJ142">
        <v>-2.3075681364705448E-3</v>
      </c>
      <c r="GK142">
        <v>1.0095546511955911E-6</v>
      </c>
      <c r="GL142">
        <v>-2.6335145029951209E-10</v>
      </c>
      <c r="GM142">
        <v>-0.12866561632214321</v>
      </c>
      <c r="GN142">
        <v>3.0410185143115191E-3</v>
      </c>
      <c r="GO142">
        <v>4.3982203677445331E-4</v>
      </c>
      <c r="GP142">
        <v>-7.8719321042963501E-6</v>
      </c>
      <c r="GQ142">
        <v>4</v>
      </c>
      <c r="GR142">
        <v>2088</v>
      </c>
      <c r="GS142">
        <v>5</v>
      </c>
      <c r="GT142">
        <v>35</v>
      </c>
      <c r="GU142">
        <v>177.7</v>
      </c>
      <c r="GV142">
        <v>177.7</v>
      </c>
      <c r="GW142">
        <v>2.4291999999999998</v>
      </c>
      <c r="GX142">
        <v>2.5610400000000002</v>
      </c>
      <c r="GY142">
        <v>2.04834</v>
      </c>
      <c r="GZ142">
        <v>2.6025399999999999</v>
      </c>
      <c r="HA142">
        <v>2.1972700000000001</v>
      </c>
      <c r="HB142">
        <v>2.36572</v>
      </c>
      <c r="HC142">
        <v>42.510300000000001</v>
      </c>
      <c r="HD142">
        <v>15.734400000000001</v>
      </c>
      <c r="HE142">
        <v>18</v>
      </c>
      <c r="HF142">
        <v>683.94100000000003</v>
      </c>
      <c r="HG142">
        <v>720.73500000000001</v>
      </c>
      <c r="HH142">
        <v>30.999300000000002</v>
      </c>
      <c r="HI142">
        <v>32.777799999999999</v>
      </c>
      <c r="HJ142">
        <v>29.999300000000002</v>
      </c>
      <c r="HK142">
        <v>32.701500000000003</v>
      </c>
      <c r="HL142">
        <v>32.690899999999999</v>
      </c>
      <c r="HM142">
        <v>48.622500000000002</v>
      </c>
      <c r="HN142">
        <v>24.263100000000001</v>
      </c>
      <c r="HO142">
        <v>51.503300000000003</v>
      </c>
      <c r="HP142">
        <v>31</v>
      </c>
      <c r="HQ142">
        <v>849.29300000000001</v>
      </c>
      <c r="HR142">
        <v>33.947800000000001</v>
      </c>
      <c r="HS142">
        <v>99.366500000000002</v>
      </c>
      <c r="HT142">
        <v>98.420100000000005</v>
      </c>
    </row>
    <row r="143" spans="1:228" x14ac:dyDescent="0.2">
      <c r="A143">
        <v>128</v>
      </c>
      <c r="B143">
        <v>1669830988.5</v>
      </c>
      <c r="C143">
        <v>506.90000009536737</v>
      </c>
      <c r="D143" t="s">
        <v>614</v>
      </c>
      <c r="E143" t="s">
        <v>615</v>
      </c>
      <c r="F143">
        <v>4</v>
      </c>
      <c r="G143">
        <v>1669830986.1875</v>
      </c>
      <c r="H143">
        <f t="shared" si="34"/>
        <v>1.2730552609185864E-3</v>
      </c>
      <c r="I143">
        <f t="shared" si="35"/>
        <v>1.2730552609185863</v>
      </c>
      <c r="J143">
        <f t="shared" si="36"/>
        <v>18.188163984931485</v>
      </c>
      <c r="K143">
        <f t="shared" si="37"/>
        <v>823.12149999999997</v>
      </c>
      <c r="L143">
        <f t="shared" si="38"/>
        <v>442.51893327238736</v>
      </c>
      <c r="M143">
        <f t="shared" si="39"/>
        <v>44.694501892721057</v>
      </c>
      <c r="N143">
        <f t="shared" si="40"/>
        <v>83.135438223259811</v>
      </c>
      <c r="O143">
        <f t="shared" si="41"/>
        <v>8.06824089623491E-2</v>
      </c>
      <c r="P143">
        <f t="shared" si="42"/>
        <v>3.6661216422739074</v>
      </c>
      <c r="Q143">
        <f t="shared" si="43"/>
        <v>7.9708799313577619E-2</v>
      </c>
      <c r="R143">
        <f t="shared" si="44"/>
        <v>4.9904495532551642E-2</v>
      </c>
      <c r="S143">
        <f t="shared" si="45"/>
        <v>226.12628023505818</v>
      </c>
      <c r="T143">
        <f t="shared" si="46"/>
        <v>33.532611376807772</v>
      </c>
      <c r="U143">
        <f t="shared" si="47"/>
        <v>32.980725</v>
      </c>
      <c r="V143">
        <f t="shared" si="48"/>
        <v>5.0466379989420469</v>
      </c>
      <c r="W143">
        <f t="shared" si="49"/>
        <v>70.40187248171452</v>
      </c>
      <c r="X143">
        <f t="shared" si="50"/>
        <v>3.5017956976464961</v>
      </c>
      <c r="Y143">
        <f t="shared" si="51"/>
        <v>4.9740093185106939</v>
      </c>
      <c r="Z143">
        <f t="shared" si="52"/>
        <v>1.5448423012955508</v>
      </c>
      <c r="AA143">
        <f t="shared" si="53"/>
        <v>-56.141737006509658</v>
      </c>
      <c r="AB143">
        <f t="shared" si="54"/>
        <v>-50.936347308774486</v>
      </c>
      <c r="AC143">
        <f t="shared" si="55"/>
        <v>-3.1773541722455176</v>
      </c>
      <c r="AD143">
        <f t="shared" si="56"/>
        <v>115.87084174752852</v>
      </c>
      <c r="AE143">
        <f t="shared" si="57"/>
        <v>41.282776692317135</v>
      </c>
      <c r="AF143">
        <f t="shared" si="58"/>
        <v>1.3610057261446666</v>
      </c>
      <c r="AG143">
        <f t="shared" si="59"/>
        <v>18.188163984931485</v>
      </c>
      <c r="AH143">
        <v>870.27278779705409</v>
      </c>
      <c r="AI143">
        <v>855.77883030303019</v>
      </c>
      <c r="AJ143">
        <v>1.706843844580531</v>
      </c>
      <c r="AK143">
        <v>64.037580212918243</v>
      </c>
      <c r="AL143">
        <f t="shared" si="60"/>
        <v>1.2730552609185863</v>
      </c>
      <c r="AM143">
        <v>34.192432562841347</v>
      </c>
      <c r="AN143">
        <v>34.667348529411761</v>
      </c>
      <c r="AO143">
        <v>5.8993983395523074E-3</v>
      </c>
      <c r="AP143">
        <v>98.73987862557604</v>
      </c>
      <c r="AQ143">
        <v>8</v>
      </c>
      <c r="AR143">
        <v>1</v>
      </c>
      <c r="AS143">
        <f t="shared" si="61"/>
        <v>1</v>
      </c>
      <c r="AT143">
        <f t="shared" si="62"/>
        <v>0</v>
      </c>
      <c r="AU143">
        <f t="shared" si="63"/>
        <v>47122.405566934365</v>
      </c>
      <c r="AV143">
        <f t="shared" si="64"/>
        <v>1200.0562500000001</v>
      </c>
      <c r="AW143">
        <f t="shared" si="65"/>
        <v>1025.9733135932945</v>
      </c>
      <c r="AX143">
        <f t="shared" si="66"/>
        <v>0.85493768612370835</v>
      </c>
      <c r="AY143">
        <f t="shared" si="67"/>
        <v>0.18842973421875697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1669830986.1875</v>
      </c>
      <c r="BF143">
        <v>823.12149999999997</v>
      </c>
      <c r="BG143">
        <v>840.73500000000001</v>
      </c>
      <c r="BH143">
        <v>34.671174999999998</v>
      </c>
      <c r="BI143">
        <v>34.125437499999997</v>
      </c>
      <c r="BJ143">
        <v>827.12474999999995</v>
      </c>
      <c r="BK143">
        <v>34.494712500000013</v>
      </c>
      <c r="BL143">
        <v>650.00274999999988</v>
      </c>
      <c r="BM143">
        <v>100.90025</v>
      </c>
      <c r="BN143">
        <v>9.9952550000000001E-2</v>
      </c>
      <c r="BO143">
        <v>32.723012500000003</v>
      </c>
      <c r="BP143">
        <v>32.980725</v>
      </c>
      <c r="BQ143">
        <v>999.9</v>
      </c>
      <c r="BR143">
        <v>0</v>
      </c>
      <c r="BS143">
        <v>0</v>
      </c>
      <c r="BT143">
        <v>8973.6712499999994</v>
      </c>
      <c r="BU143">
        <v>0</v>
      </c>
      <c r="BV143">
        <v>166.080625</v>
      </c>
      <c r="BW143">
        <v>-17.613487500000002</v>
      </c>
      <c r="BX143">
        <v>852.68512499999997</v>
      </c>
      <c r="BY143">
        <v>870.4391250000001</v>
      </c>
      <c r="BZ143">
        <v>0.54572500000000002</v>
      </c>
      <c r="CA143">
        <v>840.73500000000001</v>
      </c>
      <c r="CB143">
        <v>34.125437499999997</v>
      </c>
      <c r="CC143">
        <v>3.49832375</v>
      </c>
      <c r="CD143">
        <v>3.4432624999999999</v>
      </c>
      <c r="CE143">
        <v>26.6116125</v>
      </c>
      <c r="CF143">
        <v>26.342524999999998</v>
      </c>
      <c r="CG143">
        <v>1200.0562500000001</v>
      </c>
      <c r="CH143">
        <v>0.49999312499999998</v>
      </c>
      <c r="CI143">
        <v>0.50000687499999996</v>
      </c>
      <c r="CJ143">
        <v>0</v>
      </c>
      <c r="CK143">
        <v>735.82674999999995</v>
      </c>
      <c r="CL143">
        <v>4.9990899999999998</v>
      </c>
      <c r="CM143">
        <v>7660.6374999999998</v>
      </c>
      <c r="CN143">
        <v>9558.276249999999</v>
      </c>
      <c r="CO143">
        <v>42.75</v>
      </c>
      <c r="CP143">
        <v>44.375</v>
      </c>
      <c r="CQ143">
        <v>43.617125000000001</v>
      </c>
      <c r="CR143">
        <v>43.367125000000001</v>
      </c>
      <c r="CS143">
        <v>44.093499999999999</v>
      </c>
      <c r="CT143">
        <v>597.52125000000001</v>
      </c>
      <c r="CU143">
        <v>597.53499999999997</v>
      </c>
      <c r="CV143">
        <v>0</v>
      </c>
      <c r="CW143">
        <v>1669830998</v>
      </c>
      <c r="CX143">
        <v>0</v>
      </c>
      <c r="CY143">
        <v>1669820322</v>
      </c>
      <c r="CZ143" t="s">
        <v>356</v>
      </c>
      <c r="DA143">
        <v>1669820322</v>
      </c>
      <c r="DB143">
        <v>1669820322</v>
      </c>
      <c r="DC143">
        <v>1</v>
      </c>
      <c r="DD143">
        <v>-0.14899999999999999</v>
      </c>
      <c r="DE143">
        <v>5.0999999999999997E-2</v>
      </c>
      <c r="DF143">
        <v>-3.706</v>
      </c>
      <c r="DG143">
        <v>0.122</v>
      </c>
      <c r="DH143">
        <v>414</v>
      </c>
      <c r="DI143">
        <v>30</v>
      </c>
      <c r="DJ143">
        <v>0.26</v>
      </c>
      <c r="DK143">
        <v>0.21</v>
      </c>
      <c r="DL143">
        <v>-17.307419512195121</v>
      </c>
      <c r="DM143">
        <v>-1.621398606271802</v>
      </c>
      <c r="DN143">
        <v>0.1676457621608545</v>
      </c>
      <c r="DO143">
        <v>0</v>
      </c>
      <c r="DP143">
        <v>0.49436387804878051</v>
      </c>
      <c r="DQ143">
        <v>8.8286048780488985E-2</v>
      </c>
      <c r="DR143">
        <v>2.087671413402762E-2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391</v>
      </c>
      <c r="EA143">
        <v>3.2970199999999998</v>
      </c>
      <c r="EB143">
        <v>2.6249500000000001</v>
      </c>
      <c r="EC143">
        <v>0.16506699999999999</v>
      </c>
      <c r="ED143">
        <v>0.165628</v>
      </c>
      <c r="EE143">
        <v>0.140931</v>
      </c>
      <c r="EF143">
        <v>0.13788800000000001</v>
      </c>
      <c r="EG143">
        <v>25308.9</v>
      </c>
      <c r="EH143">
        <v>25748.1</v>
      </c>
      <c r="EI143">
        <v>28202.6</v>
      </c>
      <c r="EJ143">
        <v>29702.1</v>
      </c>
      <c r="EK143">
        <v>33337.800000000003</v>
      </c>
      <c r="EL143">
        <v>35537.699999999997</v>
      </c>
      <c r="EM143">
        <v>39801.5</v>
      </c>
      <c r="EN143">
        <v>42434.8</v>
      </c>
      <c r="EO143">
        <v>2.20425</v>
      </c>
      <c r="EP143">
        <v>2.1612200000000001</v>
      </c>
      <c r="EQ143">
        <v>0.14691799999999999</v>
      </c>
      <c r="ER143">
        <v>0</v>
      </c>
      <c r="ES143">
        <v>30.603999999999999</v>
      </c>
      <c r="ET143">
        <v>999.9</v>
      </c>
      <c r="EU143">
        <v>59.6</v>
      </c>
      <c r="EV143">
        <v>39.299999999999997</v>
      </c>
      <c r="EW143">
        <v>42.178600000000003</v>
      </c>
      <c r="EX143">
        <v>57.7027</v>
      </c>
      <c r="EY143">
        <v>-2.1754799999999999</v>
      </c>
      <c r="EZ143">
        <v>2</v>
      </c>
      <c r="FA143">
        <v>0.41916399999999998</v>
      </c>
      <c r="FB143">
        <v>9.2554499999999998E-2</v>
      </c>
      <c r="FC143">
        <v>20.273</v>
      </c>
      <c r="FD143">
        <v>5.2204300000000003</v>
      </c>
      <c r="FE143">
        <v>12.004</v>
      </c>
      <c r="FF143">
        <v>4.9865500000000003</v>
      </c>
      <c r="FG143">
        <v>3.2844500000000001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1.86222</v>
      </c>
      <c r="FN143">
        <v>1.8643099999999999</v>
      </c>
      <c r="FO143">
        <v>1.8603499999999999</v>
      </c>
      <c r="FP143">
        <v>1.8611</v>
      </c>
      <c r="FQ143">
        <v>1.8602000000000001</v>
      </c>
      <c r="FR143">
        <v>1.86189</v>
      </c>
      <c r="FS143">
        <v>1.85842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-4.008</v>
      </c>
      <c r="GH143">
        <v>0.1764</v>
      </c>
      <c r="GI143">
        <v>-2.6361240079568109</v>
      </c>
      <c r="GJ143">
        <v>-2.3075681364705448E-3</v>
      </c>
      <c r="GK143">
        <v>1.0095546511955911E-6</v>
      </c>
      <c r="GL143">
        <v>-2.6335145029951209E-10</v>
      </c>
      <c r="GM143">
        <v>-0.12866561632214321</v>
      </c>
      <c r="GN143">
        <v>3.0410185143115191E-3</v>
      </c>
      <c r="GO143">
        <v>4.3982203677445331E-4</v>
      </c>
      <c r="GP143">
        <v>-7.8719321042963501E-6</v>
      </c>
      <c r="GQ143">
        <v>4</v>
      </c>
      <c r="GR143">
        <v>2088</v>
      </c>
      <c r="GS143">
        <v>5</v>
      </c>
      <c r="GT143">
        <v>35</v>
      </c>
      <c r="GU143">
        <v>177.8</v>
      </c>
      <c r="GV143">
        <v>177.8</v>
      </c>
      <c r="GW143">
        <v>2.4450699999999999</v>
      </c>
      <c r="GX143">
        <v>2.5561500000000001</v>
      </c>
      <c r="GY143">
        <v>2.04834</v>
      </c>
      <c r="GZ143">
        <v>2.6025399999999999</v>
      </c>
      <c r="HA143">
        <v>2.1972700000000001</v>
      </c>
      <c r="HB143">
        <v>2.36084</v>
      </c>
      <c r="HC143">
        <v>42.510300000000001</v>
      </c>
      <c r="HD143">
        <v>15.734400000000001</v>
      </c>
      <c r="HE143">
        <v>18</v>
      </c>
      <c r="HF143">
        <v>683.90599999999995</v>
      </c>
      <c r="HG143">
        <v>720.77300000000002</v>
      </c>
      <c r="HH143">
        <v>30.999500000000001</v>
      </c>
      <c r="HI143">
        <v>32.7699</v>
      </c>
      <c r="HJ143">
        <v>29.999400000000001</v>
      </c>
      <c r="HK143">
        <v>32.6965</v>
      </c>
      <c r="HL143">
        <v>32.6845</v>
      </c>
      <c r="HM143">
        <v>48.933500000000002</v>
      </c>
      <c r="HN143">
        <v>24.550899999999999</v>
      </c>
      <c r="HO143">
        <v>51.503300000000003</v>
      </c>
      <c r="HP143">
        <v>31</v>
      </c>
      <c r="HQ143">
        <v>855.971</v>
      </c>
      <c r="HR143">
        <v>33.911099999999998</v>
      </c>
      <c r="HS143">
        <v>99.366900000000001</v>
      </c>
      <c r="HT143">
        <v>98.421700000000001</v>
      </c>
    </row>
    <row r="144" spans="1:228" x14ac:dyDescent="0.2">
      <c r="A144">
        <v>129</v>
      </c>
      <c r="B144">
        <v>1669830992.5</v>
      </c>
      <c r="C144">
        <v>510.90000009536737</v>
      </c>
      <c r="D144" t="s">
        <v>616</v>
      </c>
      <c r="E144" t="s">
        <v>617</v>
      </c>
      <c r="F144">
        <v>4</v>
      </c>
      <c r="G144">
        <v>1669830990.5</v>
      </c>
      <c r="H144">
        <f t="shared" ref="H144:H207" si="68">(I144)/1000</f>
        <v>1.3286173793743271E-3</v>
      </c>
      <c r="I144">
        <f t="shared" ref="I144:I207" si="69">IF(BD144, AL144, AF144)</f>
        <v>1.3286173793743272</v>
      </c>
      <c r="J144">
        <f t="shared" ref="J144:J207" si="70">IF(BD144, AG144, AE144)</f>
        <v>17.94421365854188</v>
      </c>
      <c r="K144">
        <f t="shared" ref="K144:K207" si="71">BF144 - IF(AS144&gt;1, J144*AZ144*100/(AU144*BT144), 0)</f>
        <v>830.27199999999993</v>
      </c>
      <c r="L144">
        <f t="shared" ref="L144:L207" si="72">((R144-H144/2)*K144-J144)/(R144+H144/2)</f>
        <v>467.57470008350299</v>
      </c>
      <c r="M144">
        <f t="shared" ref="M144:M207" si="73">L144*(BM144+BN144)/1000</f>
        <v>47.224675591606299</v>
      </c>
      <c r="N144">
        <f t="shared" ref="N144:N207" si="74">(BF144 - IF(AS144&gt;1, J144*AZ144*100/(AU144*BT144), 0))*(BM144+BN144)/1000</f>
        <v>83.856816559561167</v>
      </c>
      <c r="O144">
        <f t="shared" ref="O144:O207" si="75">2/((1/Q144-1/P144)+SIGN(Q144)*SQRT((1/Q144-1/P144)*(1/Q144-1/P144) + 4*BA144/((BA144+1)*(BA144+1))*(2*1/Q144*1/P144-1/P144*1/P144)))</f>
        <v>8.3862121562561232E-2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3.6750371515777909</v>
      </c>
      <c r="Q144">
        <f t="shared" ref="Q144:Q207" si="77">H144*(1000-(1000*0.61365*EXP(17.502*U144/(240.97+U144))/(BM144+BN144)+BH144)/2)/(1000*0.61365*EXP(17.502*U144/(240.97+U144))/(BM144+BN144)-BH144)</f>
        <v>8.2813314705356703E-2</v>
      </c>
      <c r="R144">
        <f t="shared" ref="R144:R207" si="78">1/((BA144+1)/(O144/1.6)+1/(P144/1.37)) + BA144/((BA144+1)/(O144/1.6) + BA144/(P144/1.37))</f>
        <v>5.185145989126172E-2</v>
      </c>
      <c r="S144">
        <f t="shared" ref="S144:S207" si="79">(AV144*AY144)</f>
        <v>226.11456780768381</v>
      </c>
      <c r="T144">
        <f t="shared" ref="T144:T207" si="80">(BO144+(S144+2*0.95*0.0000000567*(((BO144+$B$6)+273)^4-(BO144+273)^4)-44100*H144)/(1.84*29.3*P144+8*0.95*0.0000000567*(BO144+273)^3))</f>
        <v>33.52896031108785</v>
      </c>
      <c r="U144">
        <f t="shared" ref="U144:U207" si="81">($C$6*BP144+$D$6*BQ144+$E$6*T144)</f>
        <v>32.996414285714287</v>
      </c>
      <c r="V144">
        <f t="shared" ref="V144:V207" si="82">0.61365*EXP(17.502*U144/(240.97+U144))</f>
        <v>5.0510892045892941</v>
      </c>
      <c r="W144">
        <f t="shared" ref="W144:W207" si="83">(X144/Y144*100)</f>
        <v>70.312391673507818</v>
      </c>
      <c r="X144">
        <f t="shared" ref="X144:X207" si="84">BH144*(BM144+BN144)/1000</f>
        <v>3.4992951202885769</v>
      </c>
      <c r="Y144">
        <f t="shared" ref="Y144:Y207" si="85">0.61365*EXP(17.502*BO144/(240.97+BO144))</f>
        <v>4.976782949636223</v>
      </c>
      <c r="Z144">
        <f t="shared" ref="Z144:Z207" si="86">(V144-BH144*(BM144+BN144)/1000)</f>
        <v>1.5517940843007172</v>
      </c>
      <c r="AA144">
        <f t="shared" ref="AA144:AA207" si="87">(-H144*44100)</f>
        <v>-58.592026430407827</v>
      </c>
      <c r="AB144">
        <f t="shared" ref="AB144:AB207" si="88">2*29.3*P144*0.92*(BO144-U144)</f>
        <v>-52.206886868329704</v>
      </c>
      <c r="AC144">
        <f t="shared" ref="AC144:AC207" si="89">2*0.95*0.0000000567*(((BO144+$B$6)+273)^4-(U144+273)^4)</f>
        <v>-3.2491164155994725</v>
      </c>
      <c r="AD144">
        <f t="shared" ref="AD144:AD207" si="90">S144+AC144+AA144+AB144</f>
        <v>112.06653809334681</v>
      </c>
      <c r="AE144">
        <f t="shared" ref="AE144:AE207" si="91">BL144*AS144*(BG144-BF144*(1000-AS144*BI144)/(1000-AS144*BH144))/(100*AZ144)</f>
        <v>41.131227895085821</v>
      </c>
      <c r="AF144">
        <f t="shared" ref="AF144:AF207" si="92">1000*BL144*AS144*(BH144-BI144)/(100*AZ144*(1000-AS144*BH144))</f>
        <v>1.4660545520628152</v>
      </c>
      <c r="AG144">
        <f t="shared" ref="AG144:AG207" si="93">(AH144 - AI144 - BM144*1000/(8.314*(BO144+273.15)) * AK144/BL144 * AJ144) * BL144/(100*AZ144) * (1000 - BI144)/1000</f>
        <v>17.94421365854188</v>
      </c>
      <c r="AH144">
        <v>877.065174028809</v>
      </c>
      <c r="AI144">
        <v>862.64549696969664</v>
      </c>
      <c r="AJ144">
        <v>1.714818373831009</v>
      </c>
      <c r="AK144">
        <v>64.037580212918243</v>
      </c>
      <c r="AL144">
        <f t="shared" ref="AL144:AL207" si="94">(AN144 - AM144 + BM144*1000/(8.314*(BO144+273.15)) * AP144/BL144 * AO144) * BL144/(100*AZ144) * 1000/(1000 - AN144)</f>
        <v>1.3286173793743272</v>
      </c>
      <c r="AM144">
        <v>34.094803725787031</v>
      </c>
      <c r="AN144">
        <v>34.63446205882353</v>
      </c>
      <c r="AO144">
        <v>-1.1411674431843521E-3</v>
      </c>
      <c r="AP144">
        <v>98.73987862557604</v>
      </c>
      <c r="AQ144">
        <v>8</v>
      </c>
      <c r="AR144">
        <v>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47280.24670485696</v>
      </c>
      <c r="AV144">
        <f t="shared" ref="AV144:AV207" si="98">$B$10*BU144+$C$10*BV144+$F$10*CG144*(1-CJ144)</f>
        <v>1199.985714285714</v>
      </c>
      <c r="AW144">
        <f t="shared" ref="AW144:AW207" si="99">AV144*AX144</f>
        <v>1025.9138278796288</v>
      </c>
      <c r="AX144">
        <f t="shared" ref="AX144:AX207" si="100">($B$10*$D$8+$C$10*$D$8+$F$10*((CT144+CL144)/MAX(CT144+CL144+CU144, 0.1)*$I$8+CU144/MAX(CT144+CL144+CU144, 0.1)*$J$8))/($B$10+$C$10+$F$10)</f>
        <v>0.85493836773740195</v>
      </c>
      <c r="AY144">
        <f t="shared" ref="AY144:AY207" si="101">($B$10*$K$8+$C$10*$K$8+$F$10*((CT144+CL144)/MAX(CT144+CL144+CU144, 0.1)*$P$8+CU144/MAX(CT144+CL144+CU144, 0.1)*$Q$8))/($B$10+$C$10+$F$10)</f>
        <v>0.18843104973318575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1669830990.5</v>
      </c>
      <c r="BF144">
        <v>830.27199999999993</v>
      </c>
      <c r="BG144">
        <v>847.86314285714275</v>
      </c>
      <c r="BH144">
        <v>34.646757142857147</v>
      </c>
      <c r="BI144">
        <v>34.058871428571429</v>
      </c>
      <c r="BJ144">
        <v>834.28357142857135</v>
      </c>
      <c r="BK144">
        <v>34.470399999999998</v>
      </c>
      <c r="BL144">
        <v>649.99085714285707</v>
      </c>
      <c r="BM144">
        <v>100.8994285714286</v>
      </c>
      <c r="BN144">
        <v>9.978200000000001E-2</v>
      </c>
      <c r="BO144">
        <v>32.732914285714287</v>
      </c>
      <c r="BP144">
        <v>32.996414285714287</v>
      </c>
      <c r="BQ144">
        <v>999.89999999999986</v>
      </c>
      <c r="BR144">
        <v>0</v>
      </c>
      <c r="BS144">
        <v>0</v>
      </c>
      <c r="BT144">
        <v>9004.5542857142846</v>
      </c>
      <c r="BU144">
        <v>0</v>
      </c>
      <c r="BV144">
        <v>165.91528571428569</v>
      </c>
      <c r="BW144">
        <v>-17.591171428571428</v>
      </c>
      <c r="BX144">
        <v>860.07071428571419</v>
      </c>
      <c r="BY144">
        <v>877.75857142857137</v>
      </c>
      <c r="BZ144">
        <v>0.58787371428571433</v>
      </c>
      <c r="CA144">
        <v>847.86314285714275</v>
      </c>
      <c r="CB144">
        <v>34.058871428571429</v>
      </c>
      <c r="CC144">
        <v>3.495838571428572</v>
      </c>
      <c r="CD144">
        <v>3.4365228571428572</v>
      </c>
      <c r="CE144">
        <v>26.59957142857143</v>
      </c>
      <c r="CF144">
        <v>26.309371428571421</v>
      </c>
      <c r="CG144">
        <v>1199.985714285714</v>
      </c>
      <c r="CH144">
        <v>0.49997085714285722</v>
      </c>
      <c r="CI144">
        <v>0.50002914285714284</v>
      </c>
      <c r="CJ144">
        <v>0</v>
      </c>
      <c r="CK144">
        <v>736.62357142857138</v>
      </c>
      <c r="CL144">
        <v>4.9990899999999998</v>
      </c>
      <c r="CM144">
        <v>7664.9442857142858</v>
      </c>
      <c r="CN144">
        <v>9557.6285714285714</v>
      </c>
      <c r="CO144">
        <v>42.75</v>
      </c>
      <c r="CP144">
        <v>44.366</v>
      </c>
      <c r="CQ144">
        <v>43.625</v>
      </c>
      <c r="CR144">
        <v>43.330000000000013</v>
      </c>
      <c r="CS144">
        <v>44.061999999999998</v>
      </c>
      <c r="CT144">
        <v>597.45857142857142</v>
      </c>
      <c r="CU144">
        <v>597.52714285714296</v>
      </c>
      <c r="CV144">
        <v>0</v>
      </c>
      <c r="CW144">
        <v>1669831001.5999999</v>
      </c>
      <c r="CX144">
        <v>0</v>
      </c>
      <c r="CY144">
        <v>1669820322</v>
      </c>
      <c r="CZ144" t="s">
        <v>356</v>
      </c>
      <c r="DA144">
        <v>1669820322</v>
      </c>
      <c r="DB144">
        <v>1669820322</v>
      </c>
      <c r="DC144">
        <v>1</v>
      </c>
      <c r="DD144">
        <v>-0.14899999999999999</v>
      </c>
      <c r="DE144">
        <v>5.0999999999999997E-2</v>
      </c>
      <c r="DF144">
        <v>-3.706</v>
      </c>
      <c r="DG144">
        <v>0.122</v>
      </c>
      <c r="DH144">
        <v>414</v>
      </c>
      <c r="DI144">
        <v>30</v>
      </c>
      <c r="DJ144">
        <v>0.26</v>
      </c>
      <c r="DK144">
        <v>0.21</v>
      </c>
      <c r="DL144">
        <v>-17.40842682926829</v>
      </c>
      <c r="DM144">
        <v>-1.5767790940766571</v>
      </c>
      <c r="DN144">
        <v>0.1646567709115532</v>
      </c>
      <c r="DO144">
        <v>0</v>
      </c>
      <c r="DP144">
        <v>0.51386124390243904</v>
      </c>
      <c r="DQ144">
        <v>0.29308078745644639</v>
      </c>
      <c r="DR144">
        <v>4.0025070766245383E-2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357</v>
      </c>
      <c r="EA144">
        <v>3.2970299999999999</v>
      </c>
      <c r="EB144">
        <v>2.6253600000000001</v>
      </c>
      <c r="EC144">
        <v>0.165934</v>
      </c>
      <c r="ED144">
        <v>0.16647300000000001</v>
      </c>
      <c r="EE144">
        <v>0.14085400000000001</v>
      </c>
      <c r="EF144">
        <v>0.13777</v>
      </c>
      <c r="EG144">
        <v>25283</v>
      </c>
      <c r="EH144">
        <v>25722</v>
      </c>
      <c r="EI144">
        <v>28203.1</v>
      </c>
      <c r="EJ144">
        <v>29702.1</v>
      </c>
      <c r="EK144">
        <v>33341.4</v>
      </c>
      <c r="EL144">
        <v>35542.5</v>
      </c>
      <c r="EM144">
        <v>39802.1</v>
      </c>
      <c r="EN144">
        <v>42434.7</v>
      </c>
      <c r="EO144">
        <v>2.2043200000000001</v>
      </c>
      <c r="EP144">
        <v>2.1611799999999999</v>
      </c>
      <c r="EQ144">
        <v>0.147253</v>
      </c>
      <c r="ER144">
        <v>0</v>
      </c>
      <c r="ES144">
        <v>30.6126</v>
      </c>
      <c r="ET144">
        <v>999.9</v>
      </c>
      <c r="EU144">
        <v>59.6</v>
      </c>
      <c r="EV144">
        <v>39.299999999999997</v>
      </c>
      <c r="EW144">
        <v>42.181199999999997</v>
      </c>
      <c r="EX144">
        <v>57.192700000000002</v>
      </c>
      <c r="EY144">
        <v>-2.2195499999999999</v>
      </c>
      <c r="EZ144">
        <v>2</v>
      </c>
      <c r="FA144">
        <v>0.41859499999999999</v>
      </c>
      <c r="FB144">
        <v>9.2543600000000004E-2</v>
      </c>
      <c r="FC144">
        <v>20.273099999999999</v>
      </c>
      <c r="FD144">
        <v>5.2202799999999998</v>
      </c>
      <c r="FE144">
        <v>12.004</v>
      </c>
      <c r="FF144">
        <v>4.9869000000000003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1.86222</v>
      </c>
      <c r="FN144">
        <v>1.8643000000000001</v>
      </c>
      <c r="FO144">
        <v>1.8603499999999999</v>
      </c>
      <c r="FP144">
        <v>1.86111</v>
      </c>
      <c r="FQ144">
        <v>1.8602000000000001</v>
      </c>
      <c r="FR144">
        <v>1.86189</v>
      </c>
      <c r="FS144">
        <v>1.8584499999999999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-4.0149999999999997</v>
      </c>
      <c r="GH144">
        <v>0.1762</v>
      </c>
      <c r="GI144">
        <v>-2.6361240079568109</v>
      </c>
      <c r="GJ144">
        <v>-2.3075681364705448E-3</v>
      </c>
      <c r="GK144">
        <v>1.0095546511955911E-6</v>
      </c>
      <c r="GL144">
        <v>-2.6335145029951209E-10</v>
      </c>
      <c r="GM144">
        <v>-0.12866561632214321</v>
      </c>
      <c r="GN144">
        <v>3.0410185143115191E-3</v>
      </c>
      <c r="GO144">
        <v>4.3982203677445331E-4</v>
      </c>
      <c r="GP144">
        <v>-7.8719321042963501E-6</v>
      </c>
      <c r="GQ144">
        <v>4</v>
      </c>
      <c r="GR144">
        <v>2088</v>
      </c>
      <c r="GS144">
        <v>5</v>
      </c>
      <c r="GT144">
        <v>35</v>
      </c>
      <c r="GU144">
        <v>177.8</v>
      </c>
      <c r="GV144">
        <v>177.8</v>
      </c>
      <c r="GW144">
        <v>2.4584999999999999</v>
      </c>
      <c r="GX144">
        <v>2.5561500000000001</v>
      </c>
      <c r="GY144">
        <v>2.04834</v>
      </c>
      <c r="GZ144">
        <v>2.6013199999999999</v>
      </c>
      <c r="HA144">
        <v>2.1972700000000001</v>
      </c>
      <c r="HB144">
        <v>2.3547400000000001</v>
      </c>
      <c r="HC144">
        <v>42.510300000000001</v>
      </c>
      <c r="HD144">
        <v>15.7256</v>
      </c>
      <c r="HE144">
        <v>18</v>
      </c>
      <c r="HF144">
        <v>683.89599999999996</v>
      </c>
      <c r="HG144">
        <v>720.67399999999998</v>
      </c>
      <c r="HH144">
        <v>30.9998</v>
      </c>
      <c r="HI144">
        <v>32.763199999999998</v>
      </c>
      <c r="HJ144">
        <v>29.999300000000002</v>
      </c>
      <c r="HK144">
        <v>32.69</v>
      </c>
      <c r="HL144">
        <v>32.680100000000003</v>
      </c>
      <c r="HM144">
        <v>49.226100000000002</v>
      </c>
      <c r="HN144">
        <v>24.550899999999999</v>
      </c>
      <c r="HO144">
        <v>51.503300000000003</v>
      </c>
      <c r="HP144">
        <v>31</v>
      </c>
      <c r="HQ144">
        <v>862.649</v>
      </c>
      <c r="HR144">
        <v>33.883200000000002</v>
      </c>
      <c r="HS144">
        <v>99.368499999999997</v>
      </c>
      <c r="HT144">
        <v>98.421400000000006</v>
      </c>
    </row>
    <row r="145" spans="1:228" x14ac:dyDescent="0.2">
      <c r="A145">
        <v>130</v>
      </c>
      <c r="B145">
        <v>1669830996.5</v>
      </c>
      <c r="C145">
        <v>514.90000009536743</v>
      </c>
      <c r="D145" t="s">
        <v>618</v>
      </c>
      <c r="E145" t="s">
        <v>619</v>
      </c>
      <c r="F145">
        <v>4</v>
      </c>
      <c r="G145">
        <v>1669830994.1875</v>
      </c>
      <c r="H145">
        <f t="shared" si="68"/>
        <v>1.2706341477043794E-3</v>
      </c>
      <c r="I145">
        <f t="shared" si="69"/>
        <v>1.2706341477043794</v>
      </c>
      <c r="J145">
        <f t="shared" si="70"/>
        <v>18.070402758230969</v>
      </c>
      <c r="K145">
        <f t="shared" si="71"/>
        <v>836.33524999999997</v>
      </c>
      <c r="L145">
        <f t="shared" si="72"/>
        <v>454.0414148504135</v>
      </c>
      <c r="M145">
        <f t="shared" si="73"/>
        <v>45.85891020045662</v>
      </c>
      <c r="N145">
        <f t="shared" si="74"/>
        <v>84.471199923166012</v>
      </c>
      <c r="O145">
        <f t="shared" si="75"/>
        <v>7.9875932108953648E-2</v>
      </c>
      <c r="P145">
        <f t="shared" si="76"/>
        <v>3.6807110181466651</v>
      </c>
      <c r="Q145">
        <f t="shared" si="77"/>
        <v>7.8925299131119786E-2</v>
      </c>
      <c r="R145">
        <f t="shared" si="78"/>
        <v>4.9412779773755439E-2</v>
      </c>
      <c r="S145">
        <f t="shared" si="79"/>
        <v>226.10912323740848</v>
      </c>
      <c r="T145">
        <f t="shared" si="80"/>
        <v>33.547956748445699</v>
      </c>
      <c r="U145">
        <f t="shared" si="81"/>
        <v>33.004737499999997</v>
      </c>
      <c r="V145">
        <f t="shared" si="82"/>
        <v>5.0534519693351783</v>
      </c>
      <c r="W145">
        <f t="shared" si="83"/>
        <v>70.218951339564242</v>
      </c>
      <c r="X145">
        <f t="shared" si="84"/>
        <v>3.4962285235261188</v>
      </c>
      <c r="Y145">
        <f t="shared" si="85"/>
        <v>4.9790383604834609</v>
      </c>
      <c r="Z145">
        <f t="shared" si="86"/>
        <v>1.5572234458090595</v>
      </c>
      <c r="AA145">
        <f t="shared" si="87"/>
        <v>-56.034965913763131</v>
      </c>
      <c r="AB145">
        <f t="shared" si="88"/>
        <v>-52.342058235534871</v>
      </c>
      <c r="AC145">
        <f t="shared" si="89"/>
        <v>-3.2527684783165358</v>
      </c>
      <c r="AD145">
        <f t="shared" si="90"/>
        <v>114.47933060979395</v>
      </c>
      <c r="AE145">
        <f t="shared" si="91"/>
        <v>40.742046031848361</v>
      </c>
      <c r="AF145">
        <f t="shared" si="92"/>
        <v>1.4739745052966</v>
      </c>
      <c r="AG145">
        <f t="shared" si="93"/>
        <v>18.070402758230969</v>
      </c>
      <c r="AH145">
        <v>883.65924201001576</v>
      </c>
      <c r="AI145">
        <v>869.35232121212118</v>
      </c>
      <c r="AJ145">
        <v>1.6721255562998041</v>
      </c>
      <c r="AK145">
        <v>64.037580212918243</v>
      </c>
      <c r="AL145">
        <f t="shared" si="94"/>
        <v>1.2706341477043794</v>
      </c>
      <c r="AM145">
        <v>34.050585093876172</v>
      </c>
      <c r="AN145">
        <v>34.597335588235303</v>
      </c>
      <c r="AO145">
        <v>-6.1714305428222623E-3</v>
      </c>
      <c r="AP145">
        <v>98.73987862557604</v>
      </c>
      <c r="AQ145">
        <v>8</v>
      </c>
      <c r="AR145">
        <v>1</v>
      </c>
      <c r="AS145">
        <f t="shared" si="95"/>
        <v>1</v>
      </c>
      <c r="AT145">
        <f t="shared" si="96"/>
        <v>0</v>
      </c>
      <c r="AU145">
        <f t="shared" si="97"/>
        <v>47380.473089461651</v>
      </c>
      <c r="AV145">
        <f t="shared" si="98"/>
        <v>1199.94875</v>
      </c>
      <c r="AW145">
        <f t="shared" si="99"/>
        <v>1025.8830135945122</v>
      </c>
      <c r="AX145">
        <f t="shared" si="100"/>
        <v>0.85493902434959179</v>
      </c>
      <c r="AY145">
        <f t="shared" si="101"/>
        <v>0.18843231699471205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1669830994.1875</v>
      </c>
      <c r="BF145">
        <v>836.33524999999997</v>
      </c>
      <c r="BG145">
        <v>853.77137500000003</v>
      </c>
      <c r="BH145">
        <v>34.615575</v>
      </c>
      <c r="BI145">
        <v>34.024487499999999</v>
      </c>
      <c r="BJ145">
        <v>840.35400000000004</v>
      </c>
      <c r="BK145">
        <v>34.439399999999999</v>
      </c>
      <c r="BL145">
        <v>649.98337500000002</v>
      </c>
      <c r="BM145">
        <v>100.901625</v>
      </c>
      <c r="BN145">
        <v>9.9976837499999999E-2</v>
      </c>
      <c r="BO145">
        <v>32.740962499999988</v>
      </c>
      <c r="BP145">
        <v>33.004737499999997</v>
      </c>
      <c r="BQ145">
        <v>999.9</v>
      </c>
      <c r="BR145">
        <v>0</v>
      </c>
      <c r="BS145">
        <v>0</v>
      </c>
      <c r="BT145">
        <v>9023.9862499999999</v>
      </c>
      <c r="BU145">
        <v>0</v>
      </c>
      <c r="BV145">
        <v>165.550375</v>
      </c>
      <c r="BW145">
        <v>-17.4361125</v>
      </c>
      <c r="BX145">
        <v>866.32349999999997</v>
      </c>
      <c r="BY145">
        <v>883.84375</v>
      </c>
      <c r="BZ145">
        <v>0.59106100000000006</v>
      </c>
      <c r="CA145">
        <v>853.77137500000003</v>
      </c>
      <c r="CB145">
        <v>34.024487499999999</v>
      </c>
      <c r="CC145">
        <v>3.4927687500000002</v>
      </c>
      <c r="CD145">
        <v>3.4331299999999998</v>
      </c>
      <c r="CE145">
        <v>26.584637499999999</v>
      </c>
      <c r="CF145">
        <v>26.292625000000001</v>
      </c>
      <c r="CG145">
        <v>1199.94875</v>
      </c>
      <c r="CH145">
        <v>0.49994925000000001</v>
      </c>
      <c r="CI145">
        <v>0.50005074999999999</v>
      </c>
      <c r="CJ145">
        <v>0</v>
      </c>
      <c r="CK145">
        <v>737.298</v>
      </c>
      <c r="CL145">
        <v>4.9990899999999998</v>
      </c>
      <c r="CM145">
        <v>7668.69625</v>
      </c>
      <c r="CN145">
        <v>9557.2625000000007</v>
      </c>
      <c r="CO145">
        <v>42.734250000000003</v>
      </c>
      <c r="CP145">
        <v>44.319875000000003</v>
      </c>
      <c r="CQ145">
        <v>43.569875000000003</v>
      </c>
      <c r="CR145">
        <v>43.311999999999998</v>
      </c>
      <c r="CS145">
        <v>44.061999999999998</v>
      </c>
      <c r="CT145">
        <v>597.41374999999994</v>
      </c>
      <c r="CU145">
        <v>597.53499999999997</v>
      </c>
      <c r="CV145">
        <v>0</v>
      </c>
      <c r="CW145">
        <v>1669831005.8</v>
      </c>
      <c r="CX145">
        <v>0</v>
      </c>
      <c r="CY145">
        <v>1669820322</v>
      </c>
      <c r="CZ145" t="s">
        <v>356</v>
      </c>
      <c r="DA145">
        <v>1669820322</v>
      </c>
      <c r="DB145">
        <v>1669820322</v>
      </c>
      <c r="DC145">
        <v>1</v>
      </c>
      <c r="DD145">
        <v>-0.14899999999999999</v>
      </c>
      <c r="DE145">
        <v>5.0999999999999997E-2</v>
      </c>
      <c r="DF145">
        <v>-3.706</v>
      </c>
      <c r="DG145">
        <v>0.122</v>
      </c>
      <c r="DH145">
        <v>414</v>
      </c>
      <c r="DI145">
        <v>30</v>
      </c>
      <c r="DJ145">
        <v>0.26</v>
      </c>
      <c r="DK145">
        <v>0.21</v>
      </c>
      <c r="DL145">
        <v>-17.455087804878051</v>
      </c>
      <c r="DM145">
        <v>-1.016655052264835</v>
      </c>
      <c r="DN145">
        <v>0.14278021177904621</v>
      </c>
      <c r="DO145">
        <v>0</v>
      </c>
      <c r="DP145">
        <v>0.53234034146341458</v>
      </c>
      <c r="DQ145">
        <v>0.45547333797909523</v>
      </c>
      <c r="DR145">
        <v>4.9834857863483933E-2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357</v>
      </c>
      <c r="EA145">
        <v>3.29704</v>
      </c>
      <c r="EB145">
        <v>2.62534</v>
      </c>
      <c r="EC145">
        <v>0.166792</v>
      </c>
      <c r="ED145">
        <v>0.167297</v>
      </c>
      <c r="EE145">
        <v>0.140761</v>
      </c>
      <c r="EF145">
        <v>0.13771800000000001</v>
      </c>
      <c r="EG145">
        <v>25257.7</v>
      </c>
      <c r="EH145">
        <v>25696.7</v>
      </c>
      <c r="EI145">
        <v>28203.9</v>
      </c>
      <c r="EJ145">
        <v>29702.3</v>
      </c>
      <c r="EK145">
        <v>33345.4</v>
      </c>
      <c r="EL145">
        <v>35544.800000000003</v>
      </c>
      <c r="EM145">
        <v>39802.5</v>
      </c>
      <c r="EN145">
        <v>42434.7</v>
      </c>
      <c r="EO145">
        <v>2.2044700000000002</v>
      </c>
      <c r="EP145">
        <v>2.1612</v>
      </c>
      <c r="EQ145">
        <v>0.14711199999999999</v>
      </c>
      <c r="ER145">
        <v>0</v>
      </c>
      <c r="ES145">
        <v>30.625299999999999</v>
      </c>
      <c r="ET145">
        <v>999.9</v>
      </c>
      <c r="EU145">
        <v>59.6</v>
      </c>
      <c r="EV145">
        <v>39.299999999999997</v>
      </c>
      <c r="EW145">
        <v>42.180100000000003</v>
      </c>
      <c r="EX145">
        <v>57.402700000000003</v>
      </c>
      <c r="EY145">
        <v>-2.1594500000000001</v>
      </c>
      <c r="EZ145">
        <v>2</v>
      </c>
      <c r="FA145">
        <v>0.41800300000000001</v>
      </c>
      <c r="FB145">
        <v>9.4882900000000006E-2</v>
      </c>
      <c r="FC145">
        <v>20.273199999999999</v>
      </c>
      <c r="FD145">
        <v>5.2199900000000001</v>
      </c>
      <c r="FE145">
        <v>12.004</v>
      </c>
      <c r="FF145">
        <v>4.9871499999999997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1.86585</v>
      </c>
      <c r="FM145">
        <v>1.86222</v>
      </c>
      <c r="FN145">
        <v>1.8643099999999999</v>
      </c>
      <c r="FO145">
        <v>1.8603499999999999</v>
      </c>
      <c r="FP145">
        <v>1.86111</v>
      </c>
      <c r="FQ145">
        <v>1.8602000000000001</v>
      </c>
      <c r="FR145">
        <v>1.8619300000000001</v>
      </c>
      <c r="FS145">
        <v>1.85843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-4.0229999999999997</v>
      </c>
      <c r="GH145">
        <v>0.17610000000000001</v>
      </c>
      <c r="GI145">
        <v>-2.6361240079568109</v>
      </c>
      <c r="GJ145">
        <v>-2.3075681364705448E-3</v>
      </c>
      <c r="GK145">
        <v>1.0095546511955911E-6</v>
      </c>
      <c r="GL145">
        <v>-2.6335145029951209E-10</v>
      </c>
      <c r="GM145">
        <v>-0.12866561632214321</v>
      </c>
      <c r="GN145">
        <v>3.0410185143115191E-3</v>
      </c>
      <c r="GO145">
        <v>4.3982203677445331E-4</v>
      </c>
      <c r="GP145">
        <v>-7.8719321042963501E-6</v>
      </c>
      <c r="GQ145">
        <v>4</v>
      </c>
      <c r="GR145">
        <v>2088</v>
      </c>
      <c r="GS145">
        <v>5</v>
      </c>
      <c r="GT145">
        <v>35</v>
      </c>
      <c r="GU145">
        <v>177.9</v>
      </c>
      <c r="GV145">
        <v>177.9</v>
      </c>
      <c r="GW145">
        <v>2.47437</v>
      </c>
      <c r="GX145">
        <v>2.5585900000000001</v>
      </c>
      <c r="GY145">
        <v>2.04834</v>
      </c>
      <c r="GZ145">
        <v>2.6013199999999999</v>
      </c>
      <c r="HA145">
        <v>2.1972700000000001</v>
      </c>
      <c r="HB145">
        <v>2.34985</v>
      </c>
      <c r="HC145">
        <v>42.510300000000001</v>
      </c>
      <c r="HD145">
        <v>15.716900000000001</v>
      </c>
      <c r="HE145">
        <v>18</v>
      </c>
      <c r="HF145">
        <v>683.95600000000002</v>
      </c>
      <c r="HG145">
        <v>720.63499999999999</v>
      </c>
      <c r="HH145">
        <v>31.000299999999999</v>
      </c>
      <c r="HI145">
        <v>32.756100000000004</v>
      </c>
      <c r="HJ145">
        <v>29.999400000000001</v>
      </c>
      <c r="HK145">
        <v>32.684199999999997</v>
      </c>
      <c r="HL145">
        <v>32.6751</v>
      </c>
      <c r="HM145">
        <v>49.527900000000002</v>
      </c>
      <c r="HN145">
        <v>24.822199999999999</v>
      </c>
      <c r="HO145">
        <v>51.503300000000003</v>
      </c>
      <c r="HP145">
        <v>31</v>
      </c>
      <c r="HQ145">
        <v>869.33100000000002</v>
      </c>
      <c r="HR145">
        <v>33.858899999999998</v>
      </c>
      <c r="HS145">
        <v>99.370199999999997</v>
      </c>
      <c r="HT145">
        <v>98.421700000000001</v>
      </c>
    </row>
    <row r="146" spans="1:228" x14ac:dyDescent="0.2">
      <c r="A146">
        <v>131</v>
      </c>
      <c r="B146">
        <v>1669831000.5</v>
      </c>
      <c r="C146">
        <v>518.90000009536743</v>
      </c>
      <c r="D146" t="s">
        <v>620</v>
      </c>
      <c r="E146" t="s">
        <v>621</v>
      </c>
      <c r="F146">
        <v>4</v>
      </c>
      <c r="G146">
        <v>1669830998.5</v>
      </c>
      <c r="H146">
        <f t="shared" si="68"/>
        <v>1.2221723428509767E-3</v>
      </c>
      <c r="I146">
        <f t="shared" si="69"/>
        <v>1.2221723428509768</v>
      </c>
      <c r="J146">
        <f t="shared" si="70"/>
        <v>18.479558592387047</v>
      </c>
      <c r="K146">
        <f t="shared" si="71"/>
        <v>843.30085714285713</v>
      </c>
      <c r="L146">
        <f t="shared" si="72"/>
        <v>435.93945320471067</v>
      </c>
      <c r="M146">
        <f t="shared" si="73"/>
        <v>44.030576945884171</v>
      </c>
      <c r="N146">
        <f t="shared" si="74"/>
        <v>85.174725540435247</v>
      </c>
      <c r="O146">
        <f t="shared" si="75"/>
        <v>7.6399689182403335E-2</v>
      </c>
      <c r="P146">
        <f t="shared" si="76"/>
        <v>3.6786063932968984</v>
      </c>
      <c r="Q146">
        <f t="shared" si="77"/>
        <v>7.5529021880929012E-2</v>
      </c>
      <c r="R146">
        <f t="shared" si="78"/>
        <v>4.7283037788467361E-2</v>
      </c>
      <c r="S146">
        <f t="shared" si="79"/>
        <v>226.11141823631652</v>
      </c>
      <c r="T146">
        <f t="shared" si="80"/>
        <v>33.568567081075344</v>
      </c>
      <c r="U146">
        <f t="shared" si="81"/>
        <v>33.021071428571432</v>
      </c>
      <c r="V146">
        <f t="shared" si="82"/>
        <v>5.0580915829023025</v>
      </c>
      <c r="W146">
        <f t="shared" si="83"/>
        <v>70.112914188218241</v>
      </c>
      <c r="X146">
        <f t="shared" si="84"/>
        <v>3.4929191524615866</v>
      </c>
      <c r="Y146">
        <f t="shared" si="85"/>
        <v>4.981848483839709</v>
      </c>
      <c r="Z146">
        <f t="shared" si="86"/>
        <v>1.565172430440716</v>
      </c>
      <c r="AA146">
        <f t="shared" si="87"/>
        <v>-53.89780031972807</v>
      </c>
      <c r="AB146">
        <f t="shared" si="88"/>
        <v>-53.5636764716117</v>
      </c>
      <c r="AC146">
        <f t="shared" si="89"/>
        <v>-3.3310202442175725</v>
      </c>
      <c r="AD146">
        <f t="shared" si="90"/>
        <v>115.31892120075918</v>
      </c>
      <c r="AE146">
        <f t="shared" si="91"/>
        <v>40.744200107528748</v>
      </c>
      <c r="AF146">
        <f t="shared" si="92"/>
        <v>1.4585818473703578</v>
      </c>
      <c r="AG146">
        <f t="shared" si="93"/>
        <v>18.479558592387047</v>
      </c>
      <c r="AH146">
        <v>890.31896755242531</v>
      </c>
      <c r="AI146">
        <v>875.96489090909074</v>
      </c>
      <c r="AJ146">
        <v>1.639413149373647</v>
      </c>
      <c r="AK146">
        <v>64.037580212918243</v>
      </c>
      <c r="AL146">
        <f t="shared" si="94"/>
        <v>1.2221723428509768</v>
      </c>
      <c r="AM146">
        <v>34.020634549374577</v>
      </c>
      <c r="AN146">
        <v>34.574845588235277</v>
      </c>
      <c r="AO146">
        <v>-1.0635365029924661E-2</v>
      </c>
      <c r="AP146">
        <v>98.73987862557604</v>
      </c>
      <c r="AQ146">
        <v>8</v>
      </c>
      <c r="AR146">
        <v>1</v>
      </c>
      <c r="AS146">
        <f t="shared" si="95"/>
        <v>1</v>
      </c>
      <c r="AT146">
        <f t="shared" si="96"/>
        <v>0</v>
      </c>
      <c r="AU146">
        <f t="shared" si="97"/>
        <v>47341.285738768995</v>
      </c>
      <c r="AV146">
        <f t="shared" si="98"/>
        <v>1199.968571428572</v>
      </c>
      <c r="AW146">
        <f t="shared" si="99"/>
        <v>1025.8992135939466</v>
      </c>
      <c r="AX146">
        <f t="shared" si="100"/>
        <v>0.85493840257216536</v>
      </c>
      <c r="AY146">
        <f t="shared" si="101"/>
        <v>0.18843111696427942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1669830998.5</v>
      </c>
      <c r="BF146">
        <v>843.30085714285713</v>
      </c>
      <c r="BG146">
        <v>860.7361428571428</v>
      </c>
      <c r="BH146">
        <v>34.582814285714292</v>
      </c>
      <c r="BI146">
        <v>33.997900000000001</v>
      </c>
      <c r="BJ146">
        <v>847.32771428571436</v>
      </c>
      <c r="BK146">
        <v>34.40679999999999</v>
      </c>
      <c r="BL146">
        <v>650.00599999999997</v>
      </c>
      <c r="BM146">
        <v>100.90171428571431</v>
      </c>
      <c r="BN146">
        <v>9.9873485714285712E-2</v>
      </c>
      <c r="BO146">
        <v>32.750985714285711</v>
      </c>
      <c r="BP146">
        <v>33.021071428571432</v>
      </c>
      <c r="BQ146">
        <v>999.89999999999986</v>
      </c>
      <c r="BR146">
        <v>0</v>
      </c>
      <c r="BS146">
        <v>0</v>
      </c>
      <c r="BT146">
        <v>9016.6957142857154</v>
      </c>
      <c r="BU146">
        <v>0</v>
      </c>
      <c r="BV146">
        <v>165.11285714285711</v>
      </c>
      <c r="BW146">
        <v>-17.435014285714281</v>
      </c>
      <c r="BX146">
        <v>873.50957142857146</v>
      </c>
      <c r="BY146">
        <v>891.0291428571428</v>
      </c>
      <c r="BZ146">
        <v>0.58490571428571436</v>
      </c>
      <c r="CA146">
        <v>860.7361428571428</v>
      </c>
      <c r="CB146">
        <v>33.997900000000001</v>
      </c>
      <c r="CC146">
        <v>3.4894628571428572</v>
      </c>
      <c r="CD146">
        <v>3.430447142857143</v>
      </c>
      <c r="CE146">
        <v>26.568557142857141</v>
      </c>
      <c r="CF146">
        <v>26.27937142857143</v>
      </c>
      <c r="CG146">
        <v>1199.968571428572</v>
      </c>
      <c r="CH146">
        <v>0.49997071428571432</v>
      </c>
      <c r="CI146">
        <v>0.50002928571428573</v>
      </c>
      <c r="CJ146">
        <v>0</v>
      </c>
      <c r="CK146">
        <v>738.05400000000009</v>
      </c>
      <c r="CL146">
        <v>4.9990899999999998</v>
      </c>
      <c r="CM146">
        <v>7672.8142857142857</v>
      </c>
      <c r="CN146">
        <v>9557.5028571428575</v>
      </c>
      <c r="CO146">
        <v>42.714000000000013</v>
      </c>
      <c r="CP146">
        <v>44.321000000000012</v>
      </c>
      <c r="CQ146">
        <v>43.561999999999998</v>
      </c>
      <c r="CR146">
        <v>43.311999999999998</v>
      </c>
      <c r="CS146">
        <v>44.061999999999998</v>
      </c>
      <c r="CT146">
        <v>597.44857142857131</v>
      </c>
      <c r="CU146">
        <v>597.51999999999987</v>
      </c>
      <c r="CV146">
        <v>0</v>
      </c>
      <c r="CW146">
        <v>1669831010</v>
      </c>
      <c r="CX146">
        <v>0</v>
      </c>
      <c r="CY146">
        <v>1669820322</v>
      </c>
      <c r="CZ146" t="s">
        <v>356</v>
      </c>
      <c r="DA146">
        <v>1669820322</v>
      </c>
      <c r="DB146">
        <v>1669820322</v>
      </c>
      <c r="DC146">
        <v>1</v>
      </c>
      <c r="DD146">
        <v>-0.14899999999999999</v>
      </c>
      <c r="DE146">
        <v>5.0999999999999997E-2</v>
      </c>
      <c r="DF146">
        <v>-3.706</v>
      </c>
      <c r="DG146">
        <v>0.122</v>
      </c>
      <c r="DH146">
        <v>414</v>
      </c>
      <c r="DI146">
        <v>30</v>
      </c>
      <c r="DJ146">
        <v>0.26</v>
      </c>
      <c r="DK146">
        <v>0.21</v>
      </c>
      <c r="DL146">
        <v>-17.493537499999999</v>
      </c>
      <c r="DM146">
        <v>0.15048968105066959</v>
      </c>
      <c r="DN146">
        <v>0.10274611595457039</v>
      </c>
      <c r="DO146">
        <v>0</v>
      </c>
      <c r="DP146">
        <v>0.55529589999999995</v>
      </c>
      <c r="DQ146">
        <v>0.39908172607879733</v>
      </c>
      <c r="DR146">
        <v>4.573046451590012E-2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357</v>
      </c>
      <c r="EA146">
        <v>3.2970799999999998</v>
      </c>
      <c r="EB146">
        <v>2.6253899999999999</v>
      </c>
      <c r="EC146">
        <v>0.167625</v>
      </c>
      <c r="ED146">
        <v>0.16813800000000001</v>
      </c>
      <c r="EE146">
        <v>0.14068800000000001</v>
      </c>
      <c r="EF146">
        <v>0.137624</v>
      </c>
      <c r="EG146">
        <v>25232.400000000001</v>
      </c>
      <c r="EH146">
        <v>25671</v>
      </c>
      <c r="EI146">
        <v>28203.8</v>
      </c>
      <c r="EJ146">
        <v>29702.6</v>
      </c>
      <c r="EK146">
        <v>33348.1</v>
      </c>
      <c r="EL146">
        <v>35549.199999999997</v>
      </c>
      <c r="EM146">
        <v>39802.300000000003</v>
      </c>
      <c r="EN146">
        <v>42435.3</v>
      </c>
      <c r="EO146">
        <v>2.2046000000000001</v>
      </c>
      <c r="EP146">
        <v>2.1612499999999999</v>
      </c>
      <c r="EQ146">
        <v>0.14741000000000001</v>
      </c>
      <c r="ER146">
        <v>0</v>
      </c>
      <c r="ES146">
        <v>30.639299999999999</v>
      </c>
      <c r="ET146">
        <v>999.9</v>
      </c>
      <c r="EU146">
        <v>59.6</v>
      </c>
      <c r="EV146">
        <v>39.299999999999997</v>
      </c>
      <c r="EW146">
        <v>42.176400000000001</v>
      </c>
      <c r="EX146">
        <v>56.7727</v>
      </c>
      <c r="EY146">
        <v>-2.22756</v>
      </c>
      <c r="EZ146">
        <v>2</v>
      </c>
      <c r="FA146">
        <v>0.417518</v>
      </c>
      <c r="FB146">
        <v>9.6879099999999996E-2</v>
      </c>
      <c r="FC146">
        <v>20.273199999999999</v>
      </c>
      <c r="FD146">
        <v>5.2207299999999996</v>
      </c>
      <c r="FE146">
        <v>12.004</v>
      </c>
      <c r="FF146">
        <v>4.9869500000000002</v>
      </c>
      <c r="FG146">
        <v>3.2845499999999999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1.8622000000000001</v>
      </c>
      <c r="FN146">
        <v>1.8643000000000001</v>
      </c>
      <c r="FO146">
        <v>1.8603499999999999</v>
      </c>
      <c r="FP146">
        <v>1.8611</v>
      </c>
      <c r="FQ146">
        <v>1.8602000000000001</v>
      </c>
      <c r="FR146">
        <v>1.8619399999999999</v>
      </c>
      <c r="FS146">
        <v>1.8584000000000001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-4.0309999999999997</v>
      </c>
      <c r="GH146">
        <v>0.1759</v>
      </c>
      <c r="GI146">
        <v>-2.6361240079568109</v>
      </c>
      <c r="GJ146">
        <v>-2.3075681364705448E-3</v>
      </c>
      <c r="GK146">
        <v>1.0095546511955911E-6</v>
      </c>
      <c r="GL146">
        <v>-2.6335145029951209E-10</v>
      </c>
      <c r="GM146">
        <v>-0.12866561632214321</v>
      </c>
      <c r="GN146">
        <v>3.0410185143115191E-3</v>
      </c>
      <c r="GO146">
        <v>4.3982203677445331E-4</v>
      </c>
      <c r="GP146">
        <v>-7.8719321042963501E-6</v>
      </c>
      <c r="GQ146">
        <v>4</v>
      </c>
      <c r="GR146">
        <v>2088</v>
      </c>
      <c r="GS146">
        <v>5</v>
      </c>
      <c r="GT146">
        <v>35</v>
      </c>
      <c r="GU146">
        <v>178</v>
      </c>
      <c r="GV146">
        <v>178</v>
      </c>
      <c r="GW146">
        <v>2.4890099999999999</v>
      </c>
      <c r="GX146">
        <v>2.5561500000000001</v>
      </c>
      <c r="GY146">
        <v>2.04834</v>
      </c>
      <c r="GZ146">
        <v>2.6025399999999999</v>
      </c>
      <c r="HA146">
        <v>2.1972700000000001</v>
      </c>
      <c r="HB146">
        <v>2.3645</v>
      </c>
      <c r="HC146">
        <v>42.483699999999999</v>
      </c>
      <c r="HD146">
        <v>15.7081</v>
      </c>
      <c r="HE146">
        <v>18</v>
      </c>
      <c r="HF146">
        <v>684.00199999999995</v>
      </c>
      <c r="HG146">
        <v>720.62199999999996</v>
      </c>
      <c r="HH146">
        <v>31.000499999999999</v>
      </c>
      <c r="HI146">
        <v>32.748800000000003</v>
      </c>
      <c r="HJ146">
        <v>29.999500000000001</v>
      </c>
      <c r="HK146">
        <v>32.679200000000002</v>
      </c>
      <c r="HL146">
        <v>32.67</v>
      </c>
      <c r="HM146">
        <v>49.8324</v>
      </c>
      <c r="HN146">
        <v>24.822199999999999</v>
      </c>
      <c r="HO146">
        <v>51.131</v>
      </c>
      <c r="HP146">
        <v>31</v>
      </c>
      <c r="HQ146">
        <v>876.02599999999995</v>
      </c>
      <c r="HR146">
        <v>33.851100000000002</v>
      </c>
      <c r="HS146">
        <v>99.369699999999995</v>
      </c>
      <c r="HT146">
        <v>98.422899999999998</v>
      </c>
    </row>
    <row r="147" spans="1:228" x14ac:dyDescent="0.2">
      <c r="A147">
        <v>132</v>
      </c>
      <c r="B147">
        <v>1669831004.5</v>
      </c>
      <c r="C147">
        <v>522.90000009536743</v>
      </c>
      <c r="D147" t="s">
        <v>622</v>
      </c>
      <c r="E147" t="s">
        <v>623</v>
      </c>
      <c r="F147">
        <v>4</v>
      </c>
      <c r="G147">
        <v>1669831002.1875</v>
      </c>
      <c r="H147">
        <f t="shared" si="68"/>
        <v>1.2951008572346647E-3</v>
      </c>
      <c r="I147">
        <f t="shared" si="69"/>
        <v>1.2951008572346647</v>
      </c>
      <c r="J147">
        <f t="shared" si="70"/>
        <v>18.467671222351608</v>
      </c>
      <c r="K147">
        <f t="shared" si="71"/>
        <v>849.23149999999998</v>
      </c>
      <c r="L147">
        <f t="shared" si="72"/>
        <v>462.44950892154174</v>
      </c>
      <c r="M147">
        <f t="shared" si="73"/>
        <v>46.707971422168093</v>
      </c>
      <c r="N147">
        <f t="shared" si="74"/>
        <v>85.773430109825412</v>
      </c>
      <c r="O147">
        <f t="shared" si="75"/>
        <v>8.074095210545805E-2</v>
      </c>
      <c r="P147">
        <f t="shared" si="76"/>
        <v>3.6851049473022592</v>
      </c>
      <c r="Q147">
        <f t="shared" si="77"/>
        <v>7.9770895810413189E-2</v>
      </c>
      <c r="R147">
        <f t="shared" si="78"/>
        <v>4.9942994419224458E-2</v>
      </c>
      <c r="S147">
        <f t="shared" si="79"/>
        <v>226.11744748639774</v>
      </c>
      <c r="T147">
        <f t="shared" si="80"/>
        <v>33.56365372719754</v>
      </c>
      <c r="U147">
        <f t="shared" si="81"/>
        <v>33.03105</v>
      </c>
      <c r="V147">
        <f t="shared" si="82"/>
        <v>5.0609277956875545</v>
      </c>
      <c r="W147">
        <f t="shared" si="83"/>
        <v>70.019668367476925</v>
      </c>
      <c r="X147">
        <f t="shared" si="84"/>
        <v>3.4905647983609591</v>
      </c>
      <c r="Y147">
        <f t="shared" si="85"/>
        <v>4.9851204379343699</v>
      </c>
      <c r="Z147">
        <f t="shared" si="86"/>
        <v>1.5703629973265953</v>
      </c>
      <c r="AA147">
        <f t="shared" si="87"/>
        <v>-57.113947804048713</v>
      </c>
      <c r="AB147">
        <f t="shared" si="88"/>
        <v>-53.323397833448659</v>
      </c>
      <c r="AC147">
        <f t="shared" si="89"/>
        <v>-3.3105813239002728</v>
      </c>
      <c r="AD147">
        <f t="shared" si="90"/>
        <v>112.3695205250001</v>
      </c>
      <c r="AE147">
        <f t="shared" si="91"/>
        <v>41.06362801243062</v>
      </c>
      <c r="AF147">
        <f t="shared" si="92"/>
        <v>1.4962978776006672</v>
      </c>
      <c r="AG147">
        <f t="shared" si="93"/>
        <v>18.467671222351608</v>
      </c>
      <c r="AH147">
        <v>897.11274651605891</v>
      </c>
      <c r="AI147">
        <v>882.65408484848501</v>
      </c>
      <c r="AJ147">
        <v>1.66749515149893</v>
      </c>
      <c r="AK147">
        <v>64.037580212918243</v>
      </c>
      <c r="AL147">
        <f t="shared" si="94"/>
        <v>1.2951008572346647</v>
      </c>
      <c r="AM147">
        <v>33.993385464860253</v>
      </c>
      <c r="AN147">
        <v>34.547604999999997</v>
      </c>
      <c r="AO147">
        <v>-5.7786200333823801E-3</v>
      </c>
      <c r="AP147">
        <v>98.73987862557604</v>
      </c>
      <c r="AQ147">
        <v>8</v>
      </c>
      <c r="AR147">
        <v>1</v>
      </c>
      <c r="AS147">
        <f t="shared" si="95"/>
        <v>1</v>
      </c>
      <c r="AT147">
        <f t="shared" si="96"/>
        <v>0</v>
      </c>
      <c r="AU147">
        <f t="shared" si="97"/>
        <v>47455.690513331429</v>
      </c>
      <c r="AV147">
        <f t="shared" si="98"/>
        <v>1200</v>
      </c>
      <c r="AW147">
        <f t="shared" si="99"/>
        <v>1025.9261385939885</v>
      </c>
      <c r="AX147">
        <f t="shared" si="100"/>
        <v>0.85493844882832382</v>
      </c>
      <c r="AY147">
        <f t="shared" si="101"/>
        <v>0.18843120623866477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1669831002.1875</v>
      </c>
      <c r="BF147">
        <v>849.23149999999998</v>
      </c>
      <c r="BG147">
        <v>866.81700000000001</v>
      </c>
      <c r="BH147">
        <v>34.559624999999997</v>
      </c>
      <c r="BI147">
        <v>33.95955</v>
      </c>
      <c r="BJ147">
        <v>853.26525000000004</v>
      </c>
      <c r="BK147">
        <v>34.383737500000002</v>
      </c>
      <c r="BL147">
        <v>649.98262499999998</v>
      </c>
      <c r="BM147">
        <v>100.901375</v>
      </c>
      <c r="BN147">
        <v>9.9859774999999998E-2</v>
      </c>
      <c r="BO147">
        <v>32.762650000000001</v>
      </c>
      <c r="BP147">
        <v>33.03105</v>
      </c>
      <c r="BQ147">
        <v>999.9</v>
      </c>
      <c r="BR147">
        <v>0</v>
      </c>
      <c r="BS147">
        <v>0</v>
      </c>
      <c r="BT147">
        <v>9039.2199999999993</v>
      </c>
      <c r="BU147">
        <v>0</v>
      </c>
      <c r="BV147">
        <v>164.65799999999999</v>
      </c>
      <c r="BW147">
        <v>-17.585550000000001</v>
      </c>
      <c r="BX147">
        <v>879.63137499999993</v>
      </c>
      <c r="BY147">
        <v>897.2885</v>
      </c>
      <c r="BZ147">
        <v>0.60008125000000001</v>
      </c>
      <c r="CA147">
        <v>866.81700000000001</v>
      </c>
      <c r="CB147">
        <v>33.95955</v>
      </c>
      <c r="CC147">
        <v>3.4871124999999998</v>
      </c>
      <c r="CD147">
        <v>3.4265637500000001</v>
      </c>
      <c r="CE147">
        <v>26.557112499999999</v>
      </c>
      <c r="CF147">
        <v>26.260212500000002</v>
      </c>
      <c r="CG147">
        <v>1200</v>
      </c>
      <c r="CH147">
        <v>0.49996887499999998</v>
      </c>
      <c r="CI147">
        <v>0.50003112500000002</v>
      </c>
      <c r="CJ147">
        <v>0</v>
      </c>
      <c r="CK147">
        <v>738.66862500000002</v>
      </c>
      <c r="CL147">
        <v>4.9990899999999998</v>
      </c>
      <c r="CM147">
        <v>7676.58</v>
      </c>
      <c r="CN147">
        <v>9557.7512500000012</v>
      </c>
      <c r="CO147">
        <v>42.726374999999997</v>
      </c>
      <c r="CP147">
        <v>44.319875000000003</v>
      </c>
      <c r="CQ147">
        <v>43.561999999999998</v>
      </c>
      <c r="CR147">
        <v>43.311999999999998</v>
      </c>
      <c r="CS147">
        <v>44.061999999999998</v>
      </c>
      <c r="CT147">
        <v>597.46249999999986</v>
      </c>
      <c r="CU147">
        <v>597.53750000000002</v>
      </c>
      <c r="CV147">
        <v>0</v>
      </c>
      <c r="CW147">
        <v>1669831013.5999999</v>
      </c>
      <c r="CX147">
        <v>0</v>
      </c>
      <c r="CY147">
        <v>1669820322</v>
      </c>
      <c r="CZ147" t="s">
        <v>356</v>
      </c>
      <c r="DA147">
        <v>1669820322</v>
      </c>
      <c r="DB147">
        <v>1669820322</v>
      </c>
      <c r="DC147">
        <v>1</v>
      </c>
      <c r="DD147">
        <v>-0.14899999999999999</v>
      </c>
      <c r="DE147">
        <v>5.0999999999999997E-2</v>
      </c>
      <c r="DF147">
        <v>-3.706</v>
      </c>
      <c r="DG147">
        <v>0.122</v>
      </c>
      <c r="DH147">
        <v>414</v>
      </c>
      <c r="DI147">
        <v>30</v>
      </c>
      <c r="DJ147">
        <v>0.26</v>
      </c>
      <c r="DK147">
        <v>0.21</v>
      </c>
      <c r="DL147">
        <v>-17.5283725</v>
      </c>
      <c r="DM147">
        <v>0.36494296435275342</v>
      </c>
      <c r="DN147">
        <v>9.0249257580048925E-2</v>
      </c>
      <c r="DO147">
        <v>0</v>
      </c>
      <c r="DP147">
        <v>0.57926904999999995</v>
      </c>
      <c r="DQ147">
        <v>0.19354018761725941</v>
      </c>
      <c r="DR147">
        <v>2.6689452486843939E-2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357</v>
      </c>
      <c r="EA147">
        <v>3.29705</v>
      </c>
      <c r="EB147">
        <v>2.6255799999999998</v>
      </c>
      <c r="EC147">
        <v>0.168461</v>
      </c>
      <c r="ED147">
        <v>0.168985</v>
      </c>
      <c r="EE147">
        <v>0.14061699999999999</v>
      </c>
      <c r="EF147">
        <v>0.137521</v>
      </c>
      <c r="EG147">
        <v>25207.200000000001</v>
      </c>
      <c r="EH147">
        <v>25645.5</v>
      </c>
      <c r="EI147">
        <v>28204</v>
      </c>
      <c r="EJ147">
        <v>29703.3</v>
      </c>
      <c r="EK147">
        <v>33351.599999999999</v>
      </c>
      <c r="EL147">
        <v>35554.199999999997</v>
      </c>
      <c r="EM147">
        <v>39803.1</v>
      </c>
      <c r="EN147">
        <v>42436.1</v>
      </c>
      <c r="EO147">
        <v>2.2046999999999999</v>
      </c>
      <c r="EP147">
        <v>2.1611500000000001</v>
      </c>
      <c r="EQ147">
        <v>0.14662</v>
      </c>
      <c r="ER147">
        <v>0</v>
      </c>
      <c r="ES147">
        <v>30.654699999999998</v>
      </c>
      <c r="ET147">
        <v>999.9</v>
      </c>
      <c r="EU147">
        <v>59.6</v>
      </c>
      <c r="EV147">
        <v>39.299999999999997</v>
      </c>
      <c r="EW147">
        <v>42.179499999999997</v>
      </c>
      <c r="EX147">
        <v>57.342700000000001</v>
      </c>
      <c r="EY147">
        <v>-2.22356</v>
      </c>
      <c r="EZ147">
        <v>2</v>
      </c>
      <c r="FA147">
        <v>0.41695399999999999</v>
      </c>
      <c r="FB147">
        <v>0.100008</v>
      </c>
      <c r="FC147">
        <v>20.273099999999999</v>
      </c>
      <c r="FD147">
        <v>5.2202799999999998</v>
      </c>
      <c r="FE147">
        <v>12.004</v>
      </c>
      <c r="FF147">
        <v>4.9870999999999999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1.8658600000000001</v>
      </c>
      <c r="FM147">
        <v>1.86222</v>
      </c>
      <c r="FN147">
        <v>1.8643099999999999</v>
      </c>
      <c r="FO147">
        <v>1.86036</v>
      </c>
      <c r="FP147">
        <v>1.86111</v>
      </c>
      <c r="FQ147">
        <v>1.8602000000000001</v>
      </c>
      <c r="FR147">
        <v>1.86191</v>
      </c>
      <c r="FS147">
        <v>1.85842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-4.0380000000000003</v>
      </c>
      <c r="GH147">
        <v>0.17580000000000001</v>
      </c>
      <c r="GI147">
        <v>-2.6361240079568109</v>
      </c>
      <c r="GJ147">
        <v>-2.3075681364705448E-3</v>
      </c>
      <c r="GK147">
        <v>1.0095546511955911E-6</v>
      </c>
      <c r="GL147">
        <v>-2.6335145029951209E-10</v>
      </c>
      <c r="GM147">
        <v>-0.12866561632214321</v>
      </c>
      <c r="GN147">
        <v>3.0410185143115191E-3</v>
      </c>
      <c r="GO147">
        <v>4.3982203677445331E-4</v>
      </c>
      <c r="GP147">
        <v>-7.8719321042963501E-6</v>
      </c>
      <c r="GQ147">
        <v>4</v>
      </c>
      <c r="GR147">
        <v>2088</v>
      </c>
      <c r="GS147">
        <v>5</v>
      </c>
      <c r="GT147">
        <v>35</v>
      </c>
      <c r="GU147">
        <v>178</v>
      </c>
      <c r="GV147">
        <v>178</v>
      </c>
      <c r="GW147">
        <v>2.50488</v>
      </c>
      <c r="GX147">
        <v>2.5561500000000001</v>
      </c>
      <c r="GY147">
        <v>2.04834</v>
      </c>
      <c r="GZ147">
        <v>2.6025399999999999</v>
      </c>
      <c r="HA147">
        <v>2.1972700000000001</v>
      </c>
      <c r="HB147">
        <v>2.34253</v>
      </c>
      <c r="HC147">
        <v>42.510300000000001</v>
      </c>
      <c r="HD147">
        <v>15.716900000000001</v>
      </c>
      <c r="HE147">
        <v>18</v>
      </c>
      <c r="HF147">
        <v>684.02800000000002</v>
      </c>
      <c r="HG147">
        <v>720.46699999999998</v>
      </c>
      <c r="HH147">
        <v>31.000699999999998</v>
      </c>
      <c r="HI147">
        <v>32.743000000000002</v>
      </c>
      <c r="HJ147">
        <v>29.999400000000001</v>
      </c>
      <c r="HK147">
        <v>32.673999999999999</v>
      </c>
      <c r="HL147">
        <v>32.664999999999999</v>
      </c>
      <c r="HM147">
        <v>50.136899999999997</v>
      </c>
      <c r="HN147">
        <v>25.0944</v>
      </c>
      <c r="HO147">
        <v>51.131</v>
      </c>
      <c r="HP147">
        <v>31</v>
      </c>
      <c r="HQ147">
        <v>882.71600000000001</v>
      </c>
      <c r="HR147">
        <v>33.851799999999997</v>
      </c>
      <c r="HS147">
        <v>99.371300000000005</v>
      </c>
      <c r="HT147">
        <v>98.424999999999997</v>
      </c>
    </row>
    <row r="148" spans="1:228" x14ac:dyDescent="0.2">
      <c r="A148">
        <v>133</v>
      </c>
      <c r="B148">
        <v>1669831008.5</v>
      </c>
      <c r="C148">
        <v>526.90000009536743</v>
      </c>
      <c r="D148" t="s">
        <v>624</v>
      </c>
      <c r="E148" t="s">
        <v>625</v>
      </c>
      <c r="F148">
        <v>4</v>
      </c>
      <c r="G148">
        <v>1669831006.5</v>
      </c>
      <c r="H148">
        <f t="shared" si="68"/>
        <v>1.3264389295325842E-3</v>
      </c>
      <c r="I148">
        <f t="shared" si="69"/>
        <v>1.3264389295325842</v>
      </c>
      <c r="J148">
        <f t="shared" si="70"/>
        <v>19.02165219171561</v>
      </c>
      <c r="K148">
        <f t="shared" si="71"/>
        <v>856.15542857142862</v>
      </c>
      <c r="L148">
        <f t="shared" si="72"/>
        <v>465.70343623445353</v>
      </c>
      <c r="M148">
        <f t="shared" si="73"/>
        <v>47.036155768167653</v>
      </c>
      <c r="N148">
        <f t="shared" si="74"/>
        <v>86.471898136852928</v>
      </c>
      <c r="O148">
        <f t="shared" si="75"/>
        <v>8.2407936779762395E-2</v>
      </c>
      <c r="P148">
        <f t="shared" si="76"/>
        <v>3.6783849478403372</v>
      </c>
      <c r="Q148">
        <f t="shared" si="77"/>
        <v>8.1395860371613254E-2</v>
      </c>
      <c r="R148">
        <f t="shared" si="78"/>
        <v>5.0962308071297341E-2</v>
      </c>
      <c r="S148">
        <f t="shared" si="79"/>
        <v>226.11187423625404</v>
      </c>
      <c r="T148">
        <f t="shared" si="80"/>
        <v>33.570502412872067</v>
      </c>
      <c r="U148">
        <f t="shared" si="81"/>
        <v>33.040771428571432</v>
      </c>
      <c r="V148">
        <f t="shared" si="82"/>
        <v>5.0636922512417399</v>
      </c>
      <c r="W148">
        <f t="shared" si="83"/>
        <v>69.909759308655907</v>
      </c>
      <c r="X148">
        <f t="shared" si="84"/>
        <v>3.4874529315203961</v>
      </c>
      <c r="Y148">
        <f t="shared" si="85"/>
        <v>4.9885065633298433</v>
      </c>
      <c r="Z148">
        <f t="shared" si="86"/>
        <v>1.5762393197213438</v>
      </c>
      <c r="AA148">
        <f t="shared" si="87"/>
        <v>-58.495956792386963</v>
      </c>
      <c r="AB148">
        <f t="shared" si="88"/>
        <v>-52.761549703880043</v>
      </c>
      <c r="AC148">
        <f t="shared" si="89"/>
        <v>-3.2820339186865612</v>
      </c>
      <c r="AD148">
        <f t="shared" si="90"/>
        <v>111.57233382130048</v>
      </c>
      <c r="AE148">
        <f t="shared" si="91"/>
        <v>41.672187659533769</v>
      </c>
      <c r="AF148">
        <f t="shared" si="92"/>
        <v>1.5406245676117809</v>
      </c>
      <c r="AG148">
        <f t="shared" si="93"/>
        <v>19.02165219171561</v>
      </c>
      <c r="AH148">
        <v>904.00699149095692</v>
      </c>
      <c r="AI148">
        <v>889.28932727272729</v>
      </c>
      <c r="AJ148">
        <v>1.6733527273373989</v>
      </c>
      <c r="AK148">
        <v>64.037580212918243</v>
      </c>
      <c r="AL148">
        <f t="shared" si="94"/>
        <v>1.3264389295325842</v>
      </c>
      <c r="AM148">
        <v>33.947267336936562</v>
      </c>
      <c r="AN148">
        <v>34.517764705882357</v>
      </c>
      <c r="AO148">
        <v>-6.4005227937185289E-3</v>
      </c>
      <c r="AP148">
        <v>98.73987862557604</v>
      </c>
      <c r="AQ148">
        <v>8</v>
      </c>
      <c r="AR148">
        <v>1</v>
      </c>
      <c r="AS148">
        <f t="shared" si="95"/>
        <v>1</v>
      </c>
      <c r="AT148">
        <f t="shared" si="96"/>
        <v>0</v>
      </c>
      <c r="AU148">
        <f t="shared" si="97"/>
        <v>47333.641111261626</v>
      </c>
      <c r="AV148">
        <f t="shared" si="98"/>
        <v>1199.971428571429</v>
      </c>
      <c r="AW148">
        <f t="shared" si="99"/>
        <v>1025.9016135939144</v>
      </c>
      <c r="AX148">
        <f t="shared" si="100"/>
        <v>0.85493836700366654</v>
      </c>
      <c r="AY148">
        <f t="shared" si="101"/>
        <v>0.18843104831707633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1669831006.5</v>
      </c>
      <c r="BF148">
        <v>856.15542857142862</v>
      </c>
      <c r="BG148">
        <v>874.01214285714286</v>
      </c>
      <c r="BH148">
        <v>34.529157142857137</v>
      </c>
      <c r="BI148">
        <v>33.911342857142863</v>
      </c>
      <c r="BJ148">
        <v>860.19714285714292</v>
      </c>
      <c r="BK148">
        <v>34.353442857142859</v>
      </c>
      <c r="BL148">
        <v>650.04257142857148</v>
      </c>
      <c r="BM148">
        <v>100.9001428571429</v>
      </c>
      <c r="BN148">
        <v>0.1000905714285714</v>
      </c>
      <c r="BO148">
        <v>32.774714285714289</v>
      </c>
      <c r="BP148">
        <v>33.040771428571432</v>
      </c>
      <c r="BQ148">
        <v>999.89999999999986</v>
      </c>
      <c r="BR148">
        <v>0</v>
      </c>
      <c r="BS148">
        <v>0</v>
      </c>
      <c r="BT148">
        <v>9016.0700000000015</v>
      </c>
      <c r="BU148">
        <v>0</v>
      </c>
      <c r="BV148">
        <v>164.2635714285714</v>
      </c>
      <c r="BW148">
        <v>-17.8567</v>
      </c>
      <c r="BX148">
        <v>886.77485714285717</v>
      </c>
      <c r="BY148">
        <v>904.69157142857148</v>
      </c>
      <c r="BZ148">
        <v>0.61782257142857144</v>
      </c>
      <c r="CA148">
        <v>874.01214285714286</v>
      </c>
      <c r="CB148">
        <v>33.911342857142863</v>
      </c>
      <c r="CC148">
        <v>3.4839985714285708</v>
      </c>
      <c r="CD148">
        <v>3.4216600000000001</v>
      </c>
      <c r="CE148">
        <v>26.541971428571429</v>
      </c>
      <c r="CF148">
        <v>26.235957142857139</v>
      </c>
      <c r="CG148">
        <v>1199.971428571429</v>
      </c>
      <c r="CH148">
        <v>0.49997085714285711</v>
      </c>
      <c r="CI148">
        <v>0.50002914285714284</v>
      </c>
      <c r="CJ148">
        <v>0</v>
      </c>
      <c r="CK148">
        <v>739.36171428571436</v>
      </c>
      <c r="CL148">
        <v>4.9990899999999998</v>
      </c>
      <c r="CM148">
        <v>7681.1385714285716</v>
      </c>
      <c r="CN148">
        <v>9557.5328571428563</v>
      </c>
      <c r="CO148">
        <v>42.704999999999998</v>
      </c>
      <c r="CP148">
        <v>44.311999999999998</v>
      </c>
      <c r="CQ148">
        <v>43.561999999999998</v>
      </c>
      <c r="CR148">
        <v>43.285428571428568</v>
      </c>
      <c r="CS148">
        <v>44.044285714285706</v>
      </c>
      <c r="CT148">
        <v>597.45142857142844</v>
      </c>
      <c r="CU148">
        <v>597.51999999999987</v>
      </c>
      <c r="CV148">
        <v>0</v>
      </c>
      <c r="CW148">
        <v>1669831017.8</v>
      </c>
      <c r="CX148">
        <v>0</v>
      </c>
      <c r="CY148">
        <v>1669820322</v>
      </c>
      <c r="CZ148" t="s">
        <v>356</v>
      </c>
      <c r="DA148">
        <v>1669820322</v>
      </c>
      <c r="DB148">
        <v>1669820322</v>
      </c>
      <c r="DC148">
        <v>1</v>
      </c>
      <c r="DD148">
        <v>-0.14899999999999999</v>
      </c>
      <c r="DE148">
        <v>5.0999999999999997E-2</v>
      </c>
      <c r="DF148">
        <v>-3.706</v>
      </c>
      <c r="DG148">
        <v>0.122</v>
      </c>
      <c r="DH148">
        <v>414</v>
      </c>
      <c r="DI148">
        <v>30</v>
      </c>
      <c r="DJ148">
        <v>0.26</v>
      </c>
      <c r="DK148">
        <v>0.21</v>
      </c>
      <c r="DL148">
        <v>-17.56605853658537</v>
      </c>
      <c r="DM148">
        <v>-0.54728989547040452</v>
      </c>
      <c r="DN148">
        <v>0.14066235819327261</v>
      </c>
      <c r="DO148">
        <v>0</v>
      </c>
      <c r="DP148">
        <v>0.59268329268292674</v>
      </c>
      <c r="DQ148">
        <v>8.2348912891986661E-2</v>
      </c>
      <c r="DR148">
        <v>1.0998762321155211E-2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391</v>
      </c>
      <c r="EA148">
        <v>3.29711</v>
      </c>
      <c r="EB148">
        <v>2.6252599999999999</v>
      </c>
      <c r="EC148">
        <v>0.16930200000000001</v>
      </c>
      <c r="ED148">
        <v>0.16982900000000001</v>
      </c>
      <c r="EE148">
        <v>0.14053399999999999</v>
      </c>
      <c r="EF148">
        <v>0.137321</v>
      </c>
      <c r="EG148">
        <v>25181.7</v>
      </c>
      <c r="EH148">
        <v>25619.7</v>
      </c>
      <c r="EI148">
        <v>28204.1</v>
      </c>
      <c r="EJ148">
        <v>29703.7</v>
      </c>
      <c r="EK148">
        <v>33355.300000000003</v>
      </c>
      <c r="EL148">
        <v>35562.800000000003</v>
      </c>
      <c r="EM148">
        <v>39803.599999999999</v>
      </c>
      <c r="EN148">
        <v>42436.4</v>
      </c>
      <c r="EO148">
        <v>2.2048199999999998</v>
      </c>
      <c r="EP148">
        <v>2.1611500000000001</v>
      </c>
      <c r="EQ148">
        <v>0.14632200000000001</v>
      </c>
      <c r="ER148">
        <v>0</v>
      </c>
      <c r="ES148">
        <v>30.672699999999999</v>
      </c>
      <c r="ET148">
        <v>999.9</v>
      </c>
      <c r="EU148">
        <v>59.6</v>
      </c>
      <c r="EV148">
        <v>39.299999999999997</v>
      </c>
      <c r="EW148">
        <v>42.180599999999998</v>
      </c>
      <c r="EX148">
        <v>57.162700000000001</v>
      </c>
      <c r="EY148">
        <v>-2.1875</v>
      </c>
      <c r="EZ148">
        <v>2</v>
      </c>
      <c r="FA148">
        <v>0.41656500000000002</v>
      </c>
      <c r="FB148">
        <v>0.10345</v>
      </c>
      <c r="FC148">
        <v>20.273099999999999</v>
      </c>
      <c r="FD148">
        <v>5.2207299999999996</v>
      </c>
      <c r="FE148">
        <v>12.004</v>
      </c>
      <c r="FF148">
        <v>4.98705</v>
      </c>
      <c r="FG148">
        <v>3.2845499999999999</v>
      </c>
      <c r="FH148">
        <v>9999</v>
      </c>
      <c r="FI148">
        <v>9999</v>
      </c>
      <c r="FJ148">
        <v>9999</v>
      </c>
      <c r="FK148">
        <v>999.9</v>
      </c>
      <c r="FL148">
        <v>1.86585</v>
      </c>
      <c r="FM148">
        <v>1.86222</v>
      </c>
      <c r="FN148">
        <v>1.86432</v>
      </c>
      <c r="FO148">
        <v>1.8603499999999999</v>
      </c>
      <c r="FP148">
        <v>1.8611</v>
      </c>
      <c r="FQ148">
        <v>1.8602000000000001</v>
      </c>
      <c r="FR148">
        <v>1.86192</v>
      </c>
      <c r="FS148">
        <v>1.8584099999999999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-4.0460000000000003</v>
      </c>
      <c r="GH148">
        <v>0.17560000000000001</v>
      </c>
      <c r="GI148">
        <v>-2.6361240079568109</v>
      </c>
      <c r="GJ148">
        <v>-2.3075681364705448E-3</v>
      </c>
      <c r="GK148">
        <v>1.0095546511955911E-6</v>
      </c>
      <c r="GL148">
        <v>-2.6335145029951209E-10</v>
      </c>
      <c r="GM148">
        <v>-0.12866561632214321</v>
      </c>
      <c r="GN148">
        <v>3.0410185143115191E-3</v>
      </c>
      <c r="GO148">
        <v>4.3982203677445331E-4</v>
      </c>
      <c r="GP148">
        <v>-7.8719321042963501E-6</v>
      </c>
      <c r="GQ148">
        <v>4</v>
      </c>
      <c r="GR148">
        <v>2088</v>
      </c>
      <c r="GS148">
        <v>5</v>
      </c>
      <c r="GT148">
        <v>35</v>
      </c>
      <c r="GU148">
        <v>178.1</v>
      </c>
      <c r="GV148">
        <v>178.1</v>
      </c>
      <c r="GW148">
        <v>2.52075</v>
      </c>
      <c r="GX148">
        <v>2.5634800000000002</v>
      </c>
      <c r="GY148">
        <v>2.04834</v>
      </c>
      <c r="GZ148">
        <v>2.6025399999999999</v>
      </c>
      <c r="HA148">
        <v>2.1972700000000001</v>
      </c>
      <c r="HB148">
        <v>2.34009</v>
      </c>
      <c r="HC148">
        <v>42.483699999999999</v>
      </c>
      <c r="HD148">
        <v>15.716900000000001</v>
      </c>
      <c r="HE148">
        <v>18</v>
      </c>
      <c r="HF148">
        <v>684.06700000000001</v>
      </c>
      <c r="HG148">
        <v>720.41399999999999</v>
      </c>
      <c r="HH148">
        <v>31.000800000000002</v>
      </c>
      <c r="HI148">
        <v>32.737099999999998</v>
      </c>
      <c r="HJ148">
        <v>29.999500000000001</v>
      </c>
      <c r="HK148">
        <v>32.668199999999999</v>
      </c>
      <c r="HL148">
        <v>32.660600000000002</v>
      </c>
      <c r="HM148">
        <v>50.445</v>
      </c>
      <c r="HN148">
        <v>25.0944</v>
      </c>
      <c r="HO148">
        <v>51.131</v>
      </c>
      <c r="HP148">
        <v>31</v>
      </c>
      <c r="HQ148">
        <v>889.40700000000004</v>
      </c>
      <c r="HR148">
        <v>33.868400000000001</v>
      </c>
      <c r="HS148">
        <v>99.372100000000003</v>
      </c>
      <c r="HT148">
        <v>98.426000000000002</v>
      </c>
    </row>
    <row r="149" spans="1:228" x14ac:dyDescent="0.2">
      <c r="A149">
        <v>134</v>
      </c>
      <c r="B149">
        <v>1669831012.5</v>
      </c>
      <c r="C149">
        <v>530.90000009536743</v>
      </c>
      <c r="D149" t="s">
        <v>626</v>
      </c>
      <c r="E149" t="s">
        <v>627</v>
      </c>
      <c r="F149">
        <v>4</v>
      </c>
      <c r="G149">
        <v>1669831010.1875</v>
      </c>
      <c r="H149">
        <f t="shared" si="68"/>
        <v>1.3353415841948152E-3</v>
      </c>
      <c r="I149">
        <f t="shared" si="69"/>
        <v>1.3353415841948153</v>
      </c>
      <c r="J149">
        <f t="shared" si="70"/>
        <v>18.789308353781522</v>
      </c>
      <c r="K149">
        <f t="shared" si="71"/>
        <v>862.24012500000003</v>
      </c>
      <c r="L149">
        <f t="shared" si="72"/>
        <v>476.9684097615937</v>
      </c>
      <c r="M149">
        <f t="shared" si="73"/>
        <v>48.173947724646112</v>
      </c>
      <c r="N149">
        <f t="shared" si="74"/>
        <v>87.086502706970251</v>
      </c>
      <c r="O149">
        <f t="shared" si="75"/>
        <v>8.26178108128032E-2</v>
      </c>
      <c r="P149">
        <f t="shared" si="76"/>
        <v>3.6721364459239583</v>
      </c>
      <c r="Q149">
        <f t="shared" si="77"/>
        <v>8.159889925689405E-2</v>
      </c>
      <c r="R149">
        <f t="shared" si="78"/>
        <v>5.1089810122160857E-2</v>
      </c>
      <c r="S149">
        <f t="shared" si="79"/>
        <v>226.10878273589992</v>
      </c>
      <c r="T149">
        <f t="shared" si="80"/>
        <v>33.576540708286331</v>
      </c>
      <c r="U149">
        <f t="shared" si="81"/>
        <v>33.050712500000003</v>
      </c>
      <c r="V149">
        <f t="shared" si="82"/>
        <v>5.0665205246178511</v>
      </c>
      <c r="W149">
        <f t="shared" si="83"/>
        <v>69.807229384322042</v>
      </c>
      <c r="X149">
        <f t="shared" si="84"/>
        <v>3.4836414037994272</v>
      </c>
      <c r="Y149">
        <f t="shared" si="85"/>
        <v>4.990373396171222</v>
      </c>
      <c r="Z149">
        <f t="shared" si="86"/>
        <v>1.5828791208184239</v>
      </c>
      <c r="AA149">
        <f t="shared" si="87"/>
        <v>-58.888563862991354</v>
      </c>
      <c r="AB149">
        <f t="shared" si="88"/>
        <v>-53.323817476569502</v>
      </c>
      <c r="AC149">
        <f t="shared" si="89"/>
        <v>-3.3229243255111007</v>
      </c>
      <c r="AD149">
        <f t="shared" si="90"/>
        <v>110.57347707082795</v>
      </c>
      <c r="AE149">
        <f t="shared" si="91"/>
        <v>41.672987434457184</v>
      </c>
      <c r="AF149">
        <f t="shared" si="92"/>
        <v>1.5921425844574668</v>
      </c>
      <c r="AG149">
        <f t="shared" si="93"/>
        <v>18.789308353781522</v>
      </c>
      <c r="AH149">
        <v>910.77042458542803</v>
      </c>
      <c r="AI149">
        <v>896.10124242424251</v>
      </c>
      <c r="AJ149">
        <v>1.6865137207207139</v>
      </c>
      <c r="AK149">
        <v>64.037580212918243</v>
      </c>
      <c r="AL149">
        <f t="shared" si="94"/>
        <v>1.3353415841948153</v>
      </c>
      <c r="AM149">
        <v>33.897635165060223</v>
      </c>
      <c r="AN149">
        <v>34.466556176470547</v>
      </c>
      <c r="AO149">
        <v>-5.537975024831077E-3</v>
      </c>
      <c r="AP149">
        <v>98.73987862557604</v>
      </c>
      <c r="AQ149">
        <v>8</v>
      </c>
      <c r="AR149">
        <v>1</v>
      </c>
      <c r="AS149">
        <f t="shared" si="95"/>
        <v>1</v>
      </c>
      <c r="AT149">
        <f t="shared" si="96"/>
        <v>0</v>
      </c>
      <c r="AU149">
        <f t="shared" si="97"/>
        <v>47220.910141864864</v>
      </c>
      <c r="AV149">
        <f t="shared" si="98"/>
        <v>1199.9575</v>
      </c>
      <c r="AW149">
        <f t="shared" si="99"/>
        <v>1025.8894635937306</v>
      </c>
      <c r="AX149">
        <f t="shared" si="100"/>
        <v>0.85493816538813294</v>
      </c>
      <c r="AY149">
        <f t="shared" si="101"/>
        <v>0.18843065919909657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1669831010.1875</v>
      </c>
      <c r="BF149">
        <v>862.24012500000003</v>
      </c>
      <c r="BG149">
        <v>880.12024999999994</v>
      </c>
      <c r="BH149">
        <v>34.491399999999999</v>
      </c>
      <c r="BI149">
        <v>33.852874999999997</v>
      </c>
      <c r="BJ149">
        <v>866.28862500000002</v>
      </c>
      <c r="BK149">
        <v>34.315862500000001</v>
      </c>
      <c r="BL149">
        <v>650.01587500000005</v>
      </c>
      <c r="BM149">
        <v>100.90025</v>
      </c>
      <c r="BN149">
        <v>0.1000400375</v>
      </c>
      <c r="BO149">
        <v>32.7813625</v>
      </c>
      <c r="BP149">
        <v>33.050712500000003</v>
      </c>
      <c r="BQ149">
        <v>999.9</v>
      </c>
      <c r="BR149">
        <v>0</v>
      </c>
      <c r="BS149">
        <v>0</v>
      </c>
      <c r="BT149">
        <v>8994.4524999999994</v>
      </c>
      <c r="BU149">
        <v>0</v>
      </c>
      <c r="BV149">
        <v>163.98699999999999</v>
      </c>
      <c r="BW149">
        <v>-17.880500000000001</v>
      </c>
      <c r="BX149">
        <v>893.04199999999992</v>
      </c>
      <c r="BY149">
        <v>910.95887500000003</v>
      </c>
      <c r="BZ149">
        <v>0.63850562499999997</v>
      </c>
      <c r="CA149">
        <v>880.12024999999994</v>
      </c>
      <c r="CB149">
        <v>33.852874999999997</v>
      </c>
      <c r="CC149">
        <v>3.4801837500000001</v>
      </c>
      <c r="CD149">
        <v>3.4157562499999998</v>
      </c>
      <c r="CE149">
        <v>26.523375000000001</v>
      </c>
      <c r="CF149">
        <v>26.206737499999999</v>
      </c>
      <c r="CG149">
        <v>1199.9575</v>
      </c>
      <c r="CH149">
        <v>0.49997612499999999</v>
      </c>
      <c r="CI149">
        <v>0.50002387500000001</v>
      </c>
      <c r="CJ149">
        <v>0</v>
      </c>
      <c r="CK149">
        <v>739.92449999999997</v>
      </c>
      <c r="CL149">
        <v>4.9990899999999998</v>
      </c>
      <c r="CM149">
        <v>7686.2937499999998</v>
      </c>
      <c r="CN149">
        <v>9557.4449999999997</v>
      </c>
      <c r="CO149">
        <v>42.686999999999998</v>
      </c>
      <c r="CP149">
        <v>44.311999999999998</v>
      </c>
      <c r="CQ149">
        <v>43.561999999999998</v>
      </c>
      <c r="CR149">
        <v>43.25</v>
      </c>
      <c r="CS149">
        <v>44.030999999999999</v>
      </c>
      <c r="CT149">
        <v>597.45249999999987</v>
      </c>
      <c r="CU149">
        <v>597.505</v>
      </c>
      <c r="CV149">
        <v>0</v>
      </c>
      <c r="CW149">
        <v>1669831022</v>
      </c>
      <c r="CX149">
        <v>0</v>
      </c>
      <c r="CY149">
        <v>1669820322</v>
      </c>
      <c r="CZ149" t="s">
        <v>356</v>
      </c>
      <c r="DA149">
        <v>1669820322</v>
      </c>
      <c r="DB149">
        <v>1669820322</v>
      </c>
      <c r="DC149">
        <v>1</v>
      </c>
      <c r="DD149">
        <v>-0.14899999999999999</v>
      </c>
      <c r="DE149">
        <v>5.0999999999999997E-2</v>
      </c>
      <c r="DF149">
        <v>-3.706</v>
      </c>
      <c r="DG149">
        <v>0.122</v>
      </c>
      <c r="DH149">
        <v>414</v>
      </c>
      <c r="DI149">
        <v>30</v>
      </c>
      <c r="DJ149">
        <v>0.26</v>
      </c>
      <c r="DK149">
        <v>0.21</v>
      </c>
      <c r="DL149">
        <v>-17.623474999999999</v>
      </c>
      <c r="DM149">
        <v>-1.8248330206378791</v>
      </c>
      <c r="DN149">
        <v>0.19381103393511939</v>
      </c>
      <c r="DO149">
        <v>0</v>
      </c>
      <c r="DP149">
        <v>0.60566419999999999</v>
      </c>
      <c r="DQ149">
        <v>0.1827717523452172</v>
      </c>
      <c r="DR149">
        <v>2.1201618745039261E-2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357</v>
      </c>
      <c r="EA149">
        <v>3.2971599999999999</v>
      </c>
      <c r="EB149">
        <v>2.6252900000000001</v>
      </c>
      <c r="EC149">
        <v>0.17015</v>
      </c>
      <c r="ED149">
        <v>0.170679</v>
      </c>
      <c r="EE149">
        <v>0.14039299999999999</v>
      </c>
      <c r="EF149">
        <v>0.13725999999999999</v>
      </c>
      <c r="EG149">
        <v>25156.6</v>
      </c>
      <c r="EH149">
        <v>25594.2</v>
      </c>
      <c r="EI149">
        <v>28204.7</v>
      </c>
      <c r="EJ149">
        <v>29704.6</v>
      </c>
      <c r="EK149">
        <v>33360.9</v>
      </c>
      <c r="EL149">
        <v>35566.400000000001</v>
      </c>
      <c r="EM149">
        <v>39803.699999999997</v>
      </c>
      <c r="EN149">
        <v>42437.7</v>
      </c>
      <c r="EO149">
        <v>2.2048999999999999</v>
      </c>
      <c r="EP149">
        <v>2.1613799999999999</v>
      </c>
      <c r="EQ149">
        <v>0.14554</v>
      </c>
      <c r="ER149">
        <v>0</v>
      </c>
      <c r="ES149">
        <v>30.693999999999999</v>
      </c>
      <c r="ET149">
        <v>999.9</v>
      </c>
      <c r="EU149">
        <v>59.5</v>
      </c>
      <c r="EV149">
        <v>39.299999999999997</v>
      </c>
      <c r="EW149">
        <v>42.111699999999999</v>
      </c>
      <c r="EX149">
        <v>57.3127</v>
      </c>
      <c r="EY149">
        <v>-2.1955100000000001</v>
      </c>
      <c r="EZ149">
        <v>2</v>
      </c>
      <c r="FA149">
        <v>0.41610000000000003</v>
      </c>
      <c r="FB149">
        <v>0.104327</v>
      </c>
      <c r="FC149">
        <v>20.2729</v>
      </c>
      <c r="FD149">
        <v>5.2201399999999998</v>
      </c>
      <c r="FE149">
        <v>12.004</v>
      </c>
      <c r="FF149">
        <v>4.9869000000000003</v>
      </c>
      <c r="FG149">
        <v>3.2844799999999998</v>
      </c>
      <c r="FH149">
        <v>9999</v>
      </c>
      <c r="FI149">
        <v>9999</v>
      </c>
      <c r="FJ149">
        <v>9999</v>
      </c>
      <c r="FK149">
        <v>999.9</v>
      </c>
      <c r="FL149">
        <v>1.86585</v>
      </c>
      <c r="FM149">
        <v>1.86222</v>
      </c>
      <c r="FN149">
        <v>1.8643099999999999</v>
      </c>
      <c r="FO149">
        <v>1.86036</v>
      </c>
      <c r="FP149">
        <v>1.86111</v>
      </c>
      <c r="FQ149">
        <v>1.8602000000000001</v>
      </c>
      <c r="FR149">
        <v>1.8619300000000001</v>
      </c>
      <c r="FS149">
        <v>1.85842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-4.0529999999999999</v>
      </c>
      <c r="GH149">
        <v>0.1754</v>
      </c>
      <c r="GI149">
        <v>-2.6361240079568109</v>
      </c>
      <c r="GJ149">
        <v>-2.3075681364705448E-3</v>
      </c>
      <c r="GK149">
        <v>1.0095546511955911E-6</v>
      </c>
      <c r="GL149">
        <v>-2.6335145029951209E-10</v>
      </c>
      <c r="GM149">
        <v>-0.12866561632214321</v>
      </c>
      <c r="GN149">
        <v>3.0410185143115191E-3</v>
      </c>
      <c r="GO149">
        <v>4.3982203677445331E-4</v>
      </c>
      <c r="GP149">
        <v>-7.8719321042963501E-6</v>
      </c>
      <c r="GQ149">
        <v>4</v>
      </c>
      <c r="GR149">
        <v>2088</v>
      </c>
      <c r="GS149">
        <v>5</v>
      </c>
      <c r="GT149">
        <v>35</v>
      </c>
      <c r="GU149">
        <v>178.2</v>
      </c>
      <c r="GV149">
        <v>178.2</v>
      </c>
      <c r="GW149">
        <v>2.5354000000000001</v>
      </c>
      <c r="GX149">
        <v>2.5622600000000002</v>
      </c>
      <c r="GY149">
        <v>2.04834</v>
      </c>
      <c r="GZ149">
        <v>2.6013199999999999</v>
      </c>
      <c r="HA149">
        <v>2.1972700000000001</v>
      </c>
      <c r="HB149">
        <v>2.3559600000000001</v>
      </c>
      <c r="HC149">
        <v>42.483699999999999</v>
      </c>
      <c r="HD149">
        <v>15.7256</v>
      </c>
      <c r="HE149">
        <v>18</v>
      </c>
      <c r="HF149">
        <v>684.08100000000002</v>
      </c>
      <c r="HG149">
        <v>720.56399999999996</v>
      </c>
      <c r="HH149">
        <v>31.000499999999999</v>
      </c>
      <c r="HI149">
        <v>32.732100000000003</v>
      </c>
      <c r="HJ149">
        <v>29.999600000000001</v>
      </c>
      <c r="HK149">
        <v>32.663899999999998</v>
      </c>
      <c r="HL149">
        <v>32.6556</v>
      </c>
      <c r="HM149">
        <v>50.753100000000003</v>
      </c>
      <c r="HN149">
        <v>25.0944</v>
      </c>
      <c r="HO149">
        <v>51.131</v>
      </c>
      <c r="HP149">
        <v>31</v>
      </c>
      <c r="HQ149">
        <v>896.10599999999999</v>
      </c>
      <c r="HR149">
        <v>33.872900000000001</v>
      </c>
      <c r="HS149">
        <v>99.373199999999997</v>
      </c>
      <c r="HT149">
        <v>98.428899999999999</v>
      </c>
    </row>
    <row r="150" spans="1:228" x14ac:dyDescent="0.2">
      <c r="A150">
        <v>135</v>
      </c>
      <c r="B150">
        <v>1669831016.5</v>
      </c>
      <c r="C150">
        <v>534.90000009536743</v>
      </c>
      <c r="D150" t="s">
        <v>628</v>
      </c>
      <c r="E150" t="s">
        <v>629</v>
      </c>
      <c r="F150">
        <v>4</v>
      </c>
      <c r="G150">
        <v>1669831014.5</v>
      </c>
      <c r="H150">
        <f t="shared" si="68"/>
        <v>1.2287964938438513E-3</v>
      </c>
      <c r="I150">
        <f t="shared" si="69"/>
        <v>1.2287964938438514</v>
      </c>
      <c r="J150">
        <f t="shared" si="70"/>
        <v>18.422693798978919</v>
      </c>
      <c r="K150">
        <f t="shared" si="71"/>
        <v>869.34757142857131</v>
      </c>
      <c r="L150">
        <f t="shared" si="72"/>
        <v>457.61450338312875</v>
      </c>
      <c r="M150">
        <f t="shared" si="73"/>
        <v>46.219007463374631</v>
      </c>
      <c r="N150">
        <f t="shared" si="74"/>
        <v>87.803995710519487</v>
      </c>
      <c r="O150">
        <f t="shared" si="75"/>
        <v>7.5488712230169619E-2</v>
      </c>
      <c r="P150">
        <f t="shared" si="76"/>
        <v>3.6762134959650408</v>
      </c>
      <c r="Q150">
        <f t="shared" si="77"/>
        <v>7.4638013253798208E-2</v>
      </c>
      <c r="R150">
        <f t="shared" si="78"/>
        <v>4.6724391273211575E-2</v>
      </c>
      <c r="S150">
        <f t="shared" si="79"/>
        <v>226.12258809274374</v>
      </c>
      <c r="T150">
        <f t="shared" si="80"/>
        <v>33.60490174720168</v>
      </c>
      <c r="U150">
        <f t="shared" si="81"/>
        <v>33.067785714285712</v>
      </c>
      <c r="V150">
        <f t="shared" si="82"/>
        <v>5.0713811276371397</v>
      </c>
      <c r="W150">
        <f t="shared" si="83"/>
        <v>69.686759377349475</v>
      </c>
      <c r="X150">
        <f t="shared" si="84"/>
        <v>3.4789623239193452</v>
      </c>
      <c r="Y150">
        <f t="shared" si="85"/>
        <v>4.9922859880468549</v>
      </c>
      <c r="Z150">
        <f t="shared" si="86"/>
        <v>1.5924188037177944</v>
      </c>
      <c r="AA150">
        <f t="shared" si="87"/>
        <v>-54.189925378513841</v>
      </c>
      <c r="AB150">
        <f t="shared" si="88"/>
        <v>-55.417320664252074</v>
      </c>
      <c r="AC150">
        <f t="shared" si="89"/>
        <v>-3.4499570569553044</v>
      </c>
      <c r="AD150">
        <f t="shared" si="90"/>
        <v>113.06538499302253</v>
      </c>
      <c r="AE150">
        <f t="shared" si="91"/>
        <v>41.879829288687453</v>
      </c>
      <c r="AF150">
        <f t="shared" si="92"/>
        <v>1.4971628836181547</v>
      </c>
      <c r="AG150">
        <f t="shared" si="93"/>
        <v>18.422693798978919</v>
      </c>
      <c r="AH150">
        <v>917.63927673694525</v>
      </c>
      <c r="AI150">
        <v>902.96006666666653</v>
      </c>
      <c r="AJ150">
        <v>1.7293240967660619</v>
      </c>
      <c r="AK150">
        <v>64.037580212918243</v>
      </c>
      <c r="AL150">
        <f t="shared" si="94"/>
        <v>1.2287964938438514</v>
      </c>
      <c r="AM150">
        <v>33.846362966488478</v>
      </c>
      <c r="AN150">
        <v>34.435844411764677</v>
      </c>
      <c r="AO150">
        <v>-1.603503575970459E-2</v>
      </c>
      <c r="AP150">
        <v>98.73987862557604</v>
      </c>
      <c r="AQ150">
        <v>8</v>
      </c>
      <c r="AR150">
        <v>1</v>
      </c>
      <c r="AS150">
        <f t="shared" si="95"/>
        <v>1</v>
      </c>
      <c r="AT150">
        <f t="shared" si="96"/>
        <v>0</v>
      </c>
      <c r="AU150">
        <f t="shared" si="97"/>
        <v>47292.736080184688</v>
      </c>
      <c r="AV150">
        <f t="shared" si="98"/>
        <v>1200.032857142857</v>
      </c>
      <c r="AW150">
        <f t="shared" si="99"/>
        <v>1025.9536850221468</v>
      </c>
      <c r="AX150">
        <f t="shared" si="100"/>
        <v>0.85493799516858815</v>
      </c>
      <c r="AY150">
        <f t="shared" si="101"/>
        <v>0.18843033067537512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1669831014.5</v>
      </c>
      <c r="BF150">
        <v>869.34757142857131</v>
      </c>
      <c r="BG150">
        <v>887.28471428571436</v>
      </c>
      <c r="BH150">
        <v>34.445214285714279</v>
      </c>
      <c r="BI150">
        <v>33.844728571428583</v>
      </c>
      <c r="BJ150">
        <v>873.40442857142864</v>
      </c>
      <c r="BK150">
        <v>34.269971428571431</v>
      </c>
      <c r="BL150">
        <v>649.99057142857134</v>
      </c>
      <c r="BM150">
        <v>100.9</v>
      </c>
      <c r="BN150">
        <v>9.9874614285714286E-2</v>
      </c>
      <c r="BO150">
        <v>32.788171428571431</v>
      </c>
      <c r="BP150">
        <v>33.067785714285712</v>
      </c>
      <c r="BQ150">
        <v>999.89999999999986</v>
      </c>
      <c r="BR150">
        <v>0</v>
      </c>
      <c r="BS150">
        <v>0</v>
      </c>
      <c r="BT150">
        <v>9008.5714285714294</v>
      </c>
      <c r="BU150">
        <v>0</v>
      </c>
      <c r="BV150">
        <v>163.84514285714289</v>
      </c>
      <c r="BW150">
        <v>-17.937057142857139</v>
      </c>
      <c r="BX150">
        <v>900.36071428571427</v>
      </c>
      <c r="BY150">
        <v>918.36642857142863</v>
      </c>
      <c r="BZ150">
        <v>0.60050542857142852</v>
      </c>
      <c r="CA150">
        <v>887.28471428571436</v>
      </c>
      <c r="CB150">
        <v>33.844728571428583</v>
      </c>
      <c r="CC150">
        <v>3.4755285714285722</v>
      </c>
      <c r="CD150">
        <v>3.4149371428571431</v>
      </c>
      <c r="CE150">
        <v>26.50067142857143</v>
      </c>
      <c r="CF150">
        <v>26.202657142857142</v>
      </c>
      <c r="CG150">
        <v>1200.032857142857</v>
      </c>
      <c r="CH150">
        <v>0.49998485714285712</v>
      </c>
      <c r="CI150">
        <v>0.50001514285714288</v>
      </c>
      <c r="CJ150">
        <v>0</v>
      </c>
      <c r="CK150">
        <v>740.42099999999994</v>
      </c>
      <c r="CL150">
        <v>4.9990899999999998</v>
      </c>
      <c r="CM150">
        <v>7692.9728571428568</v>
      </c>
      <c r="CN150">
        <v>9558.0614285714291</v>
      </c>
      <c r="CO150">
        <v>42.686999999999998</v>
      </c>
      <c r="CP150">
        <v>44.311999999999998</v>
      </c>
      <c r="CQ150">
        <v>43.553142857142859</v>
      </c>
      <c r="CR150">
        <v>43.25</v>
      </c>
      <c r="CS150">
        <v>44</v>
      </c>
      <c r="CT150">
        <v>597.49714285714288</v>
      </c>
      <c r="CU150">
        <v>597.53571428571411</v>
      </c>
      <c r="CV150">
        <v>0</v>
      </c>
      <c r="CW150">
        <v>1669831025.5999999</v>
      </c>
      <c r="CX150">
        <v>0</v>
      </c>
      <c r="CY150">
        <v>1669820322</v>
      </c>
      <c r="CZ150" t="s">
        <v>356</v>
      </c>
      <c r="DA150">
        <v>1669820322</v>
      </c>
      <c r="DB150">
        <v>1669820322</v>
      </c>
      <c r="DC150">
        <v>1</v>
      </c>
      <c r="DD150">
        <v>-0.14899999999999999</v>
      </c>
      <c r="DE150">
        <v>5.0999999999999997E-2</v>
      </c>
      <c r="DF150">
        <v>-3.706</v>
      </c>
      <c r="DG150">
        <v>0.122</v>
      </c>
      <c r="DH150">
        <v>414</v>
      </c>
      <c r="DI150">
        <v>30</v>
      </c>
      <c r="DJ150">
        <v>0.26</v>
      </c>
      <c r="DK150">
        <v>0.21</v>
      </c>
      <c r="DL150">
        <v>-17.719717500000002</v>
      </c>
      <c r="DM150">
        <v>-2.014825891181959</v>
      </c>
      <c r="DN150">
        <v>0.20444078835631091</v>
      </c>
      <c r="DO150">
        <v>0</v>
      </c>
      <c r="DP150">
        <v>0.60833549999999992</v>
      </c>
      <c r="DQ150">
        <v>0.12866487804877991</v>
      </c>
      <c r="DR150">
        <v>2.0501837813961948E-2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3.2969599999999999</v>
      </c>
      <c r="EB150">
        <v>2.62521</v>
      </c>
      <c r="EC150">
        <v>0.17100199999999999</v>
      </c>
      <c r="ED150">
        <v>0.17152100000000001</v>
      </c>
      <c r="EE150">
        <v>0.140315</v>
      </c>
      <c r="EF150">
        <v>0.13725999999999999</v>
      </c>
      <c r="EG150">
        <v>25131</v>
      </c>
      <c r="EH150">
        <v>25568</v>
      </c>
      <c r="EI150">
        <v>28205</v>
      </c>
      <c r="EJ150">
        <v>29704.400000000001</v>
      </c>
      <c r="EK150">
        <v>33364.699999999997</v>
      </c>
      <c r="EL150">
        <v>35566.300000000003</v>
      </c>
      <c r="EM150">
        <v>39804.6</v>
      </c>
      <c r="EN150">
        <v>42437.5</v>
      </c>
      <c r="EO150">
        <v>2.2046700000000001</v>
      </c>
      <c r="EP150">
        <v>2.1615000000000002</v>
      </c>
      <c r="EQ150">
        <v>0.14532400000000001</v>
      </c>
      <c r="ER150">
        <v>0</v>
      </c>
      <c r="ES150">
        <v>30.715399999999999</v>
      </c>
      <c r="ET150">
        <v>999.9</v>
      </c>
      <c r="EU150">
        <v>59.6</v>
      </c>
      <c r="EV150">
        <v>39.299999999999997</v>
      </c>
      <c r="EW150">
        <v>42.177999999999997</v>
      </c>
      <c r="EX150">
        <v>57.042700000000004</v>
      </c>
      <c r="EY150">
        <v>-2.1153900000000001</v>
      </c>
      <c r="EZ150">
        <v>2</v>
      </c>
      <c r="FA150">
        <v>0.41572700000000001</v>
      </c>
      <c r="FB150">
        <v>0.104504</v>
      </c>
      <c r="FC150">
        <v>20.273099999999999</v>
      </c>
      <c r="FD150">
        <v>5.2204300000000003</v>
      </c>
      <c r="FE150">
        <v>12.004</v>
      </c>
      <c r="FF150">
        <v>4.9867499999999998</v>
      </c>
      <c r="FG150">
        <v>3.2844799999999998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1.8622099999999999</v>
      </c>
      <c r="FN150">
        <v>1.86432</v>
      </c>
      <c r="FO150">
        <v>1.8603499999999999</v>
      </c>
      <c r="FP150">
        <v>1.86111</v>
      </c>
      <c r="FQ150">
        <v>1.8602000000000001</v>
      </c>
      <c r="FR150">
        <v>1.8619000000000001</v>
      </c>
      <c r="FS150">
        <v>1.85842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-4.0609999999999999</v>
      </c>
      <c r="GH150">
        <v>0.17519999999999999</v>
      </c>
      <c r="GI150">
        <v>-2.6361240079568109</v>
      </c>
      <c r="GJ150">
        <v>-2.3075681364705448E-3</v>
      </c>
      <c r="GK150">
        <v>1.0095546511955911E-6</v>
      </c>
      <c r="GL150">
        <v>-2.6335145029951209E-10</v>
      </c>
      <c r="GM150">
        <v>-0.12866561632214321</v>
      </c>
      <c r="GN150">
        <v>3.0410185143115191E-3</v>
      </c>
      <c r="GO150">
        <v>4.3982203677445331E-4</v>
      </c>
      <c r="GP150">
        <v>-7.8719321042963501E-6</v>
      </c>
      <c r="GQ150">
        <v>4</v>
      </c>
      <c r="GR150">
        <v>2088</v>
      </c>
      <c r="GS150">
        <v>5</v>
      </c>
      <c r="GT150">
        <v>35</v>
      </c>
      <c r="GU150">
        <v>178.2</v>
      </c>
      <c r="GV150">
        <v>178.2</v>
      </c>
      <c r="GW150">
        <v>2.5512700000000001</v>
      </c>
      <c r="GX150">
        <v>2.5647000000000002</v>
      </c>
      <c r="GY150">
        <v>2.04834</v>
      </c>
      <c r="GZ150">
        <v>2.6013199999999999</v>
      </c>
      <c r="HA150">
        <v>2.1972700000000001</v>
      </c>
      <c r="HB150">
        <v>2.3144499999999999</v>
      </c>
      <c r="HC150">
        <v>42.483699999999999</v>
      </c>
      <c r="HD150">
        <v>15.7256</v>
      </c>
      <c r="HE150">
        <v>18</v>
      </c>
      <c r="HF150">
        <v>683.83500000000004</v>
      </c>
      <c r="HG150">
        <v>720.63599999999997</v>
      </c>
      <c r="HH150">
        <v>31.000299999999999</v>
      </c>
      <c r="HI150">
        <v>32.726999999999997</v>
      </c>
      <c r="HJ150">
        <v>29.999600000000001</v>
      </c>
      <c r="HK150">
        <v>32.658299999999997</v>
      </c>
      <c r="HL150">
        <v>32.652000000000001</v>
      </c>
      <c r="HM150">
        <v>51.061300000000003</v>
      </c>
      <c r="HN150">
        <v>25.0944</v>
      </c>
      <c r="HO150">
        <v>51.131</v>
      </c>
      <c r="HP150">
        <v>31</v>
      </c>
      <c r="HQ150">
        <v>902.78599999999994</v>
      </c>
      <c r="HR150">
        <v>33.874400000000001</v>
      </c>
      <c r="HS150">
        <v>99.374899999999997</v>
      </c>
      <c r="HT150">
        <v>98.428299999999993</v>
      </c>
    </row>
    <row r="151" spans="1:228" x14ac:dyDescent="0.2">
      <c r="A151">
        <v>136</v>
      </c>
      <c r="B151">
        <v>1669831020.5</v>
      </c>
      <c r="C151">
        <v>538.90000009536743</v>
      </c>
      <c r="D151" t="s">
        <v>630</v>
      </c>
      <c r="E151" t="s">
        <v>631</v>
      </c>
      <c r="F151">
        <v>4</v>
      </c>
      <c r="G151">
        <v>1669831018.1875</v>
      </c>
      <c r="H151">
        <f t="shared" si="68"/>
        <v>1.3202366803699843E-3</v>
      </c>
      <c r="I151">
        <f t="shared" si="69"/>
        <v>1.3202366803699843</v>
      </c>
      <c r="J151">
        <f t="shared" si="70"/>
        <v>18.684037579786438</v>
      </c>
      <c r="K151">
        <f t="shared" si="71"/>
        <v>875.49900000000002</v>
      </c>
      <c r="L151">
        <f t="shared" si="72"/>
        <v>484.32897730450463</v>
      </c>
      <c r="M151">
        <f t="shared" si="73"/>
        <v>48.917717375387767</v>
      </c>
      <c r="N151">
        <f t="shared" si="74"/>
        <v>88.426285957093157</v>
      </c>
      <c r="O151">
        <f t="shared" si="75"/>
        <v>8.0933139621731778E-2</v>
      </c>
      <c r="P151">
        <f t="shared" si="76"/>
        <v>3.6752994710044158</v>
      </c>
      <c r="Q151">
        <f t="shared" si="77"/>
        <v>7.9955923407485571E-2</v>
      </c>
      <c r="R151">
        <f t="shared" si="78"/>
        <v>5.0059267916716305E-2</v>
      </c>
      <c r="S151">
        <f t="shared" si="79"/>
        <v>226.11659473664412</v>
      </c>
      <c r="T151">
        <f t="shared" si="80"/>
        <v>33.590156022836261</v>
      </c>
      <c r="U151">
        <f t="shared" si="81"/>
        <v>33.077300000000001</v>
      </c>
      <c r="V151">
        <f t="shared" si="82"/>
        <v>5.0740915261329658</v>
      </c>
      <c r="W151">
        <f t="shared" si="83"/>
        <v>69.629878310972558</v>
      </c>
      <c r="X151">
        <f t="shared" si="84"/>
        <v>3.4769548254865335</v>
      </c>
      <c r="Y151">
        <f t="shared" si="85"/>
        <v>4.9934811173418652</v>
      </c>
      <c r="Z151">
        <f t="shared" si="86"/>
        <v>1.5971367006464323</v>
      </c>
      <c r="AA151">
        <f t="shared" si="87"/>
        <v>-58.222437604316312</v>
      </c>
      <c r="AB151">
        <f t="shared" si="88"/>
        <v>-56.445914504889984</v>
      </c>
      <c r="AC151">
        <f t="shared" si="89"/>
        <v>-3.515102485198653</v>
      </c>
      <c r="AD151">
        <f t="shared" si="90"/>
        <v>107.9331401422392</v>
      </c>
      <c r="AE151">
        <f t="shared" si="91"/>
        <v>41.991693331289689</v>
      </c>
      <c r="AF151">
        <f t="shared" si="92"/>
        <v>1.4418641692000354</v>
      </c>
      <c r="AG151">
        <f t="shared" si="93"/>
        <v>18.684037579786438</v>
      </c>
      <c r="AH151">
        <v>924.58748314378624</v>
      </c>
      <c r="AI151">
        <v>909.83076363636371</v>
      </c>
      <c r="AJ151">
        <v>1.720527597717546</v>
      </c>
      <c r="AK151">
        <v>64.037580212918243</v>
      </c>
      <c r="AL151">
        <f t="shared" si="94"/>
        <v>1.3202366803699843</v>
      </c>
      <c r="AM151">
        <v>33.844885920175223</v>
      </c>
      <c r="AN151">
        <v>34.416818235294102</v>
      </c>
      <c r="AO151">
        <v>-7.0380120692399521E-3</v>
      </c>
      <c r="AP151">
        <v>98.73987862557604</v>
      </c>
      <c r="AQ151">
        <v>8</v>
      </c>
      <c r="AR151">
        <v>1</v>
      </c>
      <c r="AS151">
        <f t="shared" si="95"/>
        <v>1</v>
      </c>
      <c r="AT151">
        <f t="shared" si="96"/>
        <v>0</v>
      </c>
      <c r="AU151">
        <f t="shared" si="97"/>
        <v>47275.746808755692</v>
      </c>
      <c r="AV151">
        <f t="shared" si="98"/>
        <v>1199.9937500000001</v>
      </c>
      <c r="AW151">
        <f t="shared" si="99"/>
        <v>1025.9209635941163</v>
      </c>
      <c r="AX151">
        <f t="shared" si="100"/>
        <v>0.85493858913358189</v>
      </c>
      <c r="AY151">
        <f t="shared" si="101"/>
        <v>0.18843147702781293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1669831018.1875</v>
      </c>
      <c r="BF151">
        <v>875.49900000000002</v>
      </c>
      <c r="BG151">
        <v>893.46575000000007</v>
      </c>
      <c r="BH151">
        <v>34.424950000000003</v>
      </c>
      <c r="BI151">
        <v>33.846649999999997</v>
      </c>
      <c r="BJ151">
        <v>879.56287499999996</v>
      </c>
      <c r="BK151">
        <v>34.249799999999993</v>
      </c>
      <c r="BL151">
        <v>650.01137500000004</v>
      </c>
      <c r="BM151">
        <v>100.90112499999999</v>
      </c>
      <c r="BN151">
        <v>9.98880875E-2</v>
      </c>
      <c r="BO151">
        <v>32.792425000000001</v>
      </c>
      <c r="BP151">
        <v>33.077300000000001</v>
      </c>
      <c r="BQ151">
        <v>999.9</v>
      </c>
      <c r="BR151">
        <v>0</v>
      </c>
      <c r="BS151">
        <v>0</v>
      </c>
      <c r="BT151">
        <v>9005.3100000000013</v>
      </c>
      <c r="BU151">
        <v>0</v>
      </c>
      <c r="BV151">
        <v>164.02737500000001</v>
      </c>
      <c r="BW151">
        <v>-17.966862500000001</v>
      </c>
      <c r="BX151">
        <v>906.71250000000009</v>
      </c>
      <c r="BY151">
        <v>924.7661250000001</v>
      </c>
      <c r="BZ151">
        <v>0.57828100000000004</v>
      </c>
      <c r="CA151">
        <v>893.46575000000007</v>
      </c>
      <c r="CB151">
        <v>33.846649999999997</v>
      </c>
      <c r="CC151">
        <v>3.4735187500000002</v>
      </c>
      <c r="CD151">
        <v>3.4151699999999998</v>
      </c>
      <c r="CE151">
        <v>26.490862499999999</v>
      </c>
      <c r="CF151">
        <v>26.203812500000002</v>
      </c>
      <c r="CG151">
        <v>1199.9937500000001</v>
      </c>
      <c r="CH151">
        <v>0.49996537499999999</v>
      </c>
      <c r="CI151">
        <v>0.50003487499999999</v>
      </c>
      <c r="CJ151">
        <v>0</v>
      </c>
      <c r="CK151">
        <v>740.95574999999997</v>
      </c>
      <c r="CL151">
        <v>4.9990899999999998</v>
      </c>
      <c r="CM151">
        <v>7698.0062500000004</v>
      </c>
      <c r="CN151">
        <v>9557.68</v>
      </c>
      <c r="CO151">
        <v>42.686999999999998</v>
      </c>
      <c r="CP151">
        <v>44.257750000000001</v>
      </c>
      <c r="CQ151">
        <v>43.546499999999988</v>
      </c>
      <c r="CR151">
        <v>43.25</v>
      </c>
      <c r="CS151">
        <v>44</v>
      </c>
      <c r="CT151">
        <v>597.4537499999999</v>
      </c>
      <c r="CU151">
        <v>597.54000000000008</v>
      </c>
      <c r="CV151">
        <v>0</v>
      </c>
      <c r="CW151">
        <v>1669831029.8</v>
      </c>
      <c r="CX151">
        <v>0</v>
      </c>
      <c r="CY151">
        <v>1669820322</v>
      </c>
      <c r="CZ151" t="s">
        <v>356</v>
      </c>
      <c r="DA151">
        <v>1669820322</v>
      </c>
      <c r="DB151">
        <v>1669820322</v>
      </c>
      <c r="DC151">
        <v>1</v>
      </c>
      <c r="DD151">
        <v>-0.14899999999999999</v>
      </c>
      <c r="DE151">
        <v>5.0999999999999997E-2</v>
      </c>
      <c r="DF151">
        <v>-3.706</v>
      </c>
      <c r="DG151">
        <v>0.122</v>
      </c>
      <c r="DH151">
        <v>414</v>
      </c>
      <c r="DI151">
        <v>30</v>
      </c>
      <c r="DJ151">
        <v>0.26</v>
      </c>
      <c r="DK151">
        <v>0.21</v>
      </c>
      <c r="DL151">
        <v>-17.8313275</v>
      </c>
      <c r="DM151">
        <v>-1.373663414634122</v>
      </c>
      <c r="DN151">
        <v>0.14822616501060121</v>
      </c>
      <c r="DO151">
        <v>0</v>
      </c>
      <c r="DP151">
        <v>0.60767225000000002</v>
      </c>
      <c r="DQ151">
        <v>-6.08522476547875E-2</v>
      </c>
      <c r="DR151">
        <v>2.1492977609849681E-2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391</v>
      </c>
      <c r="EA151">
        <v>3.29698</v>
      </c>
      <c r="EB151">
        <v>2.6251199999999999</v>
      </c>
      <c r="EC151">
        <v>0.17186199999999999</v>
      </c>
      <c r="ED151">
        <v>0.17236799999999999</v>
      </c>
      <c r="EE151">
        <v>0.14027400000000001</v>
      </c>
      <c r="EF151">
        <v>0.13727300000000001</v>
      </c>
      <c r="EG151">
        <v>25105.599999999999</v>
      </c>
      <c r="EH151">
        <v>25542.400000000001</v>
      </c>
      <c r="EI151">
        <v>28205.9</v>
      </c>
      <c r="EJ151">
        <v>29705</v>
      </c>
      <c r="EK151">
        <v>33367.1</v>
      </c>
      <c r="EL151">
        <v>35566.5</v>
      </c>
      <c r="EM151">
        <v>39805.4</v>
      </c>
      <c r="EN151">
        <v>42438.3</v>
      </c>
      <c r="EO151">
        <v>2.2048700000000001</v>
      </c>
      <c r="EP151">
        <v>2.1617000000000002</v>
      </c>
      <c r="EQ151">
        <v>0.14496600000000001</v>
      </c>
      <c r="ER151">
        <v>0</v>
      </c>
      <c r="ES151">
        <v>30.736899999999999</v>
      </c>
      <c r="ET151">
        <v>999.9</v>
      </c>
      <c r="EU151">
        <v>59.5</v>
      </c>
      <c r="EV151">
        <v>39.299999999999997</v>
      </c>
      <c r="EW151">
        <v>42.1096</v>
      </c>
      <c r="EX151">
        <v>57.042700000000004</v>
      </c>
      <c r="EY151">
        <v>-2.0392600000000001</v>
      </c>
      <c r="EZ151">
        <v>2</v>
      </c>
      <c r="FA151">
        <v>0.41525899999999999</v>
      </c>
      <c r="FB151">
        <v>0.104167</v>
      </c>
      <c r="FC151">
        <v>20.2729</v>
      </c>
      <c r="FD151">
        <v>5.2199900000000001</v>
      </c>
      <c r="FE151">
        <v>12.004</v>
      </c>
      <c r="FF151">
        <v>4.9864499999999996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1.86219</v>
      </c>
      <c r="FN151">
        <v>1.8643099999999999</v>
      </c>
      <c r="FO151">
        <v>1.8603499999999999</v>
      </c>
      <c r="FP151">
        <v>1.8611</v>
      </c>
      <c r="FQ151">
        <v>1.8602000000000001</v>
      </c>
      <c r="FR151">
        <v>1.8619000000000001</v>
      </c>
      <c r="FS151">
        <v>1.8584000000000001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-4.069</v>
      </c>
      <c r="GH151">
        <v>0.17510000000000001</v>
      </c>
      <c r="GI151">
        <v>-2.6361240079568109</v>
      </c>
      <c r="GJ151">
        <v>-2.3075681364705448E-3</v>
      </c>
      <c r="GK151">
        <v>1.0095546511955911E-6</v>
      </c>
      <c r="GL151">
        <v>-2.6335145029951209E-10</v>
      </c>
      <c r="GM151">
        <v>-0.12866561632214321</v>
      </c>
      <c r="GN151">
        <v>3.0410185143115191E-3</v>
      </c>
      <c r="GO151">
        <v>4.3982203677445331E-4</v>
      </c>
      <c r="GP151">
        <v>-7.8719321042963501E-6</v>
      </c>
      <c r="GQ151">
        <v>4</v>
      </c>
      <c r="GR151">
        <v>2088</v>
      </c>
      <c r="GS151">
        <v>5</v>
      </c>
      <c r="GT151">
        <v>35</v>
      </c>
      <c r="GU151">
        <v>178.3</v>
      </c>
      <c r="GV151">
        <v>178.3</v>
      </c>
      <c r="GW151">
        <v>2.5659200000000002</v>
      </c>
      <c r="GX151">
        <v>2.5622600000000002</v>
      </c>
      <c r="GY151">
        <v>2.04834</v>
      </c>
      <c r="GZ151">
        <v>2.6025399999999999</v>
      </c>
      <c r="HA151">
        <v>2.1972700000000001</v>
      </c>
      <c r="HB151">
        <v>2.3046899999999999</v>
      </c>
      <c r="HC151">
        <v>42.483699999999999</v>
      </c>
      <c r="HD151">
        <v>15.716900000000001</v>
      </c>
      <c r="HE151">
        <v>18</v>
      </c>
      <c r="HF151">
        <v>683.95</v>
      </c>
      <c r="HG151">
        <v>720.77200000000005</v>
      </c>
      <c r="HH151">
        <v>31.0001</v>
      </c>
      <c r="HI151">
        <v>32.721200000000003</v>
      </c>
      <c r="HJ151">
        <v>29.999500000000001</v>
      </c>
      <c r="HK151">
        <v>32.653799999999997</v>
      </c>
      <c r="HL151">
        <v>32.647599999999997</v>
      </c>
      <c r="HM151">
        <v>51.370199999999997</v>
      </c>
      <c r="HN151">
        <v>25.0944</v>
      </c>
      <c r="HO151">
        <v>51.131</v>
      </c>
      <c r="HP151">
        <v>31</v>
      </c>
      <c r="HQ151">
        <v>909.46799999999996</v>
      </c>
      <c r="HR151">
        <v>33.887999999999998</v>
      </c>
      <c r="HS151">
        <v>99.377300000000005</v>
      </c>
      <c r="HT151">
        <v>98.430300000000003</v>
      </c>
    </row>
    <row r="152" spans="1:228" x14ac:dyDescent="0.2">
      <c r="A152">
        <v>137</v>
      </c>
      <c r="B152">
        <v>1669831024.5</v>
      </c>
      <c r="C152">
        <v>542.90000009536743</v>
      </c>
      <c r="D152" t="s">
        <v>632</v>
      </c>
      <c r="E152" t="s">
        <v>633</v>
      </c>
      <c r="F152">
        <v>4</v>
      </c>
      <c r="G152">
        <v>1669831022.5</v>
      </c>
      <c r="H152">
        <f t="shared" si="68"/>
        <v>1.3242729584847048E-3</v>
      </c>
      <c r="I152">
        <f t="shared" si="69"/>
        <v>1.3242729584847048</v>
      </c>
      <c r="J152">
        <f t="shared" si="70"/>
        <v>19.404810311866406</v>
      </c>
      <c r="K152">
        <f t="shared" si="71"/>
        <v>882.64742857142858</v>
      </c>
      <c r="L152">
        <f t="shared" si="72"/>
        <v>476.3669506361515</v>
      </c>
      <c r="M152">
        <f t="shared" si="73"/>
        <v>48.113832388078642</v>
      </c>
      <c r="N152">
        <f t="shared" si="74"/>
        <v>89.148817690526542</v>
      </c>
      <c r="O152">
        <f t="shared" si="75"/>
        <v>8.0797956790742267E-2</v>
      </c>
      <c r="P152">
        <f t="shared" si="76"/>
        <v>3.6784519616944826</v>
      </c>
      <c r="Q152">
        <f t="shared" si="77"/>
        <v>7.9824805025016946E-2</v>
      </c>
      <c r="R152">
        <f t="shared" si="78"/>
        <v>4.9976960279615748E-2</v>
      </c>
      <c r="S152">
        <f t="shared" si="79"/>
        <v>226.11914580809346</v>
      </c>
      <c r="T152">
        <f t="shared" si="80"/>
        <v>33.601034460800669</v>
      </c>
      <c r="U152">
        <f t="shared" si="81"/>
        <v>33.099228571428583</v>
      </c>
      <c r="V152">
        <f t="shared" si="82"/>
        <v>5.0803432659658059</v>
      </c>
      <c r="W152">
        <f t="shared" si="83"/>
        <v>69.556831196044087</v>
      </c>
      <c r="X152">
        <f t="shared" si="84"/>
        <v>3.4757239229243768</v>
      </c>
      <c r="Y152">
        <f t="shared" si="85"/>
        <v>4.9969555299725208</v>
      </c>
      <c r="Z152">
        <f t="shared" si="86"/>
        <v>1.6046193430414291</v>
      </c>
      <c r="AA152">
        <f t="shared" si="87"/>
        <v>-58.400437469175486</v>
      </c>
      <c r="AB152">
        <f t="shared" si="88"/>
        <v>-58.391758631382729</v>
      </c>
      <c r="AC152">
        <f t="shared" si="89"/>
        <v>-3.6337721742772344</v>
      </c>
      <c r="AD152">
        <f t="shared" si="90"/>
        <v>105.69317753325801</v>
      </c>
      <c r="AE152">
        <f t="shared" si="91"/>
        <v>42.159141637832242</v>
      </c>
      <c r="AF152">
        <f t="shared" si="92"/>
        <v>1.4027338782447349</v>
      </c>
      <c r="AG152">
        <f t="shared" si="93"/>
        <v>19.404810311866406</v>
      </c>
      <c r="AH152">
        <v>931.51831116426479</v>
      </c>
      <c r="AI152">
        <v>916.61396969696887</v>
      </c>
      <c r="AJ152">
        <v>1.678565926362213</v>
      </c>
      <c r="AK152">
        <v>64.037580212918243</v>
      </c>
      <c r="AL152">
        <f t="shared" si="94"/>
        <v>1.3242729584847048</v>
      </c>
      <c r="AM152">
        <v>33.846402130220461</v>
      </c>
      <c r="AN152">
        <v>34.41153058823528</v>
      </c>
      <c r="AO152">
        <v>-5.6278233258758173E-3</v>
      </c>
      <c r="AP152">
        <v>98.73987862557604</v>
      </c>
      <c r="AQ152">
        <v>8</v>
      </c>
      <c r="AR152">
        <v>1</v>
      </c>
      <c r="AS152">
        <f t="shared" si="95"/>
        <v>1</v>
      </c>
      <c r="AT152">
        <f t="shared" si="96"/>
        <v>0</v>
      </c>
      <c r="AU152">
        <f t="shared" si="97"/>
        <v>47330.196106700882</v>
      </c>
      <c r="AV152">
        <f t="shared" si="98"/>
        <v>1200.007142857143</v>
      </c>
      <c r="AW152">
        <f t="shared" si="99"/>
        <v>1025.932427879841</v>
      </c>
      <c r="AX152">
        <f t="shared" si="100"/>
        <v>0.8549386009796236</v>
      </c>
      <c r="AY152">
        <f t="shared" si="101"/>
        <v>0.18843149989067376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1669831022.5</v>
      </c>
      <c r="BF152">
        <v>882.64742857142858</v>
      </c>
      <c r="BG152">
        <v>900.67599999999982</v>
      </c>
      <c r="BH152">
        <v>34.412557142857153</v>
      </c>
      <c r="BI152">
        <v>33.849871428571433</v>
      </c>
      <c r="BJ152">
        <v>886.71985714285722</v>
      </c>
      <c r="BK152">
        <v>34.237457142857153</v>
      </c>
      <c r="BL152">
        <v>649.92728571428574</v>
      </c>
      <c r="BM152">
        <v>100.90171428571431</v>
      </c>
      <c r="BN152">
        <v>9.9902900000000003E-2</v>
      </c>
      <c r="BO152">
        <v>32.804785714285707</v>
      </c>
      <c r="BP152">
        <v>33.099228571428583</v>
      </c>
      <c r="BQ152">
        <v>999.89999999999986</v>
      </c>
      <c r="BR152">
        <v>0</v>
      </c>
      <c r="BS152">
        <v>0</v>
      </c>
      <c r="BT152">
        <v>9016.1614285714277</v>
      </c>
      <c r="BU152">
        <v>0</v>
      </c>
      <c r="BV152">
        <v>164.57042857142861</v>
      </c>
      <c r="BW152">
        <v>-18.028585714285711</v>
      </c>
      <c r="BX152">
        <v>914.10428571428565</v>
      </c>
      <c r="BY152">
        <v>932.23214285714289</v>
      </c>
      <c r="BZ152">
        <v>0.56270057142857133</v>
      </c>
      <c r="CA152">
        <v>900.67599999999982</v>
      </c>
      <c r="CB152">
        <v>33.849871428571433</v>
      </c>
      <c r="CC152">
        <v>3.4722885714285709</v>
      </c>
      <c r="CD152">
        <v>3.415511428571429</v>
      </c>
      <c r="CE152">
        <v>26.484871428571431</v>
      </c>
      <c r="CF152">
        <v>26.205485714285711</v>
      </c>
      <c r="CG152">
        <v>1200.007142857143</v>
      </c>
      <c r="CH152">
        <v>0.49996442857142848</v>
      </c>
      <c r="CI152">
        <v>0.50003557142857136</v>
      </c>
      <c r="CJ152">
        <v>0</v>
      </c>
      <c r="CK152">
        <v>741.62914285714282</v>
      </c>
      <c r="CL152">
        <v>4.9990899999999998</v>
      </c>
      <c r="CM152">
        <v>7704.3857142857141</v>
      </c>
      <c r="CN152">
        <v>9557.795714285714</v>
      </c>
      <c r="CO152">
        <v>42.686999999999998</v>
      </c>
      <c r="CP152">
        <v>44.25</v>
      </c>
      <c r="CQ152">
        <v>43.5</v>
      </c>
      <c r="CR152">
        <v>43.25</v>
      </c>
      <c r="CS152">
        <v>44</v>
      </c>
      <c r="CT152">
        <v>597.46</v>
      </c>
      <c r="CU152">
        <v>597.54714285714294</v>
      </c>
      <c r="CV152">
        <v>0</v>
      </c>
      <c r="CW152">
        <v>1669831034</v>
      </c>
      <c r="CX152">
        <v>0</v>
      </c>
      <c r="CY152">
        <v>1669820322</v>
      </c>
      <c r="CZ152" t="s">
        <v>356</v>
      </c>
      <c r="DA152">
        <v>1669820322</v>
      </c>
      <c r="DB152">
        <v>1669820322</v>
      </c>
      <c r="DC152">
        <v>1</v>
      </c>
      <c r="DD152">
        <v>-0.14899999999999999</v>
      </c>
      <c r="DE152">
        <v>5.0999999999999997E-2</v>
      </c>
      <c r="DF152">
        <v>-3.706</v>
      </c>
      <c r="DG152">
        <v>0.122</v>
      </c>
      <c r="DH152">
        <v>414</v>
      </c>
      <c r="DI152">
        <v>30</v>
      </c>
      <c r="DJ152">
        <v>0.26</v>
      </c>
      <c r="DK152">
        <v>0.21</v>
      </c>
      <c r="DL152">
        <v>-17.918645000000001</v>
      </c>
      <c r="DM152">
        <v>-0.7511189493433158</v>
      </c>
      <c r="DN152">
        <v>8.3197589959084828E-2</v>
      </c>
      <c r="DO152">
        <v>0</v>
      </c>
      <c r="DP152">
        <v>0.60097739999999999</v>
      </c>
      <c r="DQ152">
        <v>-0.2284044878048806</v>
      </c>
      <c r="DR152">
        <v>2.7585586486243131E-2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357</v>
      </c>
      <c r="EA152">
        <v>3.2970899999999999</v>
      </c>
      <c r="EB152">
        <v>2.6253700000000002</v>
      </c>
      <c r="EC152">
        <v>0.17269000000000001</v>
      </c>
      <c r="ED152">
        <v>0.17320199999999999</v>
      </c>
      <c r="EE152">
        <v>0.14025099999999999</v>
      </c>
      <c r="EF152">
        <v>0.13728399999999999</v>
      </c>
      <c r="EG152">
        <v>25080.400000000001</v>
      </c>
      <c r="EH152">
        <v>25516.7</v>
      </c>
      <c r="EI152">
        <v>28205.8</v>
      </c>
      <c r="EJ152">
        <v>29705</v>
      </c>
      <c r="EK152">
        <v>33368.1</v>
      </c>
      <c r="EL152">
        <v>35566.300000000003</v>
      </c>
      <c r="EM152">
        <v>39805.5</v>
      </c>
      <c r="EN152">
        <v>42438.5</v>
      </c>
      <c r="EO152">
        <v>2.2048999999999999</v>
      </c>
      <c r="EP152">
        <v>2.1616499999999998</v>
      </c>
      <c r="EQ152">
        <v>0.145145</v>
      </c>
      <c r="ER152">
        <v>0</v>
      </c>
      <c r="ES152">
        <v>30.758299999999998</v>
      </c>
      <c r="ET152">
        <v>999.9</v>
      </c>
      <c r="EU152">
        <v>59.6</v>
      </c>
      <c r="EV152">
        <v>39.299999999999997</v>
      </c>
      <c r="EW152">
        <v>42.180799999999998</v>
      </c>
      <c r="EX152">
        <v>57.252699999999997</v>
      </c>
      <c r="EY152">
        <v>-1.9631400000000001</v>
      </c>
      <c r="EZ152">
        <v>2</v>
      </c>
      <c r="FA152">
        <v>0.41492099999999998</v>
      </c>
      <c r="FB152">
        <v>0.106735</v>
      </c>
      <c r="FC152">
        <v>20.2727</v>
      </c>
      <c r="FD152">
        <v>5.2180400000000002</v>
      </c>
      <c r="FE152">
        <v>12.004</v>
      </c>
      <c r="FF152">
        <v>4.9862000000000002</v>
      </c>
      <c r="FG152">
        <v>3.2841300000000002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1.8622000000000001</v>
      </c>
      <c r="FN152">
        <v>1.8642799999999999</v>
      </c>
      <c r="FO152">
        <v>1.8603499999999999</v>
      </c>
      <c r="FP152">
        <v>1.86111</v>
      </c>
      <c r="FQ152">
        <v>1.8602000000000001</v>
      </c>
      <c r="FR152">
        <v>1.86189</v>
      </c>
      <c r="FS152">
        <v>1.8583799999999999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-4.0750000000000002</v>
      </c>
      <c r="GH152">
        <v>0.17499999999999999</v>
      </c>
      <c r="GI152">
        <v>-2.6361240079568109</v>
      </c>
      <c r="GJ152">
        <v>-2.3075681364705448E-3</v>
      </c>
      <c r="GK152">
        <v>1.0095546511955911E-6</v>
      </c>
      <c r="GL152">
        <v>-2.6335145029951209E-10</v>
      </c>
      <c r="GM152">
        <v>-0.12866561632214321</v>
      </c>
      <c r="GN152">
        <v>3.0410185143115191E-3</v>
      </c>
      <c r="GO152">
        <v>4.3982203677445331E-4</v>
      </c>
      <c r="GP152">
        <v>-7.8719321042963501E-6</v>
      </c>
      <c r="GQ152">
        <v>4</v>
      </c>
      <c r="GR152">
        <v>2088</v>
      </c>
      <c r="GS152">
        <v>5</v>
      </c>
      <c r="GT152">
        <v>35</v>
      </c>
      <c r="GU152">
        <v>178.4</v>
      </c>
      <c r="GV152">
        <v>178.4</v>
      </c>
      <c r="GW152">
        <v>2.5817899999999998</v>
      </c>
      <c r="GX152">
        <v>2.5720200000000002</v>
      </c>
      <c r="GY152">
        <v>2.04834</v>
      </c>
      <c r="GZ152">
        <v>2.6013199999999999</v>
      </c>
      <c r="HA152">
        <v>2.1972700000000001</v>
      </c>
      <c r="HB152">
        <v>2.2814899999999998</v>
      </c>
      <c r="HC152">
        <v>42.483699999999999</v>
      </c>
      <c r="HD152">
        <v>15.7081</v>
      </c>
      <c r="HE152">
        <v>18</v>
      </c>
      <c r="HF152">
        <v>683.923</v>
      </c>
      <c r="HG152">
        <v>720.67200000000003</v>
      </c>
      <c r="HH152">
        <v>31.000399999999999</v>
      </c>
      <c r="HI152">
        <v>32.716200000000001</v>
      </c>
      <c r="HJ152">
        <v>29.999600000000001</v>
      </c>
      <c r="HK152">
        <v>32.6496</v>
      </c>
      <c r="HL152">
        <v>32.643300000000004</v>
      </c>
      <c r="HM152">
        <v>51.677900000000001</v>
      </c>
      <c r="HN152">
        <v>25.0944</v>
      </c>
      <c r="HO152">
        <v>51.131</v>
      </c>
      <c r="HP152">
        <v>31</v>
      </c>
      <c r="HQ152">
        <v>916.15</v>
      </c>
      <c r="HR152">
        <v>34.043500000000002</v>
      </c>
      <c r="HS152">
        <v>99.377399999999994</v>
      </c>
      <c r="HT152">
        <v>98.430599999999998</v>
      </c>
    </row>
    <row r="153" spans="1:228" x14ac:dyDescent="0.2">
      <c r="A153">
        <v>138</v>
      </c>
      <c r="B153">
        <v>1669831028.5</v>
      </c>
      <c r="C153">
        <v>546.90000009536743</v>
      </c>
      <c r="D153" t="s">
        <v>634</v>
      </c>
      <c r="E153" t="s">
        <v>635</v>
      </c>
      <c r="F153">
        <v>4</v>
      </c>
      <c r="G153">
        <v>1669831026.1875</v>
      </c>
      <c r="H153">
        <f t="shared" si="68"/>
        <v>1.3725787235191629E-3</v>
      </c>
      <c r="I153">
        <f t="shared" si="69"/>
        <v>1.3725787235191629</v>
      </c>
      <c r="J153">
        <f t="shared" si="70"/>
        <v>18.314440423057984</v>
      </c>
      <c r="K153">
        <f t="shared" si="71"/>
        <v>888.73512499999993</v>
      </c>
      <c r="L153">
        <f t="shared" si="72"/>
        <v>515.05134547073908</v>
      </c>
      <c r="M153">
        <f t="shared" si="73"/>
        <v>52.020717489914588</v>
      </c>
      <c r="N153">
        <f t="shared" si="74"/>
        <v>89.763164910740869</v>
      </c>
      <c r="O153">
        <f t="shared" si="75"/>
        <v>8.3432938820766564E-2</v>
      </c>
      <c r="P153">
        <f t="shared" si="76"/>
        <v>3.6732178321602427</v>
      </c>
      <c r="Q153">
        <f t="shared" si="77"/>
        <v>8.2394260529199556E-2</v>
      </c>
      <c r="R153">
        <f t="shared" si="78"/>
        <v>5.1588656505799843E-2</v>
      </c>
      <c r="S153">
        <f t="shared" si="79"/>
        <v>226.11251661123075</v>
      </c>
      <c r="T153">
        <f t="shared" si="80"/>
        <v>33.601791270359705</v>
      </c>
      <c r="U153">
        <f t="shared" si="81"/>
        <v>33.120362499999999</v>
      </c>
      <c r="V153">
        <f t="shared" si="82"/>
        <v>5.0863747972302393</v>
      </c>
      <c r="W153">
        <f t="shared" si="83"/>
        <v>69.506681315099371</v>
      </c>
      <c r="X153">
        <f t="shared" si="84"/>
        <v>3.4751437748377758</v>
      </c>
      <c r="Y153">
        <f t="shared" si="85"/>
        <v>4.9997262264381028</v>
      </c>
      <c r="Z153">
        <f t="shared" si="86"/>
        <v>1.6112310223924635</v>
      </c>
      <c r="AA153">
        <f t="shared" si="87"/>
        <v>-60.530721707195084</v>
      </c>
      <c r="AB153">
        <f t="shared" si="88"/>
        <v>-60.542880655894486</v>
      </c>
      <c r="AC153">
        <f t="shared" si="89"/>
        <v>-3.7735803972295647</v>
      </c>
      <c r="AD153">
        <f t="shared" si="90"/>
        <v>101.26533385091162</v>
      </c>
      <c r="AE153">
        <f t="shared" si="91"/>
        <v>42.350221289172417</v>
      </c>
      <c r="AF153">
        <f t="shared" si="92"/>
        <v>1.3727641857066293</v>
      </c>
      <c r="AG153">
        <f t="shared" si="93"/>
        <v>18.314440423057984</v>
      </c>
      <c r="AH153">
        <v>938.42467401676072</v>
      </c>
      <c r="AI153">
        <v>923.6166121212118</v>
      </c>
      <c r="AJ153">
        <v>1.774664380206874</v>
      </c>
      <c r="AK153">
        <v>64.037580212918243</v>
      </c>
      <c r="AL153">
        <f t="shared" si="94"/>
        <v>1.3725787235191629</v>
      </c>
      <c r="AM153">
        <v>33.851063506451688</v>
      </c>
      <c r="AN153">
        <v>34.404229705882337</v>
      </c>
      <c r="AO153">
        <v>-4.4422884426992558E-4</v>
      </c>
      <c r="AP153">
        <v>98.73987862557604</v>
      </c>
      <c r="AQ153">
        <v>8</v>
      </c>
      <c r="AR153">
        <v>1</v>
      </c>
      <c r="AS153">
        <f t="shared" si="95"/>
        <v>1</v>
      </c>
      <c r="AT153">
        <f t="shared" si="96"/>
        <v>0</v>
      </c>
      <c r="AU153">
        <f t="shared" si="97"/>
        <v>47235.104823720467</v>
      </c>
      <c r="AV153">
        <f t="shared" si="98"/>
        <v>1199.9749999999999</v>
      </c>
      <c r="AW153">
        <f t="shared" si="99"/>
        <v>1025.904651093902</v>
      </c>
      <c r="AX153">
        <f t="shared" si="100"/>
        <v>0.85493835379395566</v>
      </c>
      <c r="AY153">
        <f t="shared" si="101"/>
        <v>0.18843102282233443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1669831026.1875</v>
      </c>
      <c r="BF153">
        <v>888.73512499999993</v>
      </c>
      <c r="BG153">
        <v>906.83212500000002</v>
      </c>
      <c r="BH153">
        <v>34.407012499999993</v>
      </c>
      <c r="BI153">
        <v>33.856450000000002</v>
      </c>
      <c r="BJ153">
        <v>892.81437500000004</v>
      </c>
      <c r="BK153">
        <v>34.231949999999998</v>
      </c>
      <c r="BL153">
        <v>650.05062499999997</v>
      </c>
      <c r="BM153">
        <v>100.901</v>
      </c>
      <c r="BN153">
        <v>0.100032125</v>
      </c>
      <c r="BO153">
        <v>32.814637500000003</v>
      </c>
      <c r="BP153">
        <v>33.120362499999999</v>
      </c>
      <c r="BQ153">
        <v>999.9</v>
      </c>
      <c r="BR153">
        <v>0</v>
      </c>
      <c r="BS153">
        <v>0</v>
      </c>
      <c r="BT153">
        <v>8998.1237500000007</v>
      </c>
      <c r="BU153">
        <v>0</v>
      </c>
      <c r="BV153">
        <v>165.25037499999999</v>
      </c>
      <c r="BW153">
        <v>-18.096824999999999</v>
      </c>
      <c r="BX153">
        <v>920.40362499999992</v>
      </c>
      <c r="BY153">
        <v>938.61025000000006</v>
      </c>
      <c r="BZ153">
        <v>0.55055199999999993</v>
      </c>
      <c r="CA153">
        <v>906.83212500000002</v>
      </c>
      <c r="CB153">
        <v>33.856450000000002</v>
      </c>
      <c r="CC153">
        <v>3.4716999999999998</v>
      </c>
      <c r="CD153">
        <v>3.41615</v>
      </c>
      <c r="CE153">
        <v>26.481974999999998</v>
      </c>
      <c r="CF153">
        <v>26.208674999999999</v>
      </c>
      <c r="CG153">
        <v>1199.9749999999999</v>
      </c>
      <c r="CH153">
        <v>0.49997237500000002</v>
      </c>
      <c r="CI153">
        <v>0.50002762499999998</v>
      </c>
      <c r="CJ153">
        <v>0</v>
      </c>
      <c r="CK153">
        <v>741.93837499999995</v>
      </c>
      <c r="CL153">
        <v>4.9990899999999998</v>
      </c>
      <c r="CM153">
        <v>7710.1100000000006</v>
      </c>
      <c r="CN153">
        <v>9557.5625</v>
      </c>
      <c r="CO153">
        <v>42.686999999999998</v>
      </c>
      <c r="CP153">
        <v>44.25</v>
      </c>
      <c r="CQ153">
        <v>43.5</v>
      </c>
      <c r="CR153">
        <v>43.25</v>
      </c>
      <c r="CS153">
        <v>44</v>
      </c>
      <c r="CT153">
        <v>597.4537499999999</v>
      </c>
      <c r="CU153">
        <v>597.52125000000001</v>
      </c>
      <c r="CV153">
        <v>0</v>
      </c>
      <c r="CW153">
        <v>1669831037.5999999</v>
      </c>
      <c r="CX153">
        <v>0</v>
      </c>
      <c r="CY153">
        <v>1669820322</v>
      </c>
      <c r="CZ153" t="s">
        <v>356</v>
      </c>
      <c r="DA153">
        <v>1669820322</v>
      </c>
      <c r="DB153">
        <v>1669820322</v>
      </c>
      <c r="DC153">
        <v>1</v>
      </c>
      <c r="DD153">
        <v>-0.14899999999999999</v>
      </c>
      <c r="DE153">
        <v>5.0999999999999997E-2</v>
      </c>
      <c r="DF153">
        <v>-3.706</v>
      </c>
      <c r="DG153">
        <v>0.122</v>
      </c>
      <c r="DH153">
        <v>414</v>
      </c>
      <c r="DI153">
        <v>30</v>
      </c>
      <c r="DJ153">
        <v>0.26</v>
      </c>
      <c r="DK153">
        <v>0.21</v>
      </c>
      <c r="DL153">
        <v>-17.976677500000001</v>
      </c>
      <c r="DM153">
        <v>-0.80136247654781723</v>
      </c>
      <c r="DN153">
        <v>8.4071292625663707E-2</v>
      </c>
      <c r="DO153">
        <v>0</v>
      </c>
      <c r="DP153">
        <v>0.5891113</v>
      </c>
      <c r="DQ153">
        <v>-0.32751678799249651</v>
      </c>
      <c r="DR153">
        <v>3.240744701006236E-2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357</v>
      </c>
      <c r="EA153">
        <v>3.2972299999999999</v>
      </c>
      <c r="EB153">
        <v>2.6253799999999998</v>
      </c>
      <c r="EC153">
        <v>0.173545</v>
      </c>
      <c r="ED153">
        <v>0.174039</v>
      </c>
      <c r="EE153">
        <v>0.14024800000000001</v>
      </c>
      <c r="EF153">
        <v>0.137326</v>
      </c>
      <c r="EG153">
        <v>25054.799999999999</v>
      </c>
      <c r="EH153">
        <v>25490.7</v>
      </c>
      <c r="EI153">
        <v>28206.1</v>
      </c>
      <c r="EJ153">
        <v>29704.9</v>
      </c>
      <c r="EK153">
        <v>33368.800000000003</v>
      </c>
      <c r="EL153">
        <v>35564.400000000001</v>
      </c>
      <c r="EM153">
        <v>39806.1</v>
      </c>
      <c r="EN153">
        <v>42438.2</v>
      </c>
      <c r="EO153">
        <v>2.20505</v>
      </c>
      <c r="EP153">
        <v>2.1616499999999998</v>
      </c>
      <c r="EQ153">
        <v>0.144646</v>
      </c>
      <c r="ER153">
        <v>0</v>
      </c>
      <c r="ES153">
        <v>30.779800000000002</v>
      </c>
      <c r="ET153">
        <v>999.9</v>
      </c>
      <c r="EU153">
        <v>59.5</v>
      </c>
      <c r="EV153">
        <v>39.299999999999997</v>
      </c>
      <c r="EW153">
        <v>42.107199999999999</v>
      </c>
      <c r="EX153">
        <v>57.492699999999999</v>
      </c>
      <c r="EY153">
        <v>-1.97916</v>
      </c>
      <c r="EZ153">
        <v>2</v>
      </c>
      <c r="FA153">
        <v>0.414489</v>
      </c>
      <c r="FB153">
        <v>0.108391</v>
      </c>
      <c r="FC153">
        <v>20.273</v>
      </c>
      <c r="FD153">
        <v>5.2202799999999998</v>
      </c>
      <c r="FE153">
        <v>12.004</v>
      </c>
      <c r="FF153">
        <v>4.9873000000000003</v>
      </c>
      <c r="FG153">
        <v>3.2845800000000001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1.8622000000000001</v>
      </c>
      <c r="FN153">
        <v>1.8642700000000001</v>
      </c>
      <c r="FO153">
        <v>1.86036</v>
      </c>
      <c r="FP153">
        <v>1.86111</v>
      </c>
      <c r="FQ153">
        <v>1.8602000000000001</v>
      </c>
      <c r="FR153">
        <v>1.8619000000000001</v>
      </c>
      <c r="FS153">
        <v>1.8584000000000001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-4.0830000000000002</v>
      </c>
      <c r="GH153">
        <v>0.17510000000000001</v>
      </c>
      <c r="GI153">
        <v>-2.6361240079568109</v>
      </c>
      <c r="GJ153">
        <v>-2.3075681364705448E-3</v>
      </c>
      <c r="GK153">
        <v>1.0095546511955911E-6</v>
      </c>
      <c r="GL153">
        <v>-2.6335145029951209E-10</v>
      </c>
      <c r="GM153">
        <v>-0.12866561632214321</v>
      </c>
      <c r="GN153">
        <v>3.0410185143115191E-3</v>
      </c>
      <c r="GO153">
        <v>4.3982203677445331E-4</v>
      </c>
      <c r="GP153">
        <v>-7.8719321042963501E-6</v>
      </c>
      <c r="GQ153">
        <v>4</v>
      </c>
      <c r="GR153">
        <v>2088</v>
      </c>
      <c r="GS153">
        <v>5</v>
      </c>
      <c r="GT153">
        <v>35</v>
      </c>
      <c r="GU153">
        <v>178.4</v>
      </c>
      <c r="GV153">
        <v>178.4</v>
      </c>
      <c r="GW153">
        <v>2.5976599999999999</v>
      </c>
      <c r="GX153">
        <v>2.5671400000000002</v>
      </c>
      <c r="GY153">
        <v>2.04834</v>
      </c>
      <c r="GZ153">
        <v>2.6013199999999999</v>
      </c>
      <c r="HA153">
        <v>2.1972700000000001</v>
      </c>
      <c r="HB153">
        <v>2.3278799999999999</v>
      </c>
      <c r="HC153">
        <v>42.483699999999999</v>
      </c>
      <c r="HD153">
        <v>15.716900000000001</v>
      </c>
      <c r="HE153">
        <v>18</v>
      </c>
      <c r="HF153">
        <v>683.99800000000005</v>
      </c>
      <c r="HG153">
        <v>720.63699999999994</v>
      </c>
      <c r="HH153">
        <v>31.000499999999999</v>
      </c>
      <c r="HI153">
        <v>32.7117</v>
      </c>
      <c r="HJ153">
        <v>29.999700000000001</v>
      </c>
      <c r="HK153">
        <v>32.645099999999999</v>
      </c>
      <c r="HL153">
        <v>32.6404</v>
      </c>
      <c r="HM153">
        <v>51.987000000000002</v>
      </c>
      <c r="HN153">
        <v>24.815899999999999</v>
      </c>
      <c r="HO153">
        <v>51.131</v>
      </c>
      <c r="HP153">
        <v>31</v>
      </c>
      <c r="HQ153">
        <v>922.85400000000004</v>
      </c>
      <c r="HR153">
        <v>34.105200000000004</v>
      </c>
      <c r="HS153">
        <v>99.378699999999995</v>
      </c>
      <c r="HT153">
        <v>98.43</v>
      </c>
    </row>
    <row r="154" spans="1:228" x14ac:dyDescent="0.2">
      <c r="A154">
        <v>139</v>
      </c>
      <c r="B154">
        <v>1669831032.5</v>
      </c>
      <c r="C154">
        <v>550.90000009536743</v>
      </c>
      <c r="D154" t="s">
        <v>636</v>
      </c>
      <c r="E154" t="s">
        <v>637</v>
      </c>
      <c r="F154">
        <v>4</v>
      </c>
      <c r="G154">
        <v>1669831030.5</v>
      </c>
      <c r="H154">
        <f t="shared" si="68"/>
        <v>1.3740680562835733E-3</v>
      </c>
      <c r="I154">
        <f t="shared" si="69"/>
        <v>1.3740680562835732</v>
      </c>
      <c r="J154">
        <f t="shared" si="70"/>
        <v>19.276044134595409</v>
      </c>
      <c r="K154">
        <f t="shared" si="71"/>
        <v>895.91099999999994</v>
      </c>
      <c r="L154">
        <f t="shared" si="72"/>
        <v>503.2234495222794</v>
      </c>
      <c r="M154">
        <f t="shared" si="73"/>
        <v>50.826092875607124</v>
      </c>
      <c r="N154">
        <f t="shared" si="74"/>
        <v>90.487944744041641</v>
      </c>
      <c r="O154">
        <f t="shared" si="75"/>
        <v>8.3347123503283452E-2</v>
      </c>
      <c r="P154">
        <f t="shared" si="76"/>
        <v>3.6679219973078281</v>
      </c>
      <c r="Q154">
        <f t="shared" si="77"/>
        <v>8.2309089968957139E-2</v>
      </c>
      <c r="R154">
        <f t="shared" si="78"/>
        <v>5.153536720668412E-2</v>
      </c>
      <c r="S154">
        <f t="shared" si="79"/>
        <v>226.13269637959135</v>
      </c>
      <c r="T154">
        <f t="shared" si="80"/>
        <v>33.614458792332165</v>
      </c>
      <c r="U154">
        <f t="shared" si="81"/>
        <v>33.133114285714292</v>
      </c>
      <c r="V154">
        <f t="shared" si="82"/>
        <v>5.090017114206117</v>
      </c>
      <c r="W154">
        <f t="shared" si="83"/>
        <v>69.465619157496164</v>
      </c>
      <c r="X154">
        <f t="shared" si="84"/>
        <v>3.4754011340521567</v>
      </c>
      <c r="Y154">
        <f t="shared" si="85"/>
        <v>5.0030521230546317</v>
      </c>
      <c r="Z154">
        <f t="shared" si="86"/>
        <v>1.6146159801539604</v>
      </c>
      <c r="AA154">
        <f t="shared" si="87"/>
        <v>-60.596401282105582</v>
      </c>
      <c r="AB154">
        <f t="shared" si="88"/>
        <v>-60.639920001302983</v>
      </c>
      <c r="AC154">
        <f t="shared" si="89"/>
        <v>-3.7855418666338418</v>
      </c>
      <c r="AD154">
        <f t="shared" si="90"/>
        <v>101.11083322954894</v>
      </c>
      <c r="AE154">
        <f t="shared" si="91"/>
        <v>42.380067310795077</v>
      </c>
      <c r="AF154">
        <f t="shared" si="92"/>
        <v>1.2950417282461899</v>
      </c>
      <c r="AG154">
        <f t="shared" si="93"/>
        <v>19.276044134595409</v>
      </c>
      <c r="AH154">
        <v>945.34639381061618</v>
      </c>
      <c r="AI154">
        <v>930.39734545454519</v>
      </c>
      <c r="AJ154">
        <v>1.7049701052855331</v>
      </c>
      <c r="AK154">
        <v>64.037580212918243</v>
      </c>
      <c r="AL154">
        <f t="shared" si="94"/>
        <v>1.3740680562835732</v>
      </c>
      <c r="AM154">
        <v>33.860152370982078</v>
      </c>
      <c r="AN154">
        <v>34.414118235294097</v>
      </c>
      <c r="AO154">
        <v>-4.7946847111822092E-4</v>
      </c>
      <c r="AP154">
        <v>98.73987862557604</v>
      </c>
      <c r="AQ154">
        <v>8</v>
      </c>
      <c r="AR154">
        <v>1</v>
      </c>
      <c r="AS154">
        <f t="shared" si="95"/>
        <v>1</v>
      </c>
      <c r="AT154">
        <f t="shared" si="96"/>
        <v>0</v>
      </c>
      <c r="AU154">
        <f t="shared" si="97"/>
        <v>47138.640018315098</v>
      </c>
      <c r="AV154">
        <f t="shared" si="98"/>
        <v>1200.0785714285721</v>
      </c>
      <c r="AW154">
        <f t="shared" si="99"/>
        <v>1025.9935421655919</v>
      </c>
      <c r="AX154">
        <f t="shared" si="100"/>
        <v>0.85493864034606537</v>
      </c>
      <c r="AY154">
        <f t="shared" si="101"/>
        <v>0.1884315758679061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1669831030.5</v>
      </c>
      <c r="BF154">
        <v>895.91099999999994</v>
      </c>
      <c r="BG154">
        <v>913.99542857142853</v>
      </c>
      <c r="BH154">
        <v>34.409557142857153</v>
      </c>
      <c r="BI154">
        <v>33.890171428571428</v>
      </c>
      <c r="BJ154">
        <v>899.99828571428566</v>
      </c>
      <c r="BK154">
        <v>34.234499999999997</v>
      </c>
      <c r="BL154">
        <v>650.0555714285714</v>
      </c>
      <c r="BM154">
        <v>100.901</v>
      </c>
      <c r="BN154">
        <v>0.1000422285714286</v>
      </c>
      <c r="BO154">
        <v>32.826457142857137</v>
      </c>
      <c r="BP154">
        <v>33.133114285714292</v>
      </c>
      <c r="BQ154">
        <v>999.89999999999986</v>
      </c>
      <c r="BR154">
        <v>0</v>
      </c>
      <c r="BS154">
        <v>0</v>
      </c>
      <c r="BT154">
        <v>8979.8228571428572</v>
      </c>
      <c r="BU154">
        <v>0</v>
      </c>
      <c r="BV154">
        <v>166.2884285714286</v>
      </c>
      <c r="BW154">
        <v>-18.084399999999999</v>
      </c>
      <c r="BX154">
        <v>927.83771428571424</v>
      </c>
      <c r="BY154">
        <v>946.05757142857135</v>
      </c>
      <c r="BZ154">
        <v>0.51938685714285715</v>
      </c>
      <c r="CA154">
        <v>913.99542857142853</v>
      </c>
      <c r="CB154">
        <v>33.890171428571428</v>
      </c>
      <c r="CC154">
        <v>3.4719600000000002</v>
      </c>
      <c r="CD154">
        <v>3.4195514285714279</v>
      </c>
      <c r="CE154">
        <v>26.483242857142852</v>
      </c>
      <c r="CF154">
        <v>26.22549999999999</v>
      </c>
      <c r="CG154">
        <v>1200.0785714285721</v>
      </c>
      <c r="CH154">
        <v>0.49996242857142859</v>
      </c>
      <c r="CI154">
        <v>0.5000375714285713</v>
      </c>
      <c r="CJ154">
        <v>0</v>
      </c>
      <c r="CK154">
        <v>742.36400000000015</v>
      </c>
      <c r="CL154">
        <v>4.9990899999999998</v>
      </c>
      <c r="CM154">
        <v>7716.9357142857143</v>
      </c>
      <c r="CN154">
        <v>9558.3485714285725</v>
      </c>
      <c r="CO154">
        <v>42.686999999999998</v>
      </c>
      <c r="CP154">
        <v>44.25</v>
      </c>
      <c r="CQ154">
        <v>43.5</v>
      </c>
      <c r="CR154">
        <v>43.232000000000014</v>
      </c>
      <c r="CS154">
        <v>44</v>
      </c>
      <c r="CT154">
        <v>597.49428571428575</v>
      </c>
      <c r="CU154">
        <v>597.58428571428578</v>
      </c>
      <c r="CV154">
        <v>0</v>
      </c>
      <c r="CW154">
        <v>1669831041.8</v>
      </c>
      <c r="CX154">
        <v>0</v>
      </c>
      <c r="CY154">
        <v>1669820322</v>
      </c>
      <c r="CZ154" t="s">
        <v>356</v>
      </c>
      <c r="DA154">
        <v>1669820322</v>
      </c>
      <c r="DB154">
        <v>1669820322</v>
      </c>
      <c r="DC154">
        <v>1</v>
      </c>
      <c r="DD154">
        <v>-0.14899999999999999</v>
      </c>
      <c r="DE154">
        <v>5.0999999999999997E-2</v>
      </c>
      <c r="DF154">
        <v>-3.706</v>
      </c>
      <c r="DG154">
        <v>0.122</v>
      </c>
      <c r="DH154">
        <v>414</v>
      </c>
      <c r="DI154">
        <v>30</v>
      </c>
      <c r="DJ154">
        <v>0.26</v>
      </c>
      <c r="DK154">
        <v>0.21</v>
      </c>
      <c r="DL154">
        <v>-18.017894999999999</v>
      </c>
      <c r="DM154">
        <v>-0.60600450281427398</v>
      </c>
      <c r="DN154">
        <v>6.8998920100245081E-2</v>
      </c>
      <c r="DO154">
        <v>0</v>
      </c>
      <c r="DP154">
        <v>0.56635574999999994</v>
      </c>
      <c r="DQ154">
        <v>-0.28131527954971958</v>
      </c>
      <c r="DR154">
        <v>2.7483721640955042E-2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357</v>
      </c>
      <c r="EA154">
        <v>3.29718</v>
      </c>
      <c r="EB154">
        <v>2.62527</v>
      </c>
      <c r="EC154">
        <v>0.174375</v>
      </c>
      <c r="ED154">
        <v>0.17486199999999999</v>
      </c>
      <c r="EE154">
        <v>0.140269</v>
      </c>
      <c r="EF154">
        <v>0.13750100000000001</v>
      </c>
      <c r="EG154">
        <v>25029.599999999999</v>
      </c>
      <c r="EH154">
        <v>25465.1</v>
      </c>
      <c r="EI154">
        <v>28206.2</v>
      </c>
      <c r="EJ154">
        <v>29704.799999999999</v>
      </c>
      <c r="EK154">
        <v>33368.300000000003</v>
      </c>
      <c r="EL154">
        <v>35557.1</v>
      </c>
      <c r="EM154">
        <v>39806.300000000003</v>
      </c>
      <c r="EN154">
        <v>42438</v>
      </c>
      <c r="EO154">
        <v>2.20505</v>
      </c>
      <c r="EP154">
        <v>2.1619199999999998</v>
      </c>
      <c r="EQ154">
        <v>0.144094</v>
      </c>
      <c r="ER154">
        <v>0</v>
      </c>
      <c r="ES154">
        <v>30.801200000000001</v>
      </c>
      <c r="ET154">
        <v>999.9</v>
      </c>
      <c r="EU154">
        <v>59.6</v>
      </c>
      <c r="EV154">
        <v>39.299999999999997</v>
      </c>
      <c r="EW154">
        <v>42.179299999999998</v>
      </c>
      <c r="EX154">
        <v>57.432699999999997</v>
      </c>
      <c r="EY154">
        <v>-2.0072100000000002</v>
      </c>
      <c r="EZ154">
        <v>2</v>
      </c>
      <c r="FA154">
        <v>0.41428100000000001</v>
      </c>
      <c r="FB154">
        <v>0.110901</v>
      </c>
      <c r="FC154">
        <v>20.273099999999999</v>
      </c>
      <c r="FD154">
        <v>5.2207299999999996</v>
      </c>
      <c r="FE154">
        <v>12.004</v>
      </c>
      <c r="FF154">
        <v>4.9869000000000003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1.86585</v>
      </c>
      <c r="FM154">
        <v>1.8622099999999999</v>
      </c>
      <c r="FN154">
        <v>1.8643000000000001</v>
      </c>
      <c r="FO154">
        <v>1.86036</v>
      </c>
      <c r="FP154">
        <v>1.86111</v>
      </c>
      <c r="FQ154">
        <v>1.8602000000000001</v>
      </c>
      <c r="FR154">
        <v>1.8619000000000001</v>
      </c>
      <c r="FS154">
        <v>1.8584099999999999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-4.0910000000000002</v>
      </c>
      <c r="GH154">
        <v>0.17510000000000001</v>
      </c>
      <c r="GI154">
        <v>-2.6361240079568109</v>
      </c>
      <c r="GJ154">
        <v>-2.3075681364705448E-3</v>
      </c>
      <c r="GK154">
        <v>1.0095546511955911E-6</v>
      </c>
      <c r="GL154">
        <v>-2.6335145029951209E-10</v>
      </c>
      <c r="GM154">
        <v>-0.12866561632214321</v>
      </c>
      <c r="GN154">
        <v>3.0410185143115191E-3</v>
      </c>
      <c r="GO154">
        <v>4.3982203677445331E-4</v>
      </c>
      <c r="GP154">
        <v>-7.8719321042963501E-6</v>
      </c>
      <c r="GQ154">
        <v>4</v>
      </c>
      <c r="GR154">
        <v>2088</v>
      </c>
      <c r="GS154">
        <v>5</v>
      </c>
      <c r="GT154">
        <v>35</v>
      </c>
      <c r="GU154">
        <v>178.5</v>
      </c>
      <c r="GV154">
        <v>178.5</v>
      </c>
      <c r="GW154">
        <v>2.6122999999999998</v>
      </c>
      <c r="GX154">
        <v>2.5610400000000002</v>
      </c>
      <c r="GY154">
        <v>2.04834</v>
      </c>
      <c r="GZ154">
        <v>2.6013199999999999</v>
      </c>
      <c r="HA154">
        <v>2.1972700000000001</v>
      </c>
      <c r="HB154">
        <v>2.33887</v>
      </c>
      <c r="HC154">
        <v>42.483699999999999</v>
      </c>
      <c r="HD154">
        <v>15.716900000000001</v>
      </c>
      <c r="HE154">
        <v>18</v>
      </c>
      <c r="HF154">
        <v>683.95100000000002</v>
      </c>
      <c r="HG154">
        <v>720.84199999999998</v>
      </c>
      <c r="HH154">
        <v>31.000699999999998</v>
      </c>
      <c r="HI154">
        <v>32.707500000000003</v>
      </c>
      <c r="HJ154">
        <v>29.999600000000001</v>
      </c>
      <c r="HK154">
        <v>32.640900000000002</v>
      </c>
      <c r="HL154">
        <v>32.636099999999999</v>
      </c>
      <c r="HM154">
        <v>52.298699999999997</v>
      </c>
      <c r="HN154">
        <v>24.5063</v>
      </c>
      <c r="HO154">
        <v>51.131</v>
      </c>
      <c r="HP154">
        <v>31</v>
      </c>
      <c r="HQ154">
        <v>929.53599999999994</v>
      </c>
      <c r="HR154">
        <v>34.168799999999997</v>
      </c>
      <c r="HS154">
        <v>99.379199999999997</v>
      </c>
      <c r="HT154">
        <v>98.429699999999997</v>
      </c>
    </row>
    <row r="155" spans="1:228" x14ac:dyDescent="0.2">
      <c r="A155">
        <v>140</v>
      </c>
      <c r="B155">
        <v>1669831036.5</v>
      </c>
      <c r="C155">
        <v>554.90000009536743</v>
      </c>
      <c r="D155" t="s">
        <v>638</v>
      </c>
      <c r="E155" t="s">
        <v>639</v>
      </c>
      <c r="F155">
        <v>4</v>
      </c>
      <c r="G155">
        <v>1669831034.1875</v>
      </c>
      <c r="H155">
        <f t="shared" si="68"/>
        <v>1.3459478536205882E-3</v>
      </c>
      <c r="I155">
        <f t="shared" si="69"/>
        <v>1.3459478536205882</v>
      </c>
      <c r="J155">
        <f t="shared" si="70"/>
        <v>19.167698121224795</v>
      </c>
      <c r="K155">
        <f t="shared" si="71"/>
        <v>902.02774999999997</v>
      </c>
      <c r="L155">
        <f t="shared" si="72"/>
        <v>503.71154450725817</v>
      </c>
      <c r="M155">
        <f t="shared" si="73"/>
        <v>50.875990972003791</v>
      </c>
      <c r="N155">
        <f t="shared" si="74"/>
        <v>91.106817316226156</v>
      </c>
      <c r="O155">
        <f t="shared" si="75"/>
        <v>8.1648846218741328E-2</v>
      </c>
      <c r="P155">
        <f t="shared" si="76"/>
        <v>3.6721395960196159</v>
      </c>
      <c r="Q155">
        <f t="shared" si="77"/>
        <v>8.0653540228301165E-2</v>
      </c>
      <c r="R155">
        <f t="shared" si="78"/>
        <v>5.0496875941662876E-2</v>
      </c>
      <c r="S155">
        <f t="shared" si="79"/>
        <v>226.11525486098526</v>
      </c>
      <c r="T155">
        <f t="shared" si="80"/>
        <v>33.626110520466774</v>
      </c>
      <c r="U155">
        <f t="shared" si="81"/>
        <v>33.136450000000004</v>
      </c>
      <c r="V155">
        <f t="shared" si="82"/>
        <v>5.090970275020525</v>
      </c>
      <c r="W155">
        <f t="shared" si="83"/>
        <v>69.470089647062736</v>
      </c>
      <c r="X155">
        <f t="shared" si="84"/>
        <v>3.4769337074268476</v>
      </c>
      <c r="Y155">
        <f t="shared" si="85"/>
        <v>5.0049362611897186</v>
      </c>
      <c r="Z155">
        <f t="shared" si="86"/>
        <v>1.6140365675936774</v>
      </c>
      <c r="AA155">
        <f t="shared" si="87"/>
        <v>-59.356300344667936</v>
      </c>
      <c r="AB155">
        <f t="shared" si="88"/>
        <v>-60.045025856854892</v>
      </c>
      <c r="AC155">
        <f t="shared" si="89"/>
        <v>-3.7442835302153821</v>
      </c>
      <c r="AD155">
        <f t="shared" si="90"/>
        <v>102.96964512924706</v>
      </c>
      <c r="AE155">
        <f t="shared" si="91"/>
        <v>42.628964300216772</v>
      </c>
      <c r="AF155">
        <f t="shared" si="92"/>
        <v>1.1318594720709121</v>
      </c>
      <c r="AG155">
        <f t="shared" si="93"/>
        <v>19.167698121224795</v>
      </c>
      <c r="AH155">
        <v>952.32805424738444</v>
      </c>
      <c r="AI155">
        <v>937.32399999999973</v>
      </c>
      <c r="AJ155">
        <v>1.730671552138169</v>
      </c>
      <c r="AK155">
        <v>64.037580212918243</v>
      </c>
      <c r="AL155">
        <f t="shared" si="94"/>
        <v>1.3459478536205882</v>
      </c>
      <c r="AM155">
        <v>33.897548451737713</v>
      </c>
      <c r="AN155">
        <v>34.4370888235294</v>
      </c>
      <c r="AO155">
        <v>4.4149501897246508E-5</v>
      </c>
      <c r="AP155">
        <v>98.73987862557604</v>
      </c>
      <c r="AQ155">
        <v>8</v>
      </c>
      <c r="AR155">
        <v>1</v>
      </c>
      <c r="AS155">
        <f t="shared" si="95"/>
        <v>1</v>
      </c>
      <c r="AT155">
        <f t="shared" si="96"/>
        <v>0</v>
      </c>
      <c r="AU155">
        <f t="shared" si="97"/>
        <v>47212.983573356767</v>
      </c>
      <c r="AV155">
        <f t="shared" si="98"/>
        <v>1199.99125</v>
      </c>
      <c r="AW155">
        <f t="shared" si="99"/>
        <v>1025.9183760937747</v>
      </c>
      <c r="AX155">
        <f t="shared" si="100"/>
        <v>0.85493821400262271</v>
      </c>
      <c r="AY155">
        <f t="shared" si="101"/>
        <v>0.18843075302506185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1669831034.1875</v>
      </c>
      <c r="BF155">
        <v>902.02774999999997</v>
      </c>
      <c r="BG155">
        <v>920.15837499999998</v>
      </c>
      <c r="BH155">
        <v>34.424325000000003</v>
      </c>
      <c r="BI155">
        <v>33.970374999999997</v>
      </c>
      <c r="BJ155">
        <v>906.12175000000002</v>
      </c>
      <c r="BK155">
        <v>34.249187499999998</v>
      </c>
      <c r="BL155">
        <v>650.03174999999999</v>
      </c>
      <c r="BM155">
        <v>100.902125</v>
      </c>
      <c r="BN155">
        <v>0.100108375</v>
      </c>
      <c r="BO155">
        <v>32.833150000000003</v>
      </c>
      <c r="BP155">
        <v>33.136450000000004</v>
      </c>
      <c r="BQ155">
        <v>999.9</v>
      </c>
      <c r="BR155">
        <v>0</v>
      </c>
      <c r="BS155">
        <v>0</v>
      </c>
      <c r="BT155">
        <v>8994.2962499999994</v>
      </c>
      <c r="BU155">
        <v>0</v>
      </c>
      <c r="BV155">
        <v>167.57575</v>
      </c>
      <c r="BW155">
        <v>-18.1306625</v>
      </c>
      <c r="BX155">
        <v>934.18650000000002</v>
      </c>
      <c r="BY155">
        <v>952.51575000000003</v>
      </c>
      <c r="BZ155">
        <v>0.45396500000000001</v>
      </c>
      <c r="CA155">
        <v>920.15837499999998</v>
      </c>
      <c r="CB155">
        <v>33.970374999999997</v>
      </c>
      <c r="CC155">
        <v>3.4734912499999999</v>
      </c>
      <c r="CD155">
        <v>3.4276837499999999</v>
      </c>
      <c r="CE155">
        <v>26.490725000000001</v>
      </c>
      <c r="CF155">
        <v>26.2657375</v>
      </c>
      <c r="CG155">
        <v>1199.99125</v>
      </c>
      <c r="CH155">
        <v>0.49997550000000002</v>
      </c>
      <c r="CI155">
        <v>0.50002449999999998</v>
      </c>
      <c r="CJ155">
        <v>0</v>
      </c>
      <c r="CK155">
        <v>742.70675000000006</v>
      </c>
      <c r="CL155">
        <v>4.9990899999999998</v>
      </c>
      <c r="CM155">
        <v>7724.7537499999999</v>
      </c>
      <c r="CN155">
        <v>9557.7087499999998</v>
      </c>
      <c r="CO155">
        <v>42.686999999999998</v>
      </c>
      <c r="CP155">
        <v>44.25</v>
      </c>
      <c r="CQ155">
        <v>43.5</v>
      </c>
      <c r="CR155">
        <v>43.25</v>
      </c>
      <c r="CS155">
        <v>44</v>
      </c>
      <c r="CT155">
        <v>597.46749999999997</v>
      </c>
      <c r="CU155">
        <v>597.52375000000006</v>
      </c>
      <c r="CV155">
        <v>0</v>
      </c>
      <c r="CW155">
        <v>1669831046</v>
      </c>
      <c r="CX155">
        <v>0</v>
      </c>
      <c r="CY155">
        <v>1669820322</v>
      </c>
      <c r="CZ155" t="s">
        <v>356</v>
      </c>
      <c r="DA155">
        <v>1669820322</v>
      </c>
      <c r="DB155">
        <v>1669820322</v>
      </c>
      <c r="DC155">
        <v>1</v>
      </c>
      <c r="DD155">
        <v>-0.14899999999999999</v>
      </c>
      <c r="DE155">
        <v>5.0999999999999997E-2</v>
      </c>
      <c r="DF155">
        <v>-3.706</v>
      </c>
      <c r="DG155">
        <v>0.122</v>
      </c>
      <c r="DH155">
        <v>414</v>
      </c>
      <c r="DI155">
        <v>30</v>
      </c>
      <c r="DJ155">
        <v>0.26</v>
      </c>
      <c r="DK155">
        <v>0.21</v>
      </c>
      <c r="DL155">
        <v>-18.054845</v>
      </c>
      <c r="DM155">
        <v>-0.5743317073170634</v>
      </c>
      <c r="DN155">
        <v>6.6731555316806232E-2</v>
      </c>
      <c r="DO155">
        <v>0</v>
      </c>
      <c r="DP155">
        <v>0.53718422499999996</v>
      </c>
      <c r="DQ155">
        <v>-0.41776141463414768</v>
      </c>
      <c r="DR155">
        <v>4.3473981431706658E-2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357</v>
      </c>
      <c r="EA155">
        <v>3.2971499999999998</v>
      </c>
      <c r="EB155">
        <v>2.6254599999999999</v>
      </c>
      <c r="EC155">
        <v>0.17522199999999999</v>
      </c>
      <c r="ED155">
        <v>0.175706</v>
      </c>
      <c r="EE155">
        <v>0.140351</v>
      </c>
      <c r="EF155">
        <v>0.137739</v>
      </c>
      <c r="EG155">
        <v>25003.599999999999</v>
      </c>
      <c r="EH155">
        <v>25439.4</v>
      </c>
      <c r="EI155">
        <v>28205.8</v>
      </c>
      <c r="EJ155">
        <v>29705.200000000001</v>
      </c>
      <c r="EK155">
        <v>33364.5</v>
      </c>
      <c r="EL155">
        <v>35547.9</v>
      </c>
      <c r="EM155">
        <v>39805.599999999999</v>
      </c>
      <c r="EN155">
        <v>42438.7</v>
      </c>
      <c r="EO155">
        <v>2.2052800000000001</v>
      </c>
      <c r="EP155">
        <v>2.1620499999999998</v>
      </c>
      <c r="EQ155">
        <v>0.14294699999999999</v>
      </c>
      <c r="ER155">
        <v>0</v>
      </c>
      <c r="ES155">
        <v>30.822700000000001</v>
      </c>
      <c r="ET155">
        <v>999.9</v>
      </c>
      <c r="EU155">
        <v>59.6</v>
      </c>
      <c r="EV155">
        <v>39.299999999999997</v>
      </c>
      <c r="EW155">
        <v>42.1785</v>
      </c>
      <c r="EX155">
        <v>57.342700000000001</v>
      </c>
      <c r="EY155">
        <v>-2.0632999999999999</v>
      </c>
      <c r="EZ155">
        <v>2</v>
      </c>
      <c r="FA155">
        <v>0.41381099999999998</v>
      </c>
      <c r="FB155">
        <v>0.114858</v>
      </c>
      <c r="FC155">
        <v>20.273099999999999</v>
      </c>
      <c r="FD155">
        <v>5.2199900000000001</v>
      </c>
      <c r="FE155">
        <v>12.004</v>
      </c>
      <c r="FF155">
        <v>4.98705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1.8622099999999999</v>
      </c>
      <c r="FN155">
        <v>1.8643000000000001</v>
      </c>
      <c r="FO155">
        <v>1.86036</v>
      </c>
      <c r="FP155">
        <v>1.8611</v>
      </c>
      <c r="FQ155">
        <v>1.8602000000000001</v>
      </c>
      <c r="FR155">
        <v>1.8619000000000001</v>
      </c>
      <c r="FS155">
        <v>1.8584099999999999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-4.0990000000000002</v>
      </c>
      <c r="GH155">
        <v>0.17530000000000001</v>
      </c>
      <c r="GI155">
        <v>-2.6361240079568109</v>
      </c>
      <c r="GJ155">
        <v>-2.3075681364705448E-3</v>
      </c>
      <c r="GK155">
        <v>1.0095546511955911E-6</v>
      </c>
      <c r="GL155">
        <v>-2.6335145029951209E-10</v>
      </c>
      <c r="GM155">
        <v>-0.12866561632214321</v>
      </c>
      <c r="GN155">
        <v>3.0410185143115191E-3</v>
      </c>
      <c r="GO155">
        <v>4.3982203677445331E-4</v>
      </c>
      <c r="GP155">
        <v>-7.8719321042963501E-6</v>
      </c>
      <c r="GQ155">
        <v>4</v>
      </c>
      <c r="GR155">
        <v>2088</v>
      </c>
      <c r="GS155">
        <v>5</v>
      </c>
      <c r="GT155">
        <v>35</v>
      </c>
      <c r="GU155">
        <v>178.6</v>
      </c>
      <c r="GV155">
        <v>178.6</v>
      </c>
      <c r="GW155">
        <v>2.6281699999999999</v>
      </c>
      <c r="GX155">
        <v>2.5585900000000001</v>
      </c>
      <c r="GY155">
        <v>2.04834</v>
      </c>
      <c r="GZ155">
        <v>2.6013199999999999</v>
      </c>
      <c r="HA155">
        <v>2.1972700000000001</v>
      </c>
      <c r="HB155">
        <v>2.34863</v>
      </c>
      <c r="HC155">
        <v>42.483699999999999</v>
      </c>
      <c r="HD155">
        <v>15.716900000000001</v>
      </c>
      <c r="HE155">
        <v>18</v>
      </c>
      <c r="HF155">
        <v>684.10400000000004</v>
      </c>
      <c r="HG155">
        <v>720.92399999999998</v>
      </c>
      <c r="HH155">
        <v>31.000900000000001</v>
      </c>
      <c r="HI155">
        <v>32.703000000000003</v>
      </c>
      <c r="HJ155">
        <v>29.999700000000001</v>
      </c>
      <c r="HK155">
        <v>32.637999999999998</v>
      </c>
      <c r="HL155">
        <v>32.633200000000002</v>
      </c>
      <c r="HM155">
        <v>52.606900000000003</v>
      </c>
      <c r="HN155">
        <v>24.218699999999998</v>
      </c>
      <c r="HO155">
        <v>51.131</v>
      </c>
      <c r="HP155">
        <v>31</v>
      </c>
      <c r="HQ155">
        <v>936.24099999999999</v>
      </c>
      <c r="HR155">
        <v>34.199300000000001</v>
      </c>
      <c r="HS155">
        <v>99.377499999999998</v>
      </c>
      <c r="HT155">
        <v>98.431100000000001</v>
      </c>
    </row>
    <row r="156" spans="1:228" x14ac:dyDescent="0.2">
      <c r="A156">
        <v>141</v>
      </c>
      <c r="B156">
        <v>1669831040.5</v>
      </c>
      <c r="C156">
        <v>558.90000009536743</v>
      </c>
      <c r="D156" t="s">
        <v>640</v>
      </c>
      <c r="E156" t="s">
        <v>641</v>
      </c>
      <c r="F156">
        <v>4</v>
      </c>
      <c r="G156">
        <v>1669831038.5</v>
      </c>
      <c r="H156">
        <f t="shared" si="68"/>
        <v>1.3277661661490201E-3</v>
      </c>
      <c r="I156">
        <f t="shared" si="69"/>
        <v>1.3277661661490201</v>
      </c>
      <c r="J156">
        <f t="shared" si="70"/>
        <v>19.113214647303167</v>
      </c>
      <c r="K156">
        <f t="shared" si="71"/>
        <v>909.27157142857152</v>
      </c>
      <c r="L156">
        <f t="shared" si="72"/>
        <v>506.5498652058676</v>
      </c>
      <c r="M156">
        <f t="shared" si="73"/>
        <v>51.162054513940468</v>
      </c>
      <c r="N156">
        <f t="shared" si="74"/>
        <v>91.83735876920737</v>
      </c>
      <c r="O156">
        <f t="shared" si="75"/>
        <v>8.0501331281747232E-2</v>
      </c>
      <c r="P156">
        <f t="shared" si="76"/>
        <v>3.6691547678165191</v>
      </c>
      <c r="Q156">
        <f t="shared" si="77"/>
        <v>7.9532849467755434E-2</v>
      </c>
      <c r="R156">
        <f t="shared" si="78"/>
        <v>4.9794074264896175E-2</v>
      </c>
      <c r="S156">
        <f t="shared" si="79"/>
        <v>226.11981180696537</v>
      </c>
      <c r="T156">
        <f t="shared" si="80"/>
        <v>33.634003492107695</v>
      </c>
      <c r="U156">
        <f t="shared" si="81"/>
        <v>33.152500000000003</v>
      </c>
      <c r="V156">
        <f t="shared" si="82"/>
        <v>5.0955586399557546</v>
      </c>
      <c r="W156">
        <f t="shared" si="83"/>
        <v>69.537468215180269</v>
      </c>
      <c r="X156">
        <f t="shared" si="84"/>
        <v>3.4809814954386122</v>
      </c>
      <c r="Y156">
        <f t="shared" si="85"/>
        <v>5.0059077282866928</v>
      </c>
      <c r="Z156">
        <f t="shared" si="86"/>
        <v>1.6145771445171424</v>
      </c>
      <c r="AA156">
        <f t="shared" si="87"/>
        <v>-58.554487927171785</v>
      </c>
      <c r="AB156">
        <f t="shared" si="88"/>
        <v>-62.488643955054634</v>
      </c>
      <c r="AC156">
        <f t="shared" si="89"/>
        <v>-3.9002052905859235</v>
      </c>
      <c r="AD156">
        <f t="shared" si="90"/>
        <v>101.17647463415304</v>
      </c>
      <c r="AE156">
        <f t="shared" si="91"/>
        <v>42.861729026157661</v>
      </c>
      <c r="AF156">
        <f t="shared" si="92"/>
        <v>1.0345794146301612</v>
      </c>
      <c r="AG156">
        <f t="shared" si="93"/>
        <v>19.113214647303167</v>
      </c>
      <c r="AH156">
        <v>959.41705588574018</v>
      </c>
      <c r="AI156">
        <v>944.35546666666642</v>
      </c>
      <c r="AJ156">
        <v>1.75128671756782</v>
      </c>
      <c r="AK156">
        <v>64.037580212918243</v>
      </c>
      <c r="AL156">
        <f t="shared" si="94"/>
        <v>1.3277661661490201</v>
      </c>
      <c r="AM156">
        <v>33.991803619211368</v>
      </c>
      <c r="AN156">
        <v>34.481753235294107</v>
      </c>
      <c r="AO156">
        <v>7.0603744694639377E-3</v>
      </c>
      <c r="AP156">
        <v>98.73987862557604</v>
      </c>
      <c r="AQ156">
        <v>8</v>
      </c>
      <c r="AR156">
        <v>1</v>
      </c>
      <c r="AS156">
        <f t="shared" si="95"/>
        <v>1</v>
      </c>
      <c r="AT156">
        <f t="shared" si="96"/>
        <v>0</v>
      </c>
      <c r="AU156">
        <f t="shared" si="97"/>
        <v>47159.102317332829</v>
      </c>
      <c r="AV156">
        <f t="shared" si="98"/>
        <v>1200.018571428571</v>
      </c>
      <c r="AW156">
        <f t="shared" si="99"/>
        <v>1025.9414278792563</v>
      </c>
      <c r="AX156">
        <f t="shared" si="100"/>
        <v>0.8549379587166861</v>
      </c>
      <c r="AY156">
        <f t="shared" si="101"/>
        <v>0.18843026032320431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1669831038.5</v>
      </c>
      <c r="BF156">
        <v>909.27157142857152</v>
      </c>
      <c r="BG156">
        <v>927.46542857142867</v>
      </c>
      <c r="BH156">
        <v>34.464814285714283</v>
      </c>
      <c r="BI156">
        <v>34.049900000000001</v>
      </c>
      <c r="BJ156">
        <v>913.37371428571419</v>
      </c>
      <c r="BK156">
        <v>34.289457142857138</v>
      </c>
      <c r="BL156">
        <v>650.03585714285714</v>
      </c>
      <c r="BM156">
        <v>100.9007142857143</v>
      </c>
      <c r="BN156">
        <v>0.1003085714285714</v>
      </c>
      <c r="BO156">
        <v>32.836599999999997</v>
      </c>
      <c r="BP156">
        <v>33.152500000000003</v>
      </c>
      <c r="BQ156">
        <v>999.89999999999986</v>
      </c>
      <c r="BR156">
        <v>0</v>
      </c>
      <c r="BS156">
        <v>0</v>
      </c>
      <c r="BT156">
        <v>8984.1071428571431</v>
      </c>
      <c r="BU156">
        <v>0</v>
      </c>
      <c r="BV156">
        <v>169.56742857142859</v>
      </c>
      <c r="BW156">
        <v>-18.193828571428579</v>
      </c>
      <c r="BX156">
        <v>941.72814285714298</v>
      </c>
      <c r="BY156">
        <v>960.15899999999999</v>
      </c>
      <c r="BZ156">
        <v>0.41494599999999998</v>
      </c>
      <c r="CA156">
        <v>927.46542857142867</v>
      </c>
      <c r="CB156">
        <v>34.049900000000001</v>
      </c>
      <c r="CC156">
        <v>3.4775228571428571</v>
      </c>
      <c r="CD156">
        <v>3.435657142857143</v>
      </c>
      <c r="CE156">
        <v>26.51041428571429</v>
      </c>
      <c r="CF156">
        <v>26.305071428571431</v>
      </c>
      <c r="CG156">
        <v>1200.018571428571</v>
      </c>
      <c r="CH156">
        <v>0.49998471428571428</v>
      </c>
      <c r="CI156">
        <v>0.50001528571428566</v>
      </c>
      <c r="CJ156">
        <v>0</v>
      </c>
      <c r="CK156">
        <v>743.17828571428583</v>
      </c>
      <c r="CL156">
        <v>4.9990899999999998</v>
      </c>
      <c r="CM156">
        <v>7732.2285714285708</v>
      </c>
      <c r="CN156">
        <v>9557.9357142857152</v>
      </c>
      <c r="CO156">
        <v>42.686999999999998</v>
      </c>
      <c r="CP156">
        <v>44.25</v>
      </c>
      <c r="CQ156">
        <v>43.5</v>
      </c>
      <c r="CR156">
        <v>43.25</v>
      </c>
      <c r="CS156">
        <v>44</v>
      </c>
      <c r="CT156">
        <v>597.49142857142851</v>
      </c>
      <c r="CU156">
        <v>597.52714285714296</v>
      </c>
      <c r="CV156">
        <v>0</v>
      </c>
      <c r="CW156">
        <v>1669831049.5999999</v>
      </c>
      <c r="CX156">
        <v>0</v>
      </c>
      <c r="CY156">
        <v>1669820322</v>
      </c>
      <c r="CZ156" t="s">
        <v>356</v>
      </c>
      <c r="DA156">
        <v>1669820322</v>
      </c>
      <c r="DB156">
        <v>1669820322</v>
      </c>
      <c r="DC156">
        <v>1</v>
      </c>
      <c r="DD156">
        <v>-0.14899999999999999</v>
      </c>
      <c r="DE156">
        <v>5.0999999999999997E-2</v>
      </c>
      <c r="DF156">
        <v>-3.706</v>
      </c>
      <c r="DG156">
        <v>0.122</v>
      </c>
      <c r="DH156">
        <v>414</v>
      </c>
      <c r="DI156">
        <v>30</v>
      </c>
      <c r="DJ156">
        <v>0.26</v>
      </c>
      <c r="DK156">
        <v>0.21</v>
      </c>
      <c r="DL156">
        <v>-18.097394999999999</v>
      </c>
      <c r="DM156">
        <v>-0.55992045028141091</v>
      </c>
      <c r="DN156">
        <v>6.5398589243193764E-2</v>
      </c>
      <c r="DO156">
        <v>0</v>
      </c>
      <c r="DP156">
        <v>0.50484057500000001</v>
      </c>
      <c r="DQ156">
        <v>-0.57201263414634163</v>
      </c>
      <c r="DR156">
        <v>5.7223627278811813E-2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3.29731</v>
      </c>
      <c r="EB156">
        <v>2.6252800000000001</v>
      </c>
      <c r="EC156">
        <v>0.17605999999999999</v>
      </c>
      <c r="ED156">
        <v>0.176542</v>
      </c>
      <c r="EE156">
        <v>0.14047000000000001</v>
      </c>
      <c r="EF156">
        <v>0.13788700000000001</v>
      </c>
      <c r="EG156">
        <v>24978.2</v>
      </c>
      <c r="EH156">
        <v>25412.9</v>
      </c>
      <c r="EI156">
        <v>28206</v>
      </c>
      <c r="EJ156">
        <v>29704.400000000001</v>
      </c>
      <c r="EK156">
        <v>33360.1</v>
      </c>
      <c r="EL156">
        <v>35541</v>
      </c>
      <c r="EM156">
        <v>39805.699999999997</v>
      </c>
      <c r="EN156">
        <v>42437.7</v>
      </c>
      <c r="EO156">
        <v>2.2056300000000002</v>
      </c>
      <c r="EP156">
        <v>2.1620200000000001</v>
      </c>
      <c r="EQ156">
        <v>0.14229900000000001</v>
      </c>
      <c r="ER156">
        <v>0</v>
      </c>
      <c r="ES156">
        <v>30.846900000000002</v>
      </c>
      <c r="ET156">
        <v>999.9</v>
      </c>
      <c r="EU156">
        <v>59.6</v>
      </c>
      <c r="EV156">
        <v>39.299999999999997</v>
      </c>
      <c r="EW156">
        <v>42.179400000000001</v>
      </c>
      <c r="EX156">
        <v>57.462699999999998</v>
      </c>
      <c r="EY156">
        <v>-2.14744</v>
      </c>
      <c r="EZ156">
        <v>2</v>
      </c>
      <c r="FA156">
        <v>0.41361500000000001</v>
      </c>
      <c r="FB156">
        <v>0.121307</v>
      </c>
      <c r="FC156">
        <v>20.273099999999999</v>
      </c>
      <c r="FD156">
        <v>5.2204300000000003</v>
      </c>
      <c r="FE156">
        <v>12.004</v>
      </c>
      <c r="FF156">
        <v>4.9873500000000002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1.8658600000000001</v>
      </c>
      <c r="FM156">
        <v>1.8622700000000001</v>
      </c>
      <c r="FN156">
        <v>1.8643099999999999</v>
      </c>
      <c r="FO156">
        <v>1.86036</v>
      </c>
      <c r="FP156">
        <v>1.86111</v>
      </c>
      <c r="FQ156">
        <v>1.8602000000000001</v>
      </c>
      <c r="FR156">
        <v>1.86191</v>
      </c>
      <c r="FS156">
        <v>1.8584400000000001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-4.1059999999999999</v>
      </c>
      <c r="GH156">
        <v>0.17549999999999999</v>
      </c>
      <c r="GI156">
        <v>-2.6361240079568109</v>
      </c>
      <c r="GJ156">
        <v>-2.3075681364705448E-3</v>
      </c>
      <c r="GK156">
        <v>1.0095546511955911E-6</v>
      </c>
      <c r="GL156">
        <v>-2.6335145029951209E-10</v>
      </c>
      <c r="GM156">
        <v>-0.12866561632214321</v>
      </c>
      <c r="GN156">
        <v>3.0410185143115191E-3</v>
      </c>
      <c r="GO156">
        <v>4.3982203677445331E-4</v>
      </c>
      <c r="GP156">
        <v>-7.8719321042963501E-6</v>
      </c>
      <c r="GQ156">
        <v>4</v>
      </c>
      <c r="GR156">
        <v>2088</v>
      </c>
      <c r="GS156">
        <v>5</v>
      </c>
      <c r="GT156">
        <v>35</v>
      </c>
      <c r="GU156">
        <v>178.6</v>
      </c>
      <c r="GV156">
        <v>178.6</v>
      </c>
      <c r="GW156">
        <v>2.6440399999999999</v>
      </c>
      <c r="GX156">
        <v>2.5561500000000001</v>
      </c>
      <c r="GY156">
        <v>2.04834</v>
      </c>
      <c r="GZ156">
        <v>2.6025399999999999</v>
      </c>
      <c r="HA156">
        <v>2.1972700000000001</v>
      </c>
      <c r="HB156">
        <v>2.36816</v>
      </c>
      <c r="HC156">
        <v>42.483699999999999</v>
      </c>
      <c r="HD156">
        <v>15.7256</v>
      </c>
      <c r="HE156">
        <v>18</v>
      </c>
      <c r="HF156">
        <v>684.35</v>
      </c>
      <c r="HG156">
        <v>720.86500000000001</v>
      </c>
      <c r="HH156">
        <v>31.0015</v>
      </c>
      <c r="HI156">
        <v>32.698799999999999</v>
      </c>
      <c r="HJ156">
        <v>29.999700000000001</v>
      </c>
      <c r="HK156">
        <v>32.634399999999999</v>
      </c>
      <c r="HL156">
        <v>32.630400000000002</v>
      </c>
      <c r="HM156">
        <v>52.914299999999997</v>
      </c>
      <c r="HN156">
        <v>23.944600000000001</v>
      </c>
      <c r="HO156">
        <v>51.131</v>
      </c>
      <c r="HP156">
        <v>31</v>
      </c>
      <c r="HQ156">
        <v>942.92100000000005</v>
      </c>
      <c r="HR156">
        <v>34.207000000000001</v>
      </c>
      <c r="HS156">
        <v>99.378</v>
      </c>
      <c r="HT156">
        <v>98.428700000000006</v>
      </c>
    </row>
    <row r="157" spans="1:228" x14ac:dyDescent="0.2">
      <c r="A157">
        <v>142</v>
      </c>
      <c r="B157">
        <v>1669831044.5</v>
      </c>
      <c r="C157">
        <v>562.90000009536743</v>
      </c>
      <c r="D157" t="s">
        <v>642</v>
      </c>
      <c r="E157" t="s">
        <v>643</v>
      </c>
      <c r="F157">
        <v>4</v>
      </c>
      <c r="G157">
        <v>1669831042.1875</v>
      </c>
      <c r="H157">
        <f t="shared" si="68"/>
        <v>1.3059605935662277E-3</v>
      </c>
      <c r="I157">
        <f t="shared" si="69"/>
        <v>1.3059605935662277</v>
      </c>
      <c r="J157">
        <f t="shared" si="70"/>
        <v>18.703259250439384</v>
      </c>
      <c r="K157">
        <f t="shared" si="71"/>
        <v>915.51212499999997</v>
      </c>
      <c r="L157">
        <f t="shared" si="72"/>
        <v>515.45498254302834</v>
      </c>
      <c r="M157">
        <f t="shared" si="73"/>
        <v>52.061050483871504</v>
      </c>
      <c r="N157">
        <f t="shared" si="74"/>
        <v>92.466897347806267</v>
      </c>
      <c r="O157">
        <f t="shared" si="75"/>
        <v>7.9345106069735105E-2</v>
      </c>
      <c r="P157">
        <f t="shared" si="76"/>
        <v>3.6762075837299628</v>
      </c>
      <c r="Q157">
        <f t="shared" si="77"/>
        <v>7.8405851645455785E-2</v>
      </c>
      <c r="R157">
        <f t="shared" si="78"/>
        <v>4.9087119046054395E-2</v>
      </c>
      <c r="S157">
        <f t="shared" si="79"/>
        <v>226.13264098613067</v>
      </c>
      <c r="T157">
        <f t="shared" si="80"/>
        <v>33.636842236179447</v>
      </c>
      <c r="U157">
        <f t="shared" si="81"/>
        <v>33.152774999999998</v>
      </c>
      <c r="V157">
        <f t="shared" si="82"/>
        <v>5.095637288140427</v>
      </c>
      <c r="W157">
        <f t="shared" si="83"/>
        <v>69.615031380802122</v>
      </c>
      <c r="X157">
        <f t="shared" si="84"/>
        <v>3.4847956218962963</v>
      </c>
      <c r="Y157">
        <f t="shared" si="85"/>
        <v>5.0058091661757196</v>
      </c>
      <c r="Z157">
        <f t="shared" si="86"/>
        <v>1.6108416662441307</v>
      </c>
      <c r="AA157">
        <f t="shared" si="87"/>
        <v>-57.592862176270643</v>
      </c>
      <c r="AB157">
        <f t="shared" si="88"/>
        <v>-62.732628872486423</v>
      </c>
      <c r="AC157">
        <f t="shared" si="89"/>
        <v>-3.9079203134935536</v>
      </c>
      <c r="AD157">
        <f t="shared" si="90"/>
        <v>101.89922962388005</v>
      </c>
      <c r="AE157">
        <f t="shared" si="91"/>
        <v>42.663116276587679</v>
      </c>
      <c r="AF157">
        <f t="shared" si="92"/>
        <v>1.0283231847031633</v>
      </c>
      <c r="AG157">
        <f t="shared" si="93"/>
        <v>18.703259250439384</v>
      </c>
      <c r="AH157">
        <v>966.37549022770713</v>
      </c>
      <c r="AI157">
        <v>951.43006060606047</v>
      </c>
      <c r="AJ157">
        <v>1.7668370402121301</v>
      </c>
      <c r="AK157">
        <v>64.037580212918243</v>
      </c>
      <c r="AL157">
        <f t="shared" si="94"/>
        <v>1.3059605935662277</v>
      </c>
      <c r="AM157">
        <v>34.064594269273428</v>
      </c>
      <c r="AN157">
        <v>34.52012294117646</v>
      </c>
      <c r="AO157">
        <v>1.131386798723235E-2</v>
      </c>
      <c r="AP157">
        <v>98.73987862557604</v>
      </c>
      <c r="AQ157">
        <v>8</v>
      </c>
      <c r="AR157">
        <v>1</v>
      </c>
      <c r="AS157">
        <f t="shared" si="95"/>
        <v>1</v>
      </c>
      <c r="AT157">
        <f t="shared" si="96"/>
        <v>0</v>
      </c>
      <c r="AU157">
        <f t="shared" si="97"/>
        <v>47285.198520142221</v>
      </c>
      <c r="AV157">
        <f t="shared" si="98"/>
        <v>1200.0825</v>
      </c>
      <c r="AW157">
        <f t="shared" si="99"/>
        <v>1025.99648859385</v>
      </c>
      <c r="AX157">
        <f t="shared" si="100"/>
        <v>0.85493829682030198</v>
      </c>
      <c r="AY157">
        <f t="shared" si="101"/>
        <v>0.18843091286318289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1669831042.1875</v>
      </c>
      <c r="BF157">
        <v>915.51212499999997</v>
      </c>
      <c r="BG157">
        <v>933.62262499999997</v>
      </c>
      <c r="BH157">
        <v>34.502862499999999</v>
      </c>
      <c r="BI157">
        <v>34.090499999999999</v>
      </c>
      <c r="BJ157">
        <v>919.62112500000001</v>
      </c>
      <c r="BK157">
        <v>34.327275</v>
      </c>
      <c r="BL157">
        <v>650.07762500000001</v>
      </c>
      <c r="BM157">
        <v>100.900375</v>
      </c>
      <c r="BN157">
        <v>9.9813662500000011E-2</v>
      </c>
      <c r="BO157">
        <v>32.836250000000007</v>
      </c>
      <c r="BP157">
        <v>33.152774999999998</v>
      </c>
      <c r="BQ157">
        <v>999.9</v>
      </c>
      <c r="BR157">
        <v>0</v>
      </c>
      <c r="BS157">
        <v>0</v>
      </c>
      <c r="BT157">
        <v>9008.5174999999981</v>
      </c>
      <c r="BU157">
        <v>0</v>
      </c>
      <c r="BV157">
        <v>170.72887499999999</v>
      </c>
      <c r="BW157">
        <v>-18.110800000000001</v>
      </c>
      <c r="BX157">
        <v>948.22862499999997</v>
      </c>
      <c r="BY157">
        <v>966.57387500000004</v>
      </c>
      <c r="BZ157">
        <v>0.41237262499999999</v>
      </c>
      <c r="CA157">
        <v>933.62262499999997</v>
      </c>
      <c r="CB157">
        <v>34.090499999999999</v>
      </c>
      <c r="CC157">
        <v>3.4813550000000002</v>
      </c>
      <c r="CD157">
        <v>3.4397462499999998</v>
      </c>
      <c r="CE157">
        <v>26.529087499999999</v>
      </c>
      <c r="CF157">
        <v>26.325225</v>
      </c>
      <c r="CG157">
        <v>1200.0825</v>
      </c>
      <c r="CH157">
        <v>0.49997362499999998</v>
      </c>
      <c r="CI157">
        <v>0.50002637500000002</v>
      </c>
      <c r="CJ157">
        <v>0</v>
      </c>
      <c r="CK157">
        <v>743.35075000000006</v>
      </c>
      <c r="CL157">
        <v>4.9990899999999998</v>
      </c>
      <c r="CM157">
        <v>7736.6299999999992</v>
      </c>
      <c r="CN157">
        <v>9558.4362499999988</v>
      </c>
      <c r="CO157">
        <v>42.686999999999998</v>
      </c>
      <c r="CP157">
        <v>44.25</v>
      </c>
      <c r="CQ157">
        <v>43.5</v>
      </c>
      <c r="CR157">
        <v>43.25</v>
      </c>
      <c r="CS157">
        <v>44</v>
      </c>
      <c r="CT157">
        <v>597.51</v>
      </c>
      <c r="CU157">
        <v>597.57249999999999</v>
      </c>
      <c r="CV157">
        <v>0</v>
      </c>
      <c r="CW157">
        <v>1669831053.8</v>
      </c>
      <c r="CX157">
        <v>0</v>
      </c>
      <c r="CY157">
        <v>1669820322</v>
      </c>
      <c r="CZ157" t="s">
        <v>356</v>
      </c>
      <c r="DA157">
        <v>1669820322</v>
      </c>
      <c r="DB157">
        <v>1669820322</v>
      </c>
      <c r="DC157">
        <v>1</v>
      </c>
      <c r="DD157">
        <v>-0.14899999999999999</v>
      </c>
      <c r="DE157">
        <v>5.0999999999999997E-2</v>
      </c>
      <c r="DF157">
        <v>-3.706</v>
      </c>
      <c r="DG157">
        <v>0.122</v>
      </c>
      <c r="DH157">
        <v>414</v>
      </c>
      <c r="DI157">
        <v>30</v>
      </c>
      <c r="DJ157">
        <v>0.26</v>
      </c>
      <c r="DK157">
        <v>0.21</v>
      </c>
      <c r="DL157">
        <v>-18.12283</v>
      </c>
      <c r="DM157">
        <v>-0.22944090056282981</v>
      </c>
      <c r="DN157">
        <v>5.2512351880295863E-2</v>
      </c>
      <c r="DO157">
        <v>0</v>
      </c>
      <c r="DP157">
        <v>0.47492010000000001</v>
      </c>
      <c r="DQ157">
        <v>-0.57077088180112712</v>
      </c>
      <c r="DR157">
        <v>5.7205619345830003E-2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357</v>
      </c>
      <c r="EA157">
        <v>3.2970999999999999</v>
      </c>
      <c r="EB157">
        <v>2.6251600000000002</v>
      </c>
      <c r="EC157">
        <v>0.17691499999999999</v>
      </c>
      <c r="ED157">
        <v>0.17736499999999999</v>
      </c>
      <c r="EE157">
        <v>0.14057900000000001</v>
      </c>
      <c r="EF157">
        <v>0.13808899999999999</v>
      </c>
      <c r="EG157">
        <v>24952.6</v>
      </c>
      <c r="EH157">
        <v>25387.7</v>
      </c>
      <c r="EI157">
        <v>28206.400000000001</v>
      </c>
      <c r="EJ157">
        <v>29704.7</v>
      </c>
      <c r="EK157">
        <v>33356.5</v>
      </c>
      <c r="EL157">
        <v>35533.199999999997</v>
      </c>
      <c r="EM157">
        <v>39806.300000000003</v>
      </c>
      <c r="EN157">
        <v>42438.2</v>
      </c>
      <c r="EO157">
        <v>2.2053699999999998</v>
      </c>
      <c r="EP157">
        <v>2.1623700000000001</v>
      </c>
      <c r="EQ157">
        <v>0.14086799999999999</v>
      </c>
      <c r="ER157">
        <v>0</v>
      </c>
      <c r="ES157">
        <v>30.867100000000001</v>
      </c>
      <c r="ET157">
        <v>999.9</v>
      </c>
      <c r="EU157">
        <v>59.6</v>
      </c>
      <c r="EV157">
        <v>39.299999999999997</v>
      </c>
      <c r="EW157">
        <v>42.181399999999996</v>
      </c>
      <c r="EX157">
        <v>57.432699999999997</v>
      </c>
      <c r="EY157">
        <v>-2.2155499999999999</v>
      </c>
      <c r="EZ157">
        <v>2</v>
      </c>
      <c r="FA157">
        <v>0.41335100000000002</v>
      </c>
      <c r="FB157">
        <v>0.127416</v>
      </c>
      <c r="FC157">
        <v>20.273</v>
      </c>
      <c r="FD157">
        <v>5.2202799999999998</v>
      </c>
      <c r="FE157">
        <v>12.004</v>
      </c>
      <c r="FF157">
        <v>4.9869500000000002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1.86585</v>
      </c>
      <c r="FM157">
        <v>1.8622399999999999</v>
      </c>
      <c r="FN157">
        <v>1.86432</v>
      </c>
      <c r="FO157">
        <v>1.8603499999999999</v>
      </c>
      <c r="FP157">
        <v>1.86111</v>
      </c>
      <c r="FQ157">
        <v>1.8602000000000001</v>
      </c>
      <c r="FR157">
        <v>1.8619300000000001</v>
      </c>
      <c r="FS157">
        <v>1.85842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-4.1139999999999999</v>
      </c>
      <c r="GH157">
        <v>0.1757</v>
      </c>
      <c r="GI157">
        <v>-2.6361240079568109</v>
      </c>
      <c r="GJ157">
        <v>-2.3075681364705448E-3</v>
      </c>
      <c r="GK157">
        <v>1.0095546511955911E-6</v>
      </c>
      <c r="GL157">
        <v>-2.6335145029951209E-10</v>
      </c>
      <c r="GM157">
        <v>-0.12866561632214321</v>
      </c>
      <c r="GN157">
        <v>3.0410185143115191E-3</v>
      </c>
      <c r="GO157">
        <v>4.3982203677445331E-4</v>
      </c>
      <c r="GP157">
        <v>-7.8719321042963501E-6</v>
      </c>
      <c r="GQ157">
        <v>4</v>
      </c>
      <c r="GR157">
        <v>2088</v>
      </c>
      <c r="GS157">
        <v>5</v>
      </c>
      <c r="GT157">
        <v>35</v>
      </c>
      <c r="GU157">
        <v>178.7</v>
      </c>
      <c r="GV157">
        <v>178.7</v>
      </c>
      <c r="GW157">
        <v>2.65869</v>
      </c>
      <c r="GX157">
        <v>2.5512700000000001</v>
      </c>
      <c r="GY157">
        <v>2.04834</v>
      </c>
      <c r="GZ157">
        <v>2.6013199999999999</v>
      </c>
      <c r="HA157">
        <v>2.1972700000000001</v>
      </c>
      <c r="HB157">
        <v>2.36816</v>
      </c>
      <c r="HC157">
        <v>42.483699999999999</v>
      </c>
      <c r="HD157">
        <v>15.7256</v>
      </c>
      <c r="HE157">
        <v>18</v>
      </c>
      <c r="HF157">
        <v>684.11400000000003</v>
      </c>
      <c r="HG157">
        <v>721.16600000000005</v>
      </c>
      <c r="HH157">
        <v>31.0016</v>
      </c>
      <c r="HI157">
        <v>32.695900000000002</v>
      </c>
      <c r="HJ157">
        <v>29.9998</v>
      </c>
      <c r="HK157">
        <v>32.631500000000003</v>
      </c>
      <c r="HL157">
        <v>32.6282</v>
      </c>
      <c r="HM157">
        <v>53.220100000000002</v>
      </c>
      <c r="HN157">
        <v>23.944600000000001</v>
      </c>
      <c r="HO157">
        <v>51.131</v>
      </c>
      <c r="HP157">
        <v>31</v>
      </c>
      <c r="HQ157">
        <v>949.60900000000004</v>
      </c>
      <c r="HR157">
        <v>34.213999999999999</v>
      </c>
      <c r="HS157">
        <v>99.379400000000004</v>
      </c>
      <c r="HT157">
        <v>98.4298</v>
      </c>
    </row>
    <row r="158" spans="1:228" x14ac:dyDescent="0.2">
      <c r="A158">
        <v>143</v>
      </c>
      <c r="B158">
        <v>1669831048.5</v>
      </c>
      <c r="C158">
        <v>566.90000009536743</v>
      </c>
      <c r="D158" t="s">
        <v>644</v>
      </c>
      <c r="E158" t="s">
        <v>645</v>
      </c>
      <c r="F158">
        <v>4</v>
      </c>
      <c r="G158">
        <v>1669831046.5</v>
      </c>
      <c r="H158">
        <f t="shared" si="68"/>
        <v>1.2874541161409763E-3</v>
      </c>
      <c r="I158">
        <f t="shared" si="69"/>
        <v>1.2874541161409763</v>
      </c>
      <c r="J158">
        <f t="shared" si="70"/>
        <v>19.279262258777848</v>
      </c>
      <c r="K158">
        <f t="shared" si="71"/>
        <v>922.74414285714295</v>
      </c>
      <c r="L158">
        <f t="shared" si="72"/>
        <v>506.47003356379793</v>
      </c>
      <c r="M158">
        <f t="shared" si="73"/>
        <v>51.153599544393686</v>
      </c>
      <c r="N158">
        <f t="shared" si="74"/>
        <v>93.1973882709554</v>
      </c>
      <c r="O158">
        <f t="shared" si="75"/>
        <v>7.8427297800037973E-2</v>
      </c>
      <c r="P158">
        <f t="shared" si="76"/>
        <v>3.6686235902532287</v>
      </c>
      <c r="Q158">
        <f t="shared" si="77"/>
        <v>7.7507638109459626E-2</v>
      </c>
      <c r="R158">
        <f t="shared" si="78"/>
        <v>4.852400292251581E-2</v>
      </c>
      <c r="S158">
        <f t="shared" si="79"/>
        <v>226.10669709232872</v>
      </c>
      <c r="T158">
        <f t="shared" si="80"/>
        <v>33.64041182592193</v>
      </c>
      <c r="U158">
        <f t="shared" si="81"/>
        <v>33.15504285714286</v>
      </c>
      <c r="V158">
        <f t="shared" si="82"/>
        <v>5.0962859205807973</v>
      </c>
      <c r="W158">
        <f t="shared" si="83"/>
        <v>69.724163806851379</v>
      </c>
      <c r="X158">
        <f t="shared" si="84"/>
        <v>3.4899149925046329</v>
      </c>
      <c r="Y158">
        <f t="shared" si="85"/>
        <v>5.005316380949842</v>
      </c>
      <c r="Z158">
        <f t="shared" si="86"/>
        <v>1.6063709280761644</v>
      </c>
      <c r="AA158">
        <f t="shared" si="87"/>
        <v>-56.776726521817054</v>
      </c>
      <c r="AB158">
        <f t="shared" si="88"/>
        <v>-63.397875023988135</v>
      </c>
      <c r="AC158">
        <f t="shared" si="89"/>
        <v>-3.9575361544280079</v>
      </c>
      <c r="AD158">
        <f t="shared" si="90"/>
        <v>101.97455939209551</v>
      </c>
      <c r="AE158">
        <f t="shared" si="91"/>
        <v>42.867452836489619</v>
      </c>
      <c r="AF158">
        <f t="shared" si="92"/>
        <v>0.90672696045457968</v>
      </c>
      <c r="AG158">
        <f t="shared" si="93"/>
        <v>19.279262258777848</v>
      </c>
      <c r="AH158">
        <v>973.50793142768021</v>
      </c>
      <c r="AI158">
        <v>958.39289696969661</v>
      </c>
      <c r="AJ158">
        <v>1.7461427631470881</v>
      </c>
      <c r="AK158">
        <v>64.037580212918243</v>
      </c>
      <c r="AL158">
        <f t="shared" si="94"/>
        <v>1.2874541161409763</v>
      </c>
      <c r="AM158">
        <v>34.102085996280991</v>
      </c>
      <c r="AN158">
        <v>34.577477647058807</v>
      </c>
      <c r="AO158">
        <v>6.789717720643235E-3</v>
      </c>
      <c r="AP158">
        <v>98.73987862557604</v>
      </c>
      <c r="AQ158">
        <v>8</v>
      </c>
      <c r="AR158">
        <v>1</v>
      </c>
      <c r="AS158">
        <f t="shared" si="95"/>
        <v>1</v>
      </c>
      <c r="AT158">
        <f t="shared" si="96"/>
        <v>0</v>
      </c>
      <c r="AU158">
        <f t="shared" si="97"/>
        <v>47149.930741635988</v>
      </c>
      <c r="AV158">
        <f t="shared" si="98"/>
        <v>1199.951428571429</v>
      </c>
      <c r="AW158">
        <f t="shared" si="99"/>
        <v>1025.8837850219322</v>
      </c>
      <c r="AX158">
        <f t="shared" si="100"/>
        <v>0.85493775880851408</v>
      </c>
      <c r="AY158">
        <f t="shared" si="101"/>
        <v>0.18842987450043222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1669831046.5</v>
      </c>
      <c r="BF158">
        <v>922.74414285714295</v>
      </c>
      <c r="BG158">
        <v>940.89828571428563</v>
      </c>
      <c r="BH158">
        <v>34.553528571428572</v>
      </c>
      <c r="BI158">
        <v>34.189900000000002</v>
      </c>
      <c r="BJ158">
        <v>926.8612857142856</v>
      </c>
      <c r="BK158">
        <v>34.377699999999997</v>
      </c>
      <c r="BL158">
        <v>649.99571428571414</v>
      </c>
      <c r="BM158">
        <v>100.9001428571429</v>
      </c>
      <c r="BN158">
        <v>0.1001062285714286</v>
      </c>
      <c r="BO158">
        <v>32.834499999999998</v>
      </c>
      <c r="BP158">
        <v>33.15504285714286</v>
      </c>
      <c r="BQ158">
        <v>999.89999999999986</v>
      </c>
      <c r="BR158">
        <v>0</v>
      </c>
      <c r="BS158">
        <v>0</v>
      </c>
      <c r="BT158">
        <v>8982.3228571428572</v>
      </c>
      <c r="BU158">
        <v>0</v>
      </c>
      <c r="BV158">
        <v>172.2815714285714</v>
      </c>
      <c r="BW158">
        <v>-18.154514285714281</v>
      </c>
      <c r="BX158">
        <v>955.76928571428573</v>
      </c>
      <c r="BY158">
        <v>974.20657142857146</v>
      </c>
      <c r="BZ158">
        <v>0.36363771428571429</v>
      </c>
      <c r="CA158">
        <v>940.89828571428563</v>
      </c>
      <c r="CB158">
        <v>34.189900000000002</v>
      </c>
      <c r="CC158">
        <v>3.4864571428571431</v>
      </c>
      <c r="CD158">
        <v>3.4497685714285709</v>
      </c>
      <c r="CE158">
        <v>26.553928571428571</v>
      </c>
      <c r="CF158">
        <v>26.374514285714291</v>
      </c>
      <c r="CG158">
        <v>1199.951428571429</v>
      </c>
      <c r="CH158">
        <v>0.49999071428571429</v>
      </c>
      <c r="CI158">
        <v>0.50000928571428571</v>
      </c>
      <c r="CJ158">
        <v>0</v>
      </c>
      <c r="CK158">
        <v>744.04228571428564</v>
      </c>
      <c r="CL158">
        <v>4.9990899999999998</v>
      </c>
      <c r="CM158">
        <v>7739.8128571428579</v>
      </c>
      <c r="CN158">
        <v>9557.4271428571428</v>
      </c>
      <c r="CO158">
        <v>42.686999999999998</v>
      </c>
      <c r="CP158">
        <v>44.25</v>
      </c>
      <c r="CQ158">
        <v>43.5</v>
      </c>
      <c r="CR158">
        <v>43.258857142857153</v>
      </c>
      <c r="CS158">
        <v>44</v>
      </c>
      <c r="CT158">
        <v>597.46571428571428</v>
      </c>
      <c r="CU158">
        <v>597.48571428571427</v>
      </c>
      <c r="CV158">
        <v>0</v>
      </c>
      <c r="CW158">
        <v>1669831058</v>
      </c>
      <c r="CX158">
        <v>0</v>
      </c>
      <c r="CY158">
        <v>1669820322</v>
      </c>
      <c r="CZ158" t="s">
        <v>356</v>
      </c>
      <c r="DA158">
        <v>1669820322</v>
      </c>
      <c r="DB158">
        <v>1669820322</v>
      </c>
      <c r="DC158">
        <v>1</v>
      </c>
      <c r="DD158">
        <v>-0.14899999999999999</v>
      </c>
      <c r="DE158">
        <v>5.0999999999999997E-2</v>
      </c>
      <c r="DF158">
        <v>-3.706</v>
      </c>
      <c r="DG158">
        <v>0.122</v>
      </c>
      <c r="DH158">
        <v>414</v>
      </c>
      <c r="DI158">
        <v>30</v>
      </c>
      <c r="DJ158">
        <v>0.26</v>
      </c>
      <c r="DK158">
        <v>0.21</v>
      </c>
      <c r="DL158">
        <v>-18.1290975</v>
      </c>
      <c r="DM158">
        <v>-0.2039853658536453</v>
      </c>
      <c r="DN158">
        <v>5.4772102787368007E-2</v>
      </c>
      <c r="DO158">
        <v>0</v>
      </c>
      <c r="DP158">
        <v>0.43814385</v>
      </c>
      <c r="DQ158">
        <v>-0.54445657035647377</v>
      </c>
      <c r="DR158">
        <v>5.4830621068227017E-2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357</v>
      </c>
      <c r="EA158">
        <v>3.2970999999999999</v>
      </c>
      <c r="EB158">
        <v>2.6252399999999998</v>
      </c>
      <c r="EC158">
        <v>0.17774400000000001</v>
      </c>
      <c r="ED158">
        <v>0.17818000000000001</v>
      </c>
      <c r="EE158">
        <v>0.14074600000000001</v>
      </c>
      <c r="EF158">
        <v>0.13825899999999999</v>
      </c>
      <c r="EG158">
        <v>24927.5</v>
      </c>
      <c r="EH158">
        <v>25362.6</v>
      </c>
      <c r="EI158">
        <v>28206.400000000001</v>
      </c>
      <c r="EJ158">
        <v>29704.799999999999</v>
      </c>
      <c r="EK158">
        <v>33350.6</v>
      </c>
      <c r="EL158">
        <v>35526.400000000001</v>
      </c>
      <c r="EM158">
        <v>39807.1</v>
      </c>
      <c r="EN158">
        <v>42438.3</v>
      </c>
      <c r="EO158">
        <v>2.2055199999999999</v>
      </c>
      <c r="EP158">
        <v>2.1623999999999999</v>
      </c>
      <c r="EQ158">
        <v>0.13975099999999999</v>
      </c>
      <c r="ER158">
        <v>0</v>
      </c>
      <c r="ES158">
        <v>30.886600000000001</v>
      </c>
      <c r="ET158">
        <v>999.9</v>
      </c>
      <c r="EU158">
        <v>59.6</v>
      </c>
      <c r="EV158">
        <v>39.299999999999997</v>
      </c>
      <c r="EW158">
        <v>42.1798</v>
      </c>
      <c r="EX158">
        <v>56.922699999999999</v>
      </c>
      <c r="EY158">
        <v>-2.1995200000000001</v>
      </c>
      <c r="EZ158">
        <v>2</v>
      </c>
      <c r="FA158">
        <v>0.4133</v>
      </c>
      <c r="FB158">
        <v>0.13300899999999999</v>
      </c>
      <c r="FC158">
        <v>20.2727</v>
      </c>
      <c r="FD158">
        <v>5.2199900000000001</v>
      </c>
      <c r="FE158">
        <v>12.004</v>
      </c>
      <c r="FF158">
        <v>4.98705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1.86588</v>
      </c>
      <c r="FM158">
        <v>1.86226</v>
      </c>
      <c r="FN158">
        <v>1.8643099999999999</v>
      </c>
      <c r="FO158">
        <v>1.8603499999999999</v>
      </c>
      <c r="FP158">
        <v>1.86111</v>
      </c>
      <c r="FQ158">
        <v>1.8602000000000001</v>
      </c>
      <c r="FR158">
        <v>1.86195</v>
      </c>
      <c r="FS158">
        <v>1.8584499999999999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-4.1210000000000004</v>
      </c>
      <c r="GH158">
        <v>0.17599999999999999</v>
      </c>
      <c r="GI158">
        <v>-2.6361240079568109</v>
      </c>
      <c r="GJ158">
        <v>-2.3075681364705448E-3</v>
      </c>
      <c r="GK158">
        <v>1.0095546511955911E-6</v>
      </c>
      <c r="GL158">
        <v>-2.6335145029951209E-10</v>
      </c>
      <c r="GM158">
        <v>-0.12866561632214321</v>
      </c>
      <c r="GN158">
        <v>3.0410185143115191E-3</v>
      </c>
      <c r="GO158">
        <v>4.3982203677445331E-4</v>
      </c>
      <c r="GP158">
        <v>-7.8719321042963501E-6</v>
      </c>
      <c r="GQ158">
        <v>4</v>
      </c>
      <c r="GR158">
        <v>2088</v>
      </c>
      <c r="GS158">
        <v>5</v>
      </c>
      <c r="GT158">
        <v>35</v>
      </c>
      <c r="GU158">
        <v>178.8</v>
      </c>
      <c r="GV158">
        <v>178.8</v>
      </c>
      <c r="GW158">
        <v>2.67456</v>
      </c>
      <c r="GX158">
        <v>2.5512700000000001</v>
      </c>
      <c r="GY158">
        <v>2.04834</v>
      </c>
      <c r="GZ158">
        <v>2.6025399999999999</v>
      </c>
      <c r="HA158">
        <v>2.1972700000000001</v>
      </c>
      <c r="HB158">
        <v>2.34497</v>
      </c>
      <c r="HC158">
        <v>42.483699999999999</v>
      </c>
      <c r="HD158">
        <v>15.734400000000001</v>
      </c>
      <c r="HE158">
        <v>18</v>
      </c>
      <c r="HF158">
        <v>684.20500000000004</v>
      </c>
      <c r="HG158">
        <v>721.15499999999997</v>
      </c>
      <c r="HH158">
        <v>31.0016</v>
      </c>
      <c r="HI158">
        <v>32.692999999999998</v>
      </c>
      <c r="HJ158">
        <v>29.9998</v>
      </c>
      <c r="HK158">
        <v>32.628700000000002</v>
      </c>
      <c r="HL158">
        <v>32.625300000000003</v>
      </c>
      <c r="HM158">
        <v>53.530799999999999</v>
      </c>
      <c r="HN158">
        <v>23.944600000000001</v>
      </c>
      <c r="HO158">
        <v>50.757800000000003</v>
      </c>
      <c r="HP158">
        <v>31</v>
      </c>
      <c r="HQ158">
        <v>956.29600000000005</v>
      </c>
      <c r="HR158">
        <v>34.172899999999998</v>
      </c>
      <c r="HS158">
        <v>99.380600000000001</v>
      </c>
      <c r="HT158">
        <v>98.430099999999996</v>
      </c>
    </row>
    <row r="159" spans="1:228" x14ac:dyDescent="0.2">
      <c r="A159">
        <v>144</v>
      </c>
      <c r="B159">
        <v>1669831052.5</v>
      </c>
      <c r="C159">
        <v>570.90000009536743</v>
      </c>
      <c r="D159" t="s">
        <v>646</v>
      </c>
      <c r="E159" t="s">
        <v>647</v>
      </c>
      <c r="F159">
        <v>4</v>
      </c>
      <c r="G159">
        <v>1669831050.1875</v>
      </c>
      <c r="H159">
        <f t="shared" si="68"/>
        <v>1.3095042171135619E-3</v>
      </c>
      <c r="I159">
        <f t="shared" si="69"/>
        <v>1.3095042171135618</v>
      </c>
      <c r="J159">
        <f t="shared" si="70"/>
        <v>18.908312280899572</v>
      </c>
      <c r="K159">
        <f t="shared" si="71"/>
        <v>928.93824999999993</v>
      </c>
      <c r="L159">
        <f t="shared" si="72"/>
        <v>527.90755337254711</v>
      </c>
      <c r="M159">
        <f t="shared" si="73"/>
        <v>53.318755954130076</v>
      </c>
      <c r="N159">
        <f t="shared" si="74"/>
        <v>93.822927010201738</v>
      </c>
      <c r="O159">
        <f t="shared" si="75"/>
        <v>8.0065544179747247E-2</v>
      </c>
      <c r="P159">
        <f t="shared" si="76"/>
        <v>3.6731992083257117</v>
      </c>
      <c r="Q159">
        <f t="shared" si="77"/>
        <v>7.9108493591639878E-2</v>
      </c>
      <c r="R159">
        <f t="shared" si="78"/>
        <v>4.9527842405917649E-2</v>
      </c>
      <c r="S159">
        <f t="shared" si="79"/>
        <v>226.12158411024785</v>
      </c>
      <c r="T159">
        <f t="shared" si="80"/>
        <v>33.636639052288324</v>
      </c>
      <c r="U159">
        <f t="shared" si="81"/>
        <v>33.152337500000002</v>
      </c>
      <c r="V159">
        <f t="shared" si="82"/>
        <v>5.0955121665248582</v>
      </c>
      <c r="W159">
        <f t="shared" si="83"/>
        <v>69.813532611387259</v>
      </c>
      <c r="X159">
        <f t="shared" si="84"/>
        <v>3.4947272997590448</v>
      </c>
      <c r="Y159">
        <f t="shared" si="85"/>
        <v>5.0058021260895496</v>
      </c>
      <c r="Z159">
        <f t="shared" si="86"/>
        <v>1.6007848667658133</v>
      </c>
      <c r="AA159">
        <f t="shared" si="87"/>
        <v>-57.749135974708082</v>
      </c>
      <c r="AB159">
        <f t="shared" si="88"/>
        <v>-62.599605287803776</v>
      </c>
      <c r="AC159">
        <f t="shared" si="89"/>
        <v>-3.9028186035085315</v>
      </c>
      <c r="AD159">
        <f t="shared" si="90"/>
        <v>101.87002424422747</v>
      </c>
      <c r="AE159">
        <f t="shared" si="91"/>
        <v>42.543679632240391</v>
      </c>
      <c r="AF159">
        <f t="shared" si="92"/>
        <v>1.0191331662468939</v>
      </c>
      <c r="AG159">
        <f t="shared" si="93"/>
        <v>18.908312280899572</v>
      </c>
      <c r="AH159">
        <v>980.3154513189354</v>
      </c>
      <c r="AI159">
        <v>965.38732727272748</v>
      </c>
      <c r="AJ159">
        <v>1.7391378544577361</v>
      </c>
      <c r="AK159">
        <v>64.037580212918243</v>
      </c>
      <c r="AL159">
        <f t="shared" si="94"/>
        <v>1.3095042171135618</v>
      </c>
      <c r="AM159">
        <v>34.204109347788311</v>
      </c>
      <c r="AN159">
        <v>34.616337941176489</v>
      </c>
      <c r="AO159">
        <v>1.8737304953814139E-2</v>
      </c>
      <c r="AP159">
        <v>98.73987862557604</v>
      </c>
      <c r="AQ159">
        <v>8</v>
      </c>
      <c r="AR159">
        <v>1</v>
      </c>
      <c r="AS159">
        <f t="shared" si="95"/>
        <v>1</v>
      </c>
      <c r="AT159">
        <f t="shared" si="96"/>
        <v>0</v>
      </c>
      <c r="AU159">
        <f t="shared" si="97"/>
        <v>47231.432575236453</v>
      </c>
      <c r="AV159">
        <f t="shared" si="98"/>
        <v>1200.03</v>
      </c>
      <c r="AW159">
        <f t="shared" si="99"/>
        <v>1025.9510010933927</v>
      </c>
      <c r="AX159">
        <f t="shared" si="100"/>
        <v>0.85493779413297388</v>
      </c>
      <c r="AY159">
        <f t="shared" si="101"/>
        <v>0.18842994267663962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1669831050.1875</v>
      </c>
      <c r="BF159">
        <v>928.93824999999993</v>
      </c>
      <c r="BG159">
        <v>947.00362499999994</v>
      </c>
      <c r="BH159">
        <v>34.601199999999999</v>
      </c>
      <c r="BI159">
        <v>34.192512499999999</v>
      </c>
      <c r="BJ159">
        <v>933.06237499999997</v>
      </c>
      <c r="BK159">
        <v>34.425125000000001</v>
      </c>
      <c r="BL159">
        <v>649.99512500000003</v>
      </c>
      <c r="BM159">
        <v>100.90025</v>
      </c>
      <c r="BN159">
        <v>9.9926287500000002E-2</v>
      </c>
      <c r="BO159">
        <v>32.836224999999999</v>
      </c>
      <c r="BP159">
        <v>33.152337500000002</v>
      </c>
      <c r="BQ159">
        <v>999.9</v>
      </c>
      <c r="BR159">
        <v>0</v>
      </c>
      <c r="BS159">
        <v>0</v>
      </c>
      <c r="BT159">
        <v>8998.1262499999993</v>
      </c>
      <c r="BU159">
        <v>0</v>
      </c>
      <c r="BV159">
        <v>173.86</v>
      </c>
      <c r="BW159">
        <v>-18.065437500000002</v>
      </c>
      <c r="BX159">
        <v>962.23262499999998</v>
      </c>
      <c r="BY159">
        <v>980.5306250000001</v>
      </c>
      <c r="BZ159">
        <v>0.40868012500000012</v>
      </c>
      <c r="CA159">
        <v>947.00362499999994</v>
      </c>
      <c r="CB159">
        <v>34.192512499999999</v>
      </c>
      <c r="CC159">
        <v>3.4912749999999999</v>
      </c>
      <c r="CD159">
        <v>3.4500362500000001</v>
      </c>
      <c r="CE159">
        <v>26.5773625</v>
      </c>
      <c r="CF159">
        <v>26.3758625</v>
      </c>
      <c r="CG159">
        <v>1200.03</v>
      </c>
      <c r="CH159">
        <v>0.49999125000000011</v>
      </c>
      <c r="CI159">
        <v>0.50000875</v>
      </c>
      <c r="CJ159">
        <v>0</v>
      </c>
      <c r="CK159">
        <v>744.24775</v>
      </c>
      <c r="CL159">
        <v>4.9990899999999998</v>
      </c>
      <c r="CM159">
        <v>7743.6575000000003</v>
      </c>
      <c r="CN159">
        <v>9558.0787500000006</v>
      </c>
      <c r="CO159">
        <v>42.686999999999998</v>
      </c>
      <c r="CP159">
        <v>44.25</v>
      </c>
      <c r="CQ159">
        <v>43.5</v>
      </c>
      <c r="CR159">
        <v>43.273249999999997</v>
      </c>
      <c r="CS159">
        <v>44</v>
      </c>
      <c r="CT159">
        <v>597.50374999999997</v>
      </c>
      <c r="CU159">
        <v>597.52625</v>
      </c>
      <c r="CV159">
        <v>0</v>
      </c>
      <c r="CW159">
        <v>1669831061.5999999</v>
      </c>
      <c r="CX159">
        <v>0</v>
      </c>
      <c r="CY159">
        <v>1669820322</v>
      </c>
      <c r="CZ159" t="s">
        <v>356</v>
      </c>
      <c r="DA159">
        <v>1669820322</v>
      </c>
      <c r="DB159">
        <v>1669820322</v>
      </c>
      <c r="DC159">
        <v>1</v>
      </c>
      <c r="DD159">
        <v>-0.14899999999999999</v>
      </c>
      <c r="DE159">
        <v>5.0999999999999997E-2</v>
      </c>
      <c r="DF159">
        <v>-3.706</v>
      </c>
      <c r="DG159">
        <v>0.122</v>
      </c>
      <c r="DH159">
        <v>414</v>
      </c>
      <c r="DI159">
        <v>30</v>
      </c>
      <c r="DJ159">
        <v>0.26</v>
      </c>
      <c r="DK159">
        <v>0.21</v>
      </c>
      <c r="DL159">
        <v>-18.124690000000001</v>
      </c>
      <c r="DM159">
        <v>0.25356247654785907</v>
      </c>
      <c r="DN159">
        <v>6.0228841928099547E-2</v>
      </c>
      <c r="DO159">
        <v>0</v>
      </c>
      <c r="DP159">
        <v>0.41286282499999999</v>
      </c>
      <c r="DQ159">
        <v>-0.25138274296435398</v>
      </c>
      <c r="DR159">
        <v>3.3096601892707578E-2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3.29718</v>
      </c>
      <c r="EB159">
        <v>2.6252399999999998</v>
      </c>
      <c r="EC159">
        <v>0.17857500000000001</v>
      </c>
      <c r="ED159">
        <v>0.17901600000000001</v>
      </c>
      <c r="EE159">
        <v>0.14083999999999999</v>
      </c>
      <c r="EF159">
        <v>0.13817099999999999</v>
      </c>
      <c r="EG159">
        <v>24902.2</v>
      </c>
      <c r="EH159">
        <v>25336.6</v>
      </c>
      <c r="EI159">
        <v>28206.3</v>
      </c>
      <c r="EJ159">
        <v>29704.6</v>
      </c>
      <c r="EK159">
        <v>33346.699999999997</v>
      </c>
      <c r="EL159">
        <v>35529.699999999997</v>
      </c>
      <c r="EM159">
        <v>39806.6</v>
      </c>
      <c r="EN159">
        <v>42437.9</v>
      </c>
      <c r="EO159">
        <v>2.2056499999999999</v>
      </c>
      <c r="EP159">
        <v>2.1624500000000002</v>
      </c>
      <c r="EQ159">
        <v>0.138655</v>
      </c>
      <c r="ER159">
        <v>0</v>
      </c>
      <c r="ES159">
        <v>30.904800000000002</v>
      </c>
      <c r="ET159">
        <v>999.9</v>
      </c>
      <c r="EU159">
        <v>59.6</v>
      </c>
      <c r="EV159">
        <v>39.299999999999997</v>
      </c>
      <c r="EW159">
        <v>42.179200000000002</v>
      </c>
      <c r="EX159">
        <v>57.552700000000002</v>
      </c>
      <c r="EY159">
        <v>-2.3157000000000001</v>
      </c>
      <c r="EZ159">
        <v>2</v>
      </c>
      <c r="FA159">
        <v>0.41294700000000001</v>
      </c>
      <c r="FB159">
        <v>0.13897100000000001</v>
      </c>
      <c r="FC159">
        <v>20.2729</v>
      </c>
      <c r="FD159">
        <v>5.2202799999999998</v>
      </c>
      <c r="FE159">
        <v>12.004</v>
      </c>
      <c r="FF159">
        <v>4.9869000000000003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1.86225</v>
      </c>
      <c r="FN159">
        <v>1.8643099999999999</v>
      </c>
      <c r="FO159">
        <v>1.86036</v>
      </c>
      <c r="FP159">
        <v>1.86111</v>
      </c>
      <c r="FQ159">
        <v>1.8602000000000001</v>
      </c>
      <c r="FR159">
        <v>1.8619300000000001</v>
      </c>
      <c r="FS159">
        <v>1.8584400000000001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-4.1280000000000001</v>
      </c>
      <c r="GH159">
        <v>0.1762</v>
      </c>
      <c r="GI159">
        <v>-2.6361240079568109</v>
      </c>
      <c r="GJ159">
        <v>-2.3075681364705448E-3</v>
      </c>
      <c r="GK159">
        <v>1.0095546511955911E-6</v>
      </c>
      <c r="GL159">
        <v>-2.6335145029951209E-10</v>
      </c>
      <c r="GM159">
        <v>-0.12866561632214321</v>
      </c>
      <c r="GN159">
        <v>3.0410185143115191E-3</v>
      </c>
      <c r="GO159">
        <v>4.3982203677445331E-4</v>
      </c>
      <c r="GP159">
        <v>-7.8719321042963501E-6</v>
      </c>
      <c r="GQ159">
        <v>4</v>
      </c>
      <c r="GR159">
        <v>2088</v>
      </c>
      <c r="GS159">
        <v>5</v>
      </c>
      <c r="GT159">
        <v>35</v>
      </c>
      <c r="GU159">
        <v>178.8</v>
      </c>
      <c r="GV159">
        <v>178.8</v>
      </c>
      <c r="GW159">
        <v>2.6892100000000001</v>
      </c>
      <c r="GX159">
        <v>2.5549300000000001</v>
      </c>
      <c r="GY159">
        <v>2.04834</v>
      </c>
      <c r="GZ159">
        <v>2.6025399999999999</v>
      </c>
      <c r="HA159">
        <v>2.1972700000000001</v>
      </c>
      <c r="HB159">
        <v>2.3571800000000001</v>
      </c>
      <c r="HC159">
        <v>42.483699999999999</v>
      </c>
      <c r="HD159">
        <v>15.7256</v>
      </c>
      <c r="HE159">
        <v>18</v>
      </c>
      <c r="HF159">
        <v>684.27599999999995</v>
      </c>
      <c r="HG159">
        <v>721.16700000000003</v>
      </c>
      <c r="HH159">
        <v>31.0016</v>
      </c>
      <c r="HI159">
        <v>32.689399999999999</v>
      </c>
      <c r="HJ159">
        <v>29.9998</v>
      </c>
      <c r="HK159">
        <v>32.625799999999998</v>
      </c>
      <c r="HL159">
        <v>32.622500000000002</v>
      </c>
      <c r="HM159">
        <v>53.833199999999998</v>
      </c>
      <c r="HN159">
        <v>23.944600000000001</v>
      </c>
      <c r="HO159">
        <v>50.757800000000003</v>
      </c>
      <c r="HP159">
        <v>31</v>
      </c>
      <c r="HQ159">
        <v>962.98299999999995</v>
      </c>
      <c r="HR159">
        <v>34.172899999999998</v>
      </c>
      <c r="HS159">
        <v>99.379800000000003</v>
      </c>
      <c r="HT159">
        <v>98.429199999999994</v>
      </c>
    </row>
    <row r="160" spans="1:228" x14ac:dyDescent="0.2">
      <c r="A160">
        <v>145</v>
      </c>
      <c r="B160">
        <v>1669831056.5</v>
      </c>
      <c r="C160">
        <v>574.90000009536743</v>
      </c>
      <c r="D160" t="s">
        <v>648</v>
      </c>
      <c r="E160" t="s">
        <v>649</v>
      </c>
      <c r="F160">
        <v>4</v>
      </c>
      <c r="G160">
        <v>1669831054.5</v>
      </c>
      <c r="H160">
        <f t="shared" si="68"/>
        <v>1.2606447452234118E-3</v>
      </c>
      <c r="I160">
        <f t="shared" si="69"/>
        <v>1.2606447452234117</v>
      </c>
      <c r="J160">
        <f t="shared" si="70"/>
        <v>19.119480506886426</v>
      </c>
      <c r="K160">
        <f t="shared" si="71"/>
        <v>936.13857142857148</v>
      </c>
      <c r="L160">
        <f t="shared" si="72"/>
        <v>516.13963166761084</v>
      </c>
      <c r="M160">
        <f t="shared" si="73"/>
        <v>52.130691883337157</v>
      </c>
      <c r="N160">
        <f t="shared" si="74"/>
        <v>94.551064155984108</v>
      </c>
      <c r="O160">
        <f t="shared" si="75"/>
        <v>7.7083414092457753E-2</v>
      </c>
      <c r="P160">
        <f t="shared" si="76"/>
        <v>3.6802211826417182</v>
      </c>
      <c r="Q160">
        <f t="shared" si="77"/>
        <v>7.6197574834998533E-2</v>
      </c>
      <c r="R160">
        <f t="shared" si="78"/>
        <v>4.7702225060275126E-2</v>
      </c>
      <c r="S160">
        <f t="shared" si="79"/>
        <v>226.11794752106223</v>
      </c>
      <c r="T160">
        <f t="shared" si="80"/>
        <v>33.649667343349797</v>
      </c>
      <c r="U160">
        <f t="shared" si="81"/>
        <v>33.158942857142847</v>
      </c>
      <c r="V160">
        <f t="shared" si="82"/>
        <v>5.0974015320656347</v>
      </c>
      <c r="W160">
        <f t="shared" si="83"/>
        <v>69.852076732223566</v>
      </c>
      <c r="X160">
        <f t="shared" si="84"/>
        <v>3.4974949365212749</v>
      </c>
      <c r="Y160">
        <f t="shared" si="85"/>
        <v>5.007002082312952</v>
      </c>
      <c r="Z160">
        <f t="shared" si="86"/>
        <v>1.5999065955443599</v>
      </c>
      <c r="AA160">
        <f t="shared" si="87"/>
        <v>-55.59443326435246</v>
      </c>
      <c r="AB160">
        <f t="shared" si="88"/>
        <v>-63.184471677327693</v>
      </c>
      <c r="AC160">
        <f t="shared" si="89"/>
        <v>-3.9319757080123749</v>
      </c>
      <c r="AD160">
        <f t="shared" si="90"/>
        <v>103.40706687136971</v>
      </c>
      <c r="AE160">
        <f t="shared" si="91"/>
        <v>42.631649030325512</v>
      </c>
      <c r="AF160">
        <f t="shared" si="92"/>
        <v>1.1335506383122835</v>
      </c>
      <c r="AG160">
        <f t="shared" si="93"/>
        <v>19.119480506886426</v>
      </c>
      <c r="AH160">
        <v>987.34871050611628</v>
      </c>
      <c r="AI160">
        <v>972.32741818181785</v>
      </c>
      <c r="AJ160">
        <v>1.7397916146487411</v>
      </c>
      <c r="AK160">
        <v>64.037580212918243</v>
      </c>
      <c r="AL160">
        <f t="shared" si="94"/>
        <v>1.2606447452234117</v>
      </c>
      <c r="AM160">
        <v>34.183092072565557</v>
      </c>
      <c r="AN160">
        <v>34.633718823529406</v>
      </c>
      <c r="AO160">
        <v>9.1107395893027694E-3</v>
      </c>
      <c r="AP160">
        <v>98.73987862557604</v>
      </c>
      <c r="AQ160">
        <v>7</v>
      </c>
      <c r="AR160">
        <v>1</v>
      </c>
      <c r="AS160">
        <f t="shared" si="95"/>
        <v>1</v>
      </c>
      <c r="AT160">
        <f t="shared" si="96"/>
        <v>0</v>
      </c>
      <c r="AU160">
        <f t="shared" si="97"/>
        <v>47356.295600593403</v>
      </c>
      <c r="AV160">
        <f t="shared" si="98"/>
        <v>1200.01</v>
      </c>
      <c r="AW160">
        <f t="shared" si="99"/>
        <v>1025.9339707363017</v>
      </c>
      <c r="AX160">
        <f t="shared" si="100"/>
        <v>0.85493785113149201</v>
      </c>
      <c r="AY160">
        <f t="shared" si="101"/>
        <v>0.18843005268377949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1669831054.5</v>
      </c>
      <c r="BF160">
        <v>936.13857142857148</v>
      </c>
      <c r="BG160">
        <v>954.2879999999999</v>
      </c>
      <c r="BH160">
        <v>34.628271428571431</v>
      </c>
      <c r="BI160">
        <v>34.173714285714283</v>
      </c>
      <c r="BJ160">
        <v>940.27071428571423</v>
      </c>
      <c r="BK160">
        <v>34.452014285714277</v>
      </c>
      <c r="BL160">
        <v>649.9961428571429</v>
      </c>
      <c r="BM160">
        <v>100.90128571428571</v>
      </c>
      <c r="BN160">
        <v>9.9855614285714281E-2</v>
      </c>
      <c r="BO160">
        <v>32.84048571428572</v>
      </c>
      <c r="BP160">
        <v>33.158942857142847</v>
      </c>
      <c r="BQ160">
        <v>999.89999999999986</v>
      </c>
      <c r="BR160">
        <v>0</v>
      </c>
      <c r="BS160">
        <v>0</v>
      </c>
      <c r="BT160">
        <v>9022.3214285714294</v>
      </c>
      <c r="BU160">
        <v>0</v>
      </c>
      <c r="BV160">
        <v>175.6067142857143</v>
      </c>
      <c r="BW160">
        <v>-18.149614285714289</v>
      </c>
      <c r="BX160">
        <v>969.71814285714277</v>
      </c>
      <c r="BY160">
        <v>988.05357142857133</v>
      </c>
      <c r="BZ160">
        <v>0.45456257142857143</v>
      </c>
      <c r="CA160">
        <v>954.2879999999999</v>
      </c>
      <c r="CB160">
        <v>34.173714285714283</v>
      </c>
      <c r="CC160">
        <v>3.4940357142857139</v>
      </c>
      <c r="CD160">
        <v>3.448168571428571</v>
      </c>
      <c r="CE160">
        <v>26.590771428571429</v>
      </c>
      <c r="CF160">
        <v>26.366671428571429</v>
      </c>
      <c r="CG160">
        <v>1200.01</v>
      </c>
      <c r="CH160">
        <v>0.4999885714285715</v>
      </c>
      <c r="CI160">
        <v>0.50001142857142855</v>
      </c>
      <c r="CJ160">
        <v>0</v>
      </c>
      <c r="CK160">
        <v>744.60771428571445</v>
      </c>
      <c r="CL160">
        <v>4.9990899999999998</v>
      </c>
      <c r="CM160">
        <v>7747.7428571428563</v>
      </c>
      <c r="CN160">
        <v>9557.8871428571438</v>
      </c>
      <c r="CO160">
        <v>42.686999999999998</v>
      </c>
      <c r="CP160">
        <v>44.25</v>
      </c>
      <c r="CQ160">
        <v>43.5</v>
      </c>
      <c r="CR160">
        <v>43.25</v>
      </c>
      <c r="CS160">
        <v>44</v>
      </c>
      <c r="CT160">
        <v>597.49142857142851</v>
      </c>
      <c r="CU160">
        <v>597.51857142857148</v>
      </c>
      <c r="CV160">
        <v>0</v>
      </c>
      <c r="CW160">
        <v>1669831065.8</v>
      </c>
      <c r="CX160">
        <v>0</v>
      </c>
      <c r="CY160">
        <v>1669820322</v>
      </c>
      <c r="CZ160" t="s">
        <v>356</v>
      </c>
      <c r="DA160">
        <v>1669820322</v>
      </c>
      <c r="DB160">
        <v>1669820322</v>
      </c>
      <c r="DC160">
        <v>1</v>
      </c>
      <c r="DD160">
        <v>-0.14899999999999999</v>
      </c>
      <c r="DE160">
        <v>5.0999999999999997E-2</v>
      </c>
      <c r="DF160">
        <v>-3.706</v>
      </c>
      <c r="DG160">
        <v>0.122</v>
      </c>
      <c r="DH160">
        <v>414</v>
      </c>
      <c r="DI160">
        <v>30</v>
      </c>
      <c r="DJ160">
        <v>0.26</v>
      </c>
      <c r="DK160">
        <v>0.21</v>
      </c>
      <c r="DL160">
        <v>-18.1326675</v>
      </c>
      <c r="DM160">
        <v>0.18089718574112909</v>
      </c>
      <c r="DN160">
        <v>5.9684388191134169E-2</v>
      </c>
      <c r="DO160">
        <v>0</v>
      </c>
      <c r="DP160">
        <v>0.41102167499999992</v>
      </c>
      <c r="DQ160">
        <v>7.6142780487803541E-2</v>
      </c>
      <c r="DR160">
        <v>2.9263554347846651E-2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391</v>
      </c>
      <c r="EA160">
        <v>3.29698</v>
      </c>
      <c r="EB160">
        <v>2.62527</v>
      </c>
      <c r="EC160">
        <v>0.17940500000000001</v>
      </c>
      <c r="ED160">
        <v>0.17982400000000001</v>
      </c>
      <c r="EE160">
        <v>0.14088800000000001</v>
      </c>
      <c r="EF160">
        <v>0.13819000000000001</v>
      </c>
      <c r="EG160">
        <v>24876.9</v>
      </c>
      <c r="EH160">
        <v>25311.7</v>
      </c>
      <c r="EI160">
        <v>28206.3</v>
      </c>
      <c r="EJ160">
        <v>29704.799999999999</v>
      </c>
      <c r="EK160">
        <v>33344.699999999997</v>
      </c>
      <c r="EL160">
        <v>35529.199999999997</v>
      </c>
      <c r="EM160">
        <v>39806.400000000001</v>
      </c>
      <c r="EN160">
        <v>42438.2</v>
      </c>
      <c r="EO160">
        <v>2.2056300000000002</v>
      </c>
      <c r="EP160">
        <v>2.16255</v>
      </c>
      <c r="EQ160">
        <v>0.13838</v>
      </c>
      <c r="ER160">
        <v>0</v>
      </c>
      <c r="ES160">
        <v>30.923100000000002</v>
      </c>
      <c r="ET160">
        <v>999.9</v>
      </c>
      <c r="EU160">
        <v>59.6</v>
      </c>
      <c r="EV160">
        <v>39.299999999999997</v>
      </c>
      <c r="EW160">
        <v>42.184800000000003</v>
      </c>
      <c r="EX160">
        <v>57.162700000000001</v>
      </c>
      <c r="EY160">
        <v>-2.1955100000000001</v>
      </c>
      <c r="EZ160">
        <v>2</v>
      </c>
      <c r="FA160">
        <v>0.41279700000000003</v>
      </c>
      <c r="FB160">
        <v>0.14433299999999999</v>
      </c>
      <c r="FC160">
        <v>20.2729</v>
      </c>
      <c r="FD160">
        <v>5.2198399999999996</v>
      </c>
      <c r="FE160">
        <v>12.004</v>
      </c>
      <c r="FF160">
        <v>4.9874000000000001</v>
      </c>
      <c r="FG160">
        <v>3.2845800000000001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1.8622300000000001</v>
      </c>
      <c r="FN160">
        <v>1.86432</v>
      </c>
      <c r="FO160">
        <v>1.86036</v>
      </c>
      <c r="FP160">
        <v>1.86111</v>
      </c>
      <c r="FQ160">
        <v>1.8602000000000001</v>
      </c>
      <c r="FR160">
        <v>1.86191</v>
      </c>
      <c r="FS160">
        <v>1.8584000000000001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-4.1349999999999998</v>
      </c>
      <c r="GH160">
        <v>0.1762</v>
      </c>
      <c r="GI160">
        <v>-2.6361240079568109</v>
      </c>
      <c r="GJ160">
        <v>-2.3075681364705448E-3</v>
      </c>
      <c r="GK160">
        <v>1.0095546511955911E-6</v>
      </c>
      <c r="GL160">
        <v>-2.6335145029951209E-10</v>
      </c>
      <c r="GM160">
        <v>-0.12866561632214321</v>
      </c>
      <c r="GN160">
        <v>3.0410185143115191E-3</v>
      </c>
      <c r="GO160">
        <v>4.3982203677445331E-4</v>
      </c>
      <c r="GP160">
        <v>-7.8719321042963501E-6</v>
      </c>
      <c r="GQ160">
        <v>4</v>
      </c>
      <c r="GR160">
        <v>2088</v>
      </c>
      <c r="GS160">
        <v>5</v>
      </c>
      <c r="GT160">
        <v>35</v>
      </c>
      <c r="GU160">
        <v>178.9</v>
      </c>
      <c r="GV160">
        <v>178.9</v>
      </c>
      <c r="GW160">
        <v>2.7050800000000002</v>
      </c>
      <c r="GX160">
        <v>2.5524900000000001</v>
      </c>
      <c r="GY160">
        <v>2.04834</v>
      </c>
      <c r="GZ160">
        <v>2.6013199999999999</v>
      </c>
      <c r="HA160">
        <v>2.1972700000000001</v>
      </c>
      <c r="HB160">
        <v>2.3571800000000001</v>
      </c>
      <c r="HC160">
        <v>42.483699999999999</v>
      </c>
      <c r="HD160">
        <v>15.7081</v>
      </c>
      <c r="HE160">
        <v>18</v>
      </c>
      <c r="HF160">
        <v>684.22400000000005</v>
      </c>
      <c r="HG160">
        <v>721.22500000000002</v>
      </c>
      <c r="HH160">
        <v>31.0016</v>
      </c>
      <c r="HI160">
        <v>32.686500000000002</v>
      </c>
      <c r="HJ160">
        <v>29.9999</v>
      </c>
      <c r="HK160">
        <v>32.622900000000001</v>
      </c>
      <c r="HL160">
        <v>32.619599999999998</v>
      </c>
      <c r="HM160">
        <v>54.136899999999997</v>
      </c>
      <c r="HN160">
        <v>23.944600000000001</v>
      </c>
      <c r="HO160">
        <v>50.757800000000003</v>
      </c>
      <c r="HP160">
        <v>31</v>
      </c>
      <c r="HQ160">
        <v>969.66099999999994</v>
      </c>
      <c r="HR160">
        <v>34.172899999999998</v>
      </c>
      <c r="HS160">
        <v>99.379300000000001</v>
      </c>
      <c r="HT160">
        <v>98.429900000000004</v>
      </c>
    </row>
    <row r="161" spans="1:228" x14ac:dyDescent="0.2">
      <c r="A161">
        <v>146</v>
      </c>
      <c r="B161">
        <v>1669831060.5</v>
      </c>
      <c r="C161">
        <v>578.90000009536743</v>
      </c>
      <c r="D161" t="s">
        <v>650</v>
      </c>
      <c r="E161" t="s">
        <v>651</v>
      </c>
      <c r="F161">
        <v>4</v>
      </c>
      <c r="G161">
        <v>1669831058.1875</v>
      </c>
      <c r="H161">
        <f t="shared" si="68"/>
        <v>1.2232081408154825E-3</v>
      </c>
      <c r="I161">
        <f t="shared" si="69"/>
        <v>1.2232081408154825</v>
      </c>
      <c r="J161">
        <f t="shared" si="70"/>
        <v>18.736841328889295</v>
      </c>
      <c r="K161">
        <f t="shared" si="71"/>
        <v>942.35362499999997</v>
      </c>
      <c r="L161">
        <f t="shared" si="72"/>
        <v>517.41112738219681</v>
      </c>
      <c r="M161">
        <f t="shared" si="73"/>
        <v>52.258931158706076</v>
      </c>
      <c r="N161">
        <f t="shared" si="74"/>
        <v>95.178457922214761</v>
      </c>
      <c r="O161">
        <f t="shared" si="75"/>
        <v>7.4624051415467782E-2</v>
      </c>
      <c r="P161">
        <f t="shared" si="76"/>
        <v>3.6705897902103195</v>
      </c>
      <c r="Q161">
        <f t="shared" si="77"/>
        <v>7.3791354655319386E-2</v>
      </c>
      <c r="R161">
        <f t="shared" si="78"/>
        <v>4.6193636793981148E-2</v>
      </c>
      <c r="S161">
        <f t="shared" si="79"/>
        <v>226.1059739853774</v>
      </c>
      <c r="T161">
        <f t="shared" si="80"/>
        <v>33.662700462259565</v>
      </c>
      <c r="U161">
        <f t="shared" si="81"/>
        <v>33.173537500000002</v>
      </c>
      <c r="V161">
        <f t="shared" si="82"/>
        <v>5.1015782768341573</v>
      </c>
      <c r="W161">
        <f t="shared" si="83"/>
        <v>69.861649804401267</v>
      </c>
      <c r="X161">
        <f t="shared" si="84"/>
        <v>3.4986117173090534</v>
      </c>
      <c r="Y161">
        <f t="shared" si="85"/>
        <v>5.0079145383833197</v>
      </c>
      <c r="Z161">
        <f t="shared" si="86"/>
        <v>1.6029665595251039</v>
      </c>
      <c r="AA161">
        <f t="shared" si="87"/>
        <v>-53.943479009962779</v>
      </c>
      <c r="AB161">
        <f t="shared" si="88"/>
        <v>-65.266211977146398</v>
      </c>
      <c r="AC161">
        <f t="shared" si="89"/>
        <v>-4.0725358664125215</v>
      </c>
      <c r="AD161">
        <f t="shared" si="90"/>
        <v>102.82374713185571</v>
      </c>
      <c r="AE161">
        <f t="shared" si="91"/>
        <v>42.603557950409339</v>
      </c>
      <c r="AF161">
        <f t="shared" si="92"/>
        <v>1.1309776201910009</v>
      </c>
      <c r="AG161">
        <f t="shared" si="93"/>
        <v>18.736841328889295</v>
      </c>
      <c r="AH161">
        <v>994.3175985027857</v>
      </c>
      <c r="AI161">
        <v>979.36541818181797</v>
      </c>
      <c r="AJ161">
        <v>1.7641807749527629</v>
      </c>
      <c r="AK161">
        <v>64.037580212918243</v>
      </c>
      <c r="AL161">
        <f t="shared" si="94"/>
        <v>1.2232081408154825</v>
      </c>
      <c r="AM161">
        <v>34.174695161843381</v>
      </c>
      <c r="AN161">
        <v>34.643001764705872</v>
      </c>
      <c r="AO161">
        <v>3.684847678946905E-3</v>
      </c>
      <c r="AP161">
        <v>98.73987862557604</v>
      </c>
      <c r="AQ161">
        <v>7</v>
      </c>
      <c r="AR161">
        <v>1</v>
      </c>
      <c r="AS161">
        <f t="shared" si="95"/>
        <v>1</v>
      </c>
      <c r="AT161">
        <f t="shared" si="96"/>
        <v>0</v>
      </c>
      <c r="AU161">
        <f t="shared" si="97"/>
        <v>47183.646280190726</v>
      </c>
      <c r="AV161">
        <f t="shared" si="98"/>
        <v>1199.94625</v>
      </c>
      <c r="AW161">
        <f t="shared" si="99"/>
        <v>1025.8794885934599</v>
      </c>
      <c r="AX161">
        <f t="shared" si="100"/>
        <v>0.8549378679198838</v>
      </c>
      <c r="AY161">
        <f t="shared" si="101"/>
        <v>0.18843008508537562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1669831058.1875</v>
      </c>
      <c r="BF161">
        <v>942.35362499999997</v>
      </c>
      <c r="BG161">
        <v>960.49350000000004</v>
      </c>
      <c r="BH161">
        <v>34.639449999999997</v>
      </c>
      <c r="BI161">
        <v>34.185924999999997</v>
      </c>
      <c r="BJ161">
        <v>946.49262499999998</v>
      </c>
      <c r="BK161">
        <v>34.463137500000002</v>
      </c>
      <c r="BL161">
        <v>649.98912499999994</v>
      </c>
      <c r="BM161">
        <v>100.90075</v>
      </c>
      <c r="BN161">
        <v>0.10003717500000001</v>
      </c>
      <c r="BO161">
        <v>32.843724999999999</v>
      </c>
      <c r="BP161">
        <v>33.173537500000002</v>
      </c>
      <c r="BQ161">
        <v>999.9</v>
      </c>
      <c r="BR161">
        <v>0</v>
      </c>
      <c r="BS161">
        <v>0</v>
      </c>
      <c r="BT161">
        <v>8989.0625</v>
      </c>
      <c r="BU161">
        <v>0</v>
      </c>
      <c r="BV161">
        <v>177.25387499999999</v>
      </c>
      <c r="BW161">
        <v>-18.139787500000001</v>
      </c>
      <c r="BX161">
        <v>976.16750000000002</v>
      </c>
      <c r="BY161">
        <v>994.49099999999999</v>
      </c>
      <c r="BZ161">
        <v>0.45352999999999999</v>
      </c>
      <c r="CA161">
        <v>960.49350000000004</v>
      </c>
      <c r="CB161">
        <v>34.185924999999997</v>
      </c>
      <c r="CC161">
        <v>3.4951487499999998</v>
      </c>
      <c r="CD161">
        <v>3.4493874999999998</v>
      </c>
      <c r="CE161">
        <v>26.5962</v>
      </c>
      <c r="CF161">
        <v>26.372675000000001</v>
      </c>
      <c r="CG161">
        <v>1199.94625</v>
      </c>
      <c r="CH161">
        <v>0.49998799999999999</v>
      </c>
      <c r="CI161">
        <v>0.5000119999999999</v>
      </c>
      <c r="CJ161">
        <v>0</v>
      </c>
      <c r="CK161">
        <v>744.86587499999996</v>
      </c>
      <c r="CL161">
        <v>4.9990899999999998</v>
      </c>
      <c r="CM161">
        <v>7749.38</v>
      </c>
      <c r="CN161">
        <v>9557.3675000000003</v>
      </c>
      <c r="CO161">
        <v>42.686999999999998</v>
      </c>
      <c r="CP161">
        <v>44.25</v>
      </c>
      <c r="CQ161">
        <v>43.5</v>
      </c>
      <c r="CR161">
        <v>43.25</v>
      </c>
      <c r="CS161">
        <v>44</v>
      </c>
      <c r="CT161">
        <v>597.45875000000001</v>
      </c>
      <c r="CU161">
        <v>597.48749999999995</v>
      </c>
      <c r="CV161">
        <v>0</v>
      </c>
      <c r="CW161">
        <v>1669831070</v>
      </c>
      <c r="CX161">
        <v>0</v>
      </c>
      <c r="CY161">
        <v>1669820322</v>
      </c>
      <c r="CZ161" t="s">
        <v>356</v>
      </c>
      <c r="DA161">
        <v>1669820322</v>
      </c>
      <c r="DB161">
        <v>1669820322</v>
      </c>
      <c r="DC161">
        <v>1</v>
      </c>
      <c r="DD161">
        <v>-0.14899999999999999</v>
      </c>
      <c r="DE161">
        <v>5.0999999999999997E-2</v>
      </c>
      <c r="DF161">
        <v>-3.706</v>
      </c>
      <c r="DG161">
        <v>0.122</v>
      </c>
      <c r="DH161">
        <v>414</v>
      </c>
      <c r="DI161">
        <v>30</v>
      </c>
      <c r="DJ161">
        <v>0.26</v>
      </c>
      <c r="DK161">
        <v>0.21</v>
      </c>
      <c r="DL161">
        <v>-18.124175000000001</v>
      </c>
      <c r="DM161">
        <v>-3.8636397748577717E-2</v>
      </c>
      <c r="DN161">
        <v>5.5217622866255298E-2</v>
      </c>
      <c r="DO161">
        <v>1</v>
      </c>
      <c r="DP161">
        <v>0.4180891000000001</v>
      </c>
      <c r="DQ161">
        <v>0.23597554221388281</v>
      </c>
      <c r="DR161">
        <v>3.4007343027499221E-2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391</v>
      </c>
      <c r="EA161">
        <v>3.2971599999999999</v>
      </c>
      <c r="EB161">
        <v>2.6251899999999999</v>
      </c>
      <c r="EC161">
        <v>0.180233</v>
      </c>
      <c r="ED161">
        <v>0.180645</v>
      </c>
      <c r="EE161">
        <v>0.14091300000000001</v>
      </c>
      <c r="EF161">
        <v>0.13822799999999999</v>
      </c>
      <c r="EG161">
        <v>24852.1</v>
      </c>
      <c r="EH161">
        <v>25286.3</v>
      </c>
      <c r="EI161">
        <v>28206.7</v>
      </c>
      <c r="EJ161">
        <v>29704.7</v>
      </c>
      <c r="EK161">
        <v>33344.1</v>
      </c>
      <c r="EL161">
        <v>35527.800000000003</v>
      </c>
      <c r="EM161">
        <v>39806.800000000003</v>
      </c>
      <c r="EN161">
        <v>42438.3</v>
      </c>
      <c r="EO161">
        <v>2.2057500000000001</v>
      </c>
      <c r="EP161">
        <v>2.1623000000000001</v>
      </c>
      <c r="EQ161">
        <v>0.13791800000000001</v>
      </c>
      <c r="ER161">
        <v>0</v>
      </c>
      <c r="ES161">
        <v>30.942599999999999</v>
      </c>
      <c r="ET161">
        <v>999.9</v>
      </c>
      <c r="EU161">
        <v>59.6</v>
      </c>
      <c r="EV161">
        <v>39.299999999999997</v>
      </c>
      <c r="EW161">
        <v>42.179099999999998</v>
      </c>
      <c r="EX161">
        <v>57.822699999999998</v>
      </c>
      <c r="EY161">
        <v>-2.22356</v>
      </c>
      <c r="EZ161">
        <v>2</v>
      </c>
      <c r="FA161">
        <v>0.41279700000000003</v>
      </c>
      <c r="FB161">
        <v>0.14985599999999999</v>
      </c>
      <c r="FC161">
        <v>20.2728</v>
      </c>
      <c r="FD161">
        <v>5.2210299999999998</v>
      </c>
      <c r="FE161">
        <v>12.004</v>
      </c>
      <c r="FF161">
        <v>4.9872500000000004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1.86222</v>
      </c>
      <c r="FN161">
        <v>1.86432</v>
      </c>
      <c r="FO161">
        <v>1.86036</v>
      </c>
      <c r="FP161">
        <v>1.86111</v>
      </c>
      <c r="FQ161">
        <v>1.8602000000000001</v>
      </c>
      <c r="FR161">
        <v>1.8619300000000001</v>
      </c>
      <c r="FS161">
        <v>1.8584000000000001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-4.1429999999999998</v>
      </c>
      <c r="GH161">
        <v>0.17630000000000001</v>
      </c>
      <c r="GI161">
        <v>-2.6361240079568109</v>
      </c>
      <c r="GJ161">
        <v>-2.3075681364705448E-3</v>
      </c>
      <c r="GK161">
        <v>1.0095546511955911E-6</v>
      </c>
      <c r="GL161">
        <v>-2.6335145029951209E-10</v>
      </c>
      <c r="GM161">
        <v>-0.12866561632214321</v>
      </c>
      <c r="GN161">
        <v>3.0410185143115191E-3</v>
      </c>
      <c r="GO161">
        <v>4.3982203677445331E-4</v>
      </c>
      <c r="GP161">
        <v>-7.8719321042963501E-6</v>
      </c>
      <c r="GQ161">
        <v>4</v>
      </c>
      <c r="GR161">
        <v>2088</v>
      </c>
      <c r="GS161">
        <v>5</v>
      </c>
      <c r="GT161">
        <v>35</v>
      </c>
      <c r="GU161">
        <v>179</v>
      </c>
      <c r="GV161">
        <v>179</v>
      </c>
      <c r="GW161">
        <v>2.7197300000000002</v>
      </c>
      <c r="GX161">
        <v>2.5512700000000001</v>
      </c>
      <c r="GY161">
        <v>2.04834</v>
      </c>
      <c r="GZ161">
        <v>2.6025399999999999</v>
      </c>
      <c r="HA161">
        <v>2.1972700000000001</v>
      </c>
      <c r="HB161">
        <v>2.35229</v>
      </c>
      <c r="HC161">
        <v>42.483699999999999</v>
      </c>
      <c r="HD161">
        <v>15.734400000000001</v>
      </c>
      <c r="HE161">
        <v>18</v>
      </c>
      <c r="HF161">
        <v>684.29399999999998</v>
      </c>
      <c r="HG161">
        <v>720.95699999999999</v>
      </c>
      <c r="HH161">
        <v>31.0016</v>
      </c>
      <c r="HI161">
        <v>32.6843</v>
      </c>
      <c r="HJ161">
        <v>29.9999</v>
      </c>
      <c r="HK161">
        <v>32.619999999999997</v>
      </c>
      <c r="HL161">
        <v>32.616700000000002</v>
      </c>
      <c r="HM161">
        <v>54.4392</v>
      </c>
      <c r="HN161">
        <v>23.944600000000001</v>
      </c>
      <c r="HO161">
        <v>50.757800000000003</v>
      </c>
      <c r="HP161">
        <v>31</v>
      </c>
      <c r="HQ161">
        <v>976.36099999999999</v>
      </c>
      <c r="HR161">
        <v>34.172899999999998</v>
      </c>
      <c r="HS161">
        <v>99.380600000000001</v>
      </c>
      <c r="HT161">
        <v>98.4298</v>
      </c>
    </row>
    <row r="162" spans="1:228" x14ac:dyDescent="0.2">
      <c r="A162">
        <v>147</v>
      </c>
      <c r="B162">
        <v>1669831064.5</v>
      </c>
      <c r="C162">
        <v>582.90000009536743</v>
      </c>
      <c r="D162" t="s">
        <v>652</v>
      </c>
      <c r="E162" t="s">
        <v>653</v>
      </c>
      <c r="F162">
        <v>4</v>
      </c>
      <c r="G162">
        <v>1669831062.5</v>
      </c>
      <c r="H162">
        <f t="shared" si="68"/>
        <v>1.1719381176785255E-3</v>
      </c>
      <c r="I162">
        <f t="shared" si="69"/>
        <v>1.1719381176785255</v>
      </c>
      <c r="J162">
        <f t="shared" si="70"/>
        <v>19.423173637268327</v>
      </c>
      <c r="K162">
        <f t="shared" si="71"/>
        <v>949.58900000000006</v>
      </c>
      <c r="L162">
        <f t="shared" si="72"/>
        <v>490.62102282663699</v>
      </c>
      <c r="M162">
        <f t="shared" si="73"/>
        <v>49.5521072256631</v>
      </c>
      <c r="N162">
        <f t="shared" si="74"/>
        <v>95.907296587527142</v>
      </c>
      <c r="O162">
        <f t="shared" si="75"/>
        <v>7.1303387975668167E-2</v>
      </c>
      <c r="P162">
        <f t="shared" si="76"/>
        <v>3.6804977277379107</v>
      </c>
      <c r="Q162">
        <f t="shared" si="77"/>
        <v>7.0544766733076317E-2</v>
      </c>
      <c r="R162">
        <f t="shared" si="78"/>
        <v>4.4157965602945687E-2</v>
      </c>
      <c r="S162">
        <f t="shared" si="79"/>
        <v>226.12544923491276</v>
      </c>
      <c r="T162">
        <f t="shared" si="80"/>
        <v>33.677146343327628</v>
      </c>
      <c r="U162">
        <f t="shared" si="81"/>
        <v>33.189314285714282</v>
      </c>
      <c r="V162">
        <f t="shared" si="82"/>
        <v>5.1060966799507872</v>
      </c>
      <c r="W162">
        <f t="shared" si="83"/>
        <v>69.861343706603947</v>
      </c>
      <c r="X162">
        <f t="shared" si="84"/>
        <v>3.4997190309579191</v>
      </c>
      <c r="Y162">
        <f t="shared" si="85"/>
        <v>5.009521496831864</v>
      </c>
      <c r="Z162">
        <f t="shared" si="86"/>
        <v>1.6063776489928681</v>
      </c>
      <c r="AA162">
        <f t="shared" si="87"/>
        <v>-51.682470989622978</v>
      </c>
      <c r="AB162">
        <f t="shared" si="88"/>
        <v>-67.44114087571144</v>
      </c>
      <c r="AC162">
        <f t="shared" si="89"/>
        <v>-4.1973622528448713</v>
      </c>
      <c r="AD162">
        <f t="shared" si="90"/>
        <v>102.80447511673349</v>
      </c>
      <c r="AE162">
        <f t="shared" si="91"/>
        <v>42.671188445151977</v>
      </c>
      <c r="AF162">
        <f t="shared" si="92"/>
        <v>1.1241484822960752</v>
      </c>
      <c r="AG162">
        <f t="shared" si="93"/>
        <v>19.423173637268327</v>
      </c>
      <c r="AH162">
        <v>1001.324527164811</v>
      </c>
      <c r="AI162">
        <v>986.25227878787848</v>
      </c>
      <c r="AJ162">
        <v>1.7194768991166409</v>
      </c>
      <c r="AK162">
        <v>64.037580212918243</v>
      </c>
      <c r="AL162">
        <f t="shared" si="94"/>
        <v>1.1719381176785255</v>
      </c>
      <c r="AM162">
        <v>34.18962965236976</v>
      </c>
      <c r="AN162">
        <v>34.656419999999997</v>
      </c>
      <c r="AO162">
        <v>5.214601918046445E-4</v>
      </c>
      <c r="AP162">
        <v>98.73987862557604</v>
      </c>
      <c r="AQ162">
        <v>8</v>
      </c>
      <c r="AR162">
        <v>1</v>
      </c>
      <c r="AS162">
        <f t="shared" si="95"/>
        <v>1</v>
      </c>
      <c r="AT162">
        <f t="shared" si="96"/>
        <v>0</v>
      </c>
      <c r="AU162">
        <f t="shared" si="97"/>
        <v>47359.837683818274</v>
      </c>
      <c r="AV162">
        <f t="shared" si="98"/>
        <v>1200.052857142857</v>
      </c>
      <c r="AW162">
        <f t="shared" si="99"/>
        <v>1025.9703135932189</v>
      </c>
      <c r="AX162">
        <f t="shared" si="100"/>
        <v>0.85493760336182023</v>
      </c>
      <c r="AY162">
        <f t="shared" si="101"/>
        <v>0.18842957448831296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1669831062.5</v>
      </c>
      <c r="BF162">
        <v>949.58900000000006</v>
      </c>
      <c r="BG162">
        <v>967.75728571428579</v>
      </c>
      <c r="BH162">
        <v>34.651114285714293</v>
      </c>
      <c r="BI162">
        <v>34.200342857142857</v>
      </c>
      <c r="BJ162">
        <v>953.73614285714291</v>
      </c>
      <c r="BK162">
        <v>34.474728571428571</v>
      </c>
      <c r="BL162">
        <v>650.00299999999993</v>
      </c>
      <c r="BM162">
        <v>100.899</v>
      </c>
      <c r="BN162">
        <v>9.974428571428573E-2</v>
      </c>
      <c r="BO162">
        <v>32.849428571428568</v>
      </c>
      <c r="BP162">
        <v>33.189314285714282</v>
      </c>
      <c r="BQ162">
        <v>999.89999999999986</v>
      </c>
      <c r="BR162">
        <v>0</v>
      </c>
      <c r="BS162">
        <v>0</v>
      </c>
      <c r="BT162">
        <v>9023.482857142857</v>
      </c>
      <c r="BU162">
        <v>0</v>
      </c>
      <c r="BV162">
        <v>179.0385714285714</v>
      </c>
      <c r="BW162">
        <v>-18.168500000000002</v>
      </c>
      <c r="BX162">
        <v>983.6742857142857</v>
      </c>
      <c r="BY162">
        <v>1002.029571428571</v>
      </c>
      <c r="BZ162">
        <v>0.4507701428571429</v>
      </c>
      <c r="CA162">
        <v>967.75728571428579</v>
      </c>
      <c r="CB162">
        <v>34.200342857142857</v>
      </c>
      <c r="CC162">
        <v>3.4962628571428569</v>
      </c>
      <c r="CD162">
        <v>3.4507842857142861</v>
      </c>
      <c r="CE162">
        <v>26.60162857142857</v>
      </c>
      <c r="CF162">
        <v>26.379514285714279</v>
      </c>
      <c r="CG162">
        <v>1200.052857142857</v>
      </c>
      <c r="CH162">
        <v>0.49999657142857151</v>
      </c>
      <c r="CI162">
        <v>0.50000342857142854</v>
      </c>
      <c r="CJ162">
        <v>0</v>
      </c>
      <c r="CK162">
        <v>745.1768571428571</v>
      </c>
      <c r="CL162">
        <v>4.9990899999999998</v>
      </c>
      <c r="CM162">
        <v>7752.8485714285707</v>
      </c>
      <c r="CN162">
        <v>9558.2842857142859</v>
      </c>
      <c r="CO162">
        <v>42.686999999999998</v>
      </c>
      <c r="CP162">
        <v>44.25</v>
      </c>
      <c r="CQ162">
        <v>43.5</v>
      </c>
      <c r="CR162">
        <v>43.285428571428582</v>
      </c>
      <c r="CS162">
        <v>44</v>
      </c>
      <c r="CT162">
        <v>597.52285714285711</v>
      </c>
      <c r="CU162">
        <v>597.53</v>
      </c>
      <c r="CV162">
        <v>0</v>
      </c>
      <c r="CW162">
        <v>1669831073.5999999</v>
      </c>
      <c r="CX162">
        <v>0</v>
      </c>
      <c r="CY162">
        <v>1669820322</v>
      </c>
      <c r="CZ162" t="s">
        <v>356</v>
      </c>
      <c r="DA162">
        <v>1669820322</v>
      </c>
      <c r="DB162">
        <v>1669820322</v>
      </c>
      <c r="DC162">
        <v>1</v>
      </c>
      <c r="DD162">
        <v>-0.14899999999999999</v>
      </c>
      <c r="DE162">
        <v>5.0999999999999997E-2</v>
      </c>
      <c r="DF162">
        <v>-3.706</v>
      </c>
      <c r="DG162">
        <v>0.122</v>
      </c>
      <c r="DH162">
        <v>414</v>
      </c>
      <c r="DI162">
        <v>30</v>
      </c>
      <c r="DJ162">
        <v>0.26</v>
      </c>
      <c r="DK162">
        <v>0.21</v>
      </c>
      <c r="DL162">
        <v>-18.129474999999999</v>
      </c>
      <c r="DM162">
        <v>-0.2109613508442415</v>
      </c>
      <c r="DN162">
        <v>4.9559518510574649E-2</v>
      </c>
      <c r="DO162">
        <v>0</v>
      </c>
      <c r="DP162">
        <v>0.42518440000000002</v>
      </c>
      <c r="DQ162">
        <v>0.3186383189493418</v>
      </c>
      <c r="DR162">
        <v>3.6173776572124727E-2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357</v>
      </c>
      <c r="EA162">
        <v>3.2970199999999998</v>
      </c>
      <c r="EB162">
        <v>2.6253299999999999</v>
      </c>
      <c r="EC162">
        <v>0.18105099999999999</v>
      </c>
      <c r="ED162">
        <v>0.18145</v>
      </c>
      <c r="EE162">
        <v>0.14094599999999999</v>
      </c>
      <c r="EF162">
        <v>0.138261</v>
      </c>
      <c r="EG162">
        <v>24826.7</v>
      </c>
      <c r="EH162">
        <v>25261.7</v>
      </c>
      <c r="EI162">
        <v>28206</v>
      </c>
      <c r="EJ162">
        <v>29705.1</v>
      </c>
      <c r="EK162">
        <v>33342.400000000001</v>
      </c>
      <c r="EL162">
        <v>35526.699999999997</v>
      </c>
      <c r="EM162">
        <v>39806.199999999997</v>
      </c>
      <c r="EN162">
        <v>42438.6</v>
      </c>
      <c r="EO162">
        <v>2.2055699999999998</v>
      </c>
      <c r="EP162">
        <v>2.1626300000000001</v>
      </c>
      <c r="EQ162">
        <v>0.138156</v>
      </c>
      <c r="ER162">
        <v>0</v>
      </c>
      <c r="ES162">
        <v>30.9602</v>
      </c>
      <c r="ET162">
        <v>999.9</v>
      </c>
      <c r="EU162">
        <v>59.6</v>
      </c>
      <c r="EV162">
        <v>39.299999999999997</v>
      </c>
      <c r="EW162">
        <v>42.1798</v>
      </c>
      <c r="EX162">
        <v>57.432699999999997</v>
      </c>
      <c r="EY162">
        <v>-2.1634600000000002</v>
      </c>
      <c r="EZ162">
        <v>2</v>
      </c>
      <c r="FA162">
        <v>0.41251300000000002</v>
      </c>
      <c r="FB162">
        <v>0.15438499999999999</v>
      </c>
      <c r="FC162">
        <v>20.273</v>
      </c>
      <c r="FD162">
        <v>5.2210299999999998</v>
      </c>
      <c r="FE162">
        <v>12.004</v>
      </c>
      <c r="FF162">
        <v>4.9874999999999998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1.86585</v>
      </c>
      <c r="FM162">
        <v>1.8622300000000001</v>
      </c>
      <c r="FN162">
        <v>1.86432</v>
      </c>
      <c r="FO162">
        <v>1.86036</v>
      </c>
      <c r="FP162">
        <v>1.86111</v>
      </c>
      <c r="FQ162">
        <v>1.8602000000000001</v>
      </c>
      <c r="FR162">
        <v>1.86192</v>
      </c>
      <c r="FS162">
        <v>1.8584099999999999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-4.1509999999999998</v>
      </c>
      <c r="GH162">
        <v>0.1764</v>
      </c>
      <c r="GI162">
        <v>-2.6361240079568109</v>
      </c>
      <c r="GJ162">
        <v>-2.3075681364705448E-3</v>
      </c>
      <c r="GK162">
        <v>1.0095546511955911E-6</v>
      </c>
      <c r="GL162">
        <v>-2.6335145029951209E-10</v>
      </c>
      <c r="GM162">
        <v>-0.12866561632214321</v>
      </c>
      <c r="GN162">
        <v>3.0410185143115191E-3</v>
      </c>
      <c r="GO162">
        <v>4.3982203677445331E-4</v>
      </c>
      <c r="GP162">
        <v>-7.8719321042963501E-6</v>
      </c>
      <c r="GQ162">
        <v>4</v>
      </c>
      <c r="GR162">
        <v>2088</v>
      </c>
      <c r="GS162">
        <v>5</v>
      </c>
      <c r="GT162">
        <v>35</v>
      </c>
      <c r="GU162">
        <v>179</v>
      </c>
      <c r="GV162">
        <v>179</v>
      </c>
      <c r="GW162">
        <v>2.7343799999999998</v>
      </c>
      <c r="GX162">
        <v>2.5512700000000001</v>
      </c>
      <c r="GY162">
        <v>2.04834</v>
      </c>
      <c r="GZ162">
        <v>2.6025399999999999</v>
      </c>
      <c r="HA162">
        <v>2.1972700000000001</v>
      </c>
      <c r="HB162">
        <v>2.35229</v>
      </c>
      <c r="HC162">
        <v>42.483699999999999</v>
      </c>
      <c r="HD162">
        <v>15.7256</v>
      </c>
      <c r="HE162">
        <v>18</v>
      </c>
      <c r="HF162">
        <v>684.12</v>
      </c>
      <c r="HG162">
        <v>721.23400000000004</v>
      </c>
      <c r="HH162">
        <v>31.0014</v>
      </c>
      <c r="HI162">
        <v>32.682099999999998</v>
      </c>
      <c r="HJ162">
        <v>29.9999</v>
      </c>
      <c r="HK162">
        <v>32.617100000000001</v>
      </c>
      <c r="HL162">
        <v>32.6145</v>
      </c>
      <c r="HM162">
        <v>54.742400000000004</v>
      </c>
      <c r="HN162">
        <v>23.944600000000001</v>
      </c>
      <c r="HO162">
        <v>50.757800000000003</v>
      </c>
      <c r="HP162">
        <v>31</v>
      </c>
      <c r="HQ162">
        <v>983.04399999999998</v>
      </c>
      <c r="HR162">
        <v>34.172899999999998</v>
      </c>
      <c r="HS162">
        <v>99.378699999999995</v>
      </c>
      <c r="HT162">
        <v>98.430800000000005</v>
      </c>
    </row>
    <row r="163" spans="1:228" x14ac:dyDescent="0.2">
      <c r="A163">
        <v>148</v>
      </c>
      <c r="B163">
        <v>1669831068.5</v>
      </c>
      <c r="C163">
        <v>586.90000009536743</v>
      </c>
      <c r="D163" t="s">
        <v>654</v>
      </c>
      <c r="E163" t="s">
        <v>655</v>
      </c>
      <c r="F163">
        <v>4</v>
      </c>
      <c r="G163">
        <v>1669831066.1875</v>
      </c>
      <c r="H163">
        <f t="shared" si="68"/>
        <v>1.1685285729749301E-3</v>
      </c>
      <c r="I163">
        <f t="shared" si="69"/>
        <v>1.1685285729749302</v>
      </c>
      <c r="J163">
        <f t="shared" si="70"/>
        <v>19.299194428561574</v>
      </c>
      <c r="K163">
        <f t="shared" si="71"/>
        <v>955.72187499999995</v>
      </c>
      <c r="L163">
        <f t="shared" si="72"/>
        <v>497.28432426027717</v>
      </c>
      <c r="M163">
        <f t="shared" si="73"/>
        <v>50.225402808478037</v>
      </c>
      <c r="N163">
        <f t="shared" si="74"/>
        <v>96.527306015833787</v>
      </c>
      <c r="O163">
        <f t="shared" si="75"/>
        <v>7.096402945152093E-2</v>
      </c>
      <c r="P163">
        <f t="shared" si="76"/>
        <v>3.679230023255498</v>
      </c>
      <c r="Q163">
        <f t="shared" si="77"/>
        <v>7.021231511864591E-2</v>
      </c>
      <c r="R163">
        <f t="shared" si="78"/>
        <v>4.3949571814795148E-2</v>
      </c>
      <c r="S163">
        <f t="shared" si="79"/>
        <v>226.11489298571084</v>
      </c>
      <c r="T163">
        <f t="shared" si="80"/>
        <v>33.686133522584711</v>
      </c>
      <c r="U163">
        <f t="shared" si="81"/>
        <v>33.203325</v>
      </c>
      <c r="V163">
        <f t="shared" si="82"/>
        <v>5.1101122062626203</v>
      </c>
      <c r="W163">
        <f t="shared" si="83"/>
        <v>69.852379113887125</v>
      </c>
      <c r="X163">
        <f t="shared" si="84"/>
        <v>3.5008565298435368</v>
      </c>
      <c r="Y163">
        <f t="shared" si="85"/>
        <v>5.011792832618843</v>
      </c>
      <c r="Z163">
        <f t="shared" si="86"/>
        <v>1.6092556764190835</v>
      </c>
      <c r="AA163">
        <f t="shared" si="87"/>
        <v>-51.53211006819442</v>
      </c>
      <c r="AB163">
        <f t="shared" si="88"/>
        <v>-68.598475928293283</v>
      </c>
      <c r="AC163">
        <f t="shared" si="89"/>
        <v>-4.2713249184349866</v>
      </c>
      <c r="AD163">
        <f t="shared" si="90"/>
        <v>101.71298207078814</v>
      </c>
      <c r="AE163">
        <f t="shared" si="91"/>
        <v>42.581792753274591</v>
      </c>
      <c r="AF163">
        <f t="shared" si="92"/>
        <v>1.1325144811529062</v>
      </c>
      <c r="AG163">
        <f t="shared" si="93"/>
        <v>19.299194428561574</v>
      </c>
      <c r="AH163">
        <v>1008.170986806354</v>
      </c>
      <c r="AI163">
        <v>993.15687878787833</v>
      </c>
      <c r="AJ163">
        <v>1.718125410560472</v>
      </c>
      <c r="AK163">
        <v>64.037580212918243</v>
      </c>
      <c r="AL163">
        <f t="shared" si="94"/>
        <v>1.1685285729749302</v>
      </c>
      <c r="AM163">
        <v>34.202501828180587</v>
      </c>
      <c r="AN163">
        <v>34.66724117647059</v>
      </c>
      <c r="AO163">
        <v>6.3692394097842752E-4</v>
      </c>
      <c r="AP163">
        <v>98.73987862557604</v>
      </c>
      <c r="AQ163">
        <v>8</v>
      </c>
      <c r="AR163">
        <v>1</v>
      </c>
      <c r="AS163">
        <f t="shared" si="95"/>
        <v>1</v>
      </c>
      <c r="AT163">
        <f t="shared" si="96"/>
        <v>0</v>
      </c>
      <c r="AU163">
        <f t="shared" si="97"/>
        <v>47335.931418066655</v>
      </c>
      <c r="AV163">
        <f t="shared" si="98"/>
        <v>1199.99125</v>
      </c>
      <c r="AW163">
        <f t="shared" si="99"/>
        <v>1025.9181885936327</v>
      </c>
      <c r="AX163">
        <f t="shared" si="100"/>
        <v>0.854938057751365</v>
      </c>
      <c r="AY163">
        <f t="shared" si="101"/>
        <v>0.18843045146013426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1669831066.1875</v>
      </c>
      <c r="BF163">
        <v>955.72187499999995</v>
      </c>
      <c r="BG163">
        <v>973.85987499999999</v>
      </c>
      <c r="BH163">
        <v>34.662162500000001</v>
      </c>
      <c r="BI163">
        <v>34.208025000000013</v>
      </c>
      <c r="BJ163">
        <v>959.87549999999999</v>
      </c>
      <c r="BK163">
        <v>34.485750000000003</v>
      </c>
      <c r="BL163">
        <v>649.97925000000009</v>
      </c>
      <c r="BM163">
        <v>100.89937500000001</v>
      </c>
      <c r="BN163">
        <v>9.9993687499999998E-2</v>
      </c>
      <c r="BO163">
        <v>32.857487499999998</v>
      </c>
      <c r="BP163">
        <v>33.203325</v>
      </c>
      <c r="BQ163">
        <v>999.9</v>
      </c>
      <c r="BR163">
        <v>0</v>
      </c>
      <c r="BS163">
        <v>0</v>
      </c>
      <c r="BT163">
        <v>9019.0625</v>
      </c>
      <c r="BU163">
        <v>0</v>
      </c>
      <c r="BV163">
        <v>180.42637500000001</v>
      </c>
      <c r="BW163">
        <v>-18.138212500000002</v>
      </c>
      <c r="BX163">
        <v>990.03874999999994</v>
      </c>
      <c r="BY163">
        <v>1008.355</v>
      </c>
      <c r="BZ163">
        <v>0.45413862500000002</v>
      </c>
      <c r="CA163">
        <v>973.85987499999999</v>
      </c>
      <c r="CB163">
        <v>34.208025000000013</v>
      </c>
      <c r="CC163">
        <v>3.4973862499999999</v>
      </c>
      <c r="CD163">
        <v>3.45156375</v>
      </c>
      <c r="CE163">
        <v>26.607062500000001</v>
      </c>
      <c r="CF163">
        <v>26.3833375</v>
      </c>
      <c r="CG163">
        <v>1199.99125</v>
      </c>
      <c r="CH163">
        <v>0.4999825</v>
      </c>
      <c r="CI163">
        <v>0.5000175</v>
      </c>
      <c r="CJ163">
        <v>0</v>
      </c>
      <c r="CK163">
        <v>745.44212500000003</v>
      </c>
      <c r="CL163">
        <v>4.9990899999999998</v>
      </c>
      <c r="CM163">
        <v>7756.26</v>
      </c>
      <c r="CN163">
        <v>9557.7249999999985</v>
      </c>
      <c r="CO163">
        <v>42.686999999999998</v>
      </c>
      <c r="CP163">
        <v>44.25</v>
      </c>
      <c r="CQ163">
        <v>43.5</v>
      </c>
      <c r="CR163">
        <v>43.288749999999993</v>
      </c>
      <c r="CS163">
        <v>44</v>
      </c>
      <c r="CT163">
        <v>597.47374999999988</v>
      </c>
      <c r="CU163">
        <v>597.51750000000004</v>
      </c>
      <c r="CV163">
        <v>0</v>
      </c>
      <c r="CW163">
        <v>1669831077.8</v>
      </c>
      <c r="CX163">
        <v>0</v>
      </c>
      <c r="CY163">
        <v>1669820322</v>
      </c>
      <c r="CZ163" t="s">
        <v>356</v>
      </c>
      <c r="DA163">
        <v>1669820322</v>
      </c>
      <c r="DB163">
        <v>1669820322</v>
      </c>
      <c r="DC163">
        <v>1</v>
      </c>
      <c r="DD163">
        <v>-0.14899999999999999</v>
      </c>
      <c r="DE163">
        <v>5.0999999999999997E-2</v>
      </c>
      <c r="DF163">
        <v>-3.706</v>
      </c>
      <c r="DG163">
        <v>0.122</v>
      </c>
      <c r="DH163">
        <v>414</v>
      </c>
      <c r="DI163">
        <v>30</v>
      </c>
      <c r="DJ163">
        <v>0.26</v>
      </c>
      <c r="DK163">
        <v>0.21</v>
      </c>
      <c r="DL163">
        <v>-18.130392682926828</v>
      </c>
      <c r="DM163">
        <v>-0.19659303135883779</v>
      </c>
      <c r="DN163">
        <v>4.5576482972240998E-2</v>
      </c>
      <c r="DO163">
        <v>0</v>
      </c>
      <c r="DP163">
        <v>0.43797743902439029</v>
      </c>
      <c r="DQ163">
        <v>0.20825818118467029</v>
      </c>
      <c r="DR163">
        <v>2.806161769153365E-2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357</v>
      </c>
      <c r="EA163">
        <v>3.2972299999999999</v>
      </c>
      <c r="EB163">
        <v>2.6254200000000001</v>
      </c>
      <c r="EC163">
        <v>0.18185999999999999</v>
      </c>
      <c r="ED163">
        <v>0.182253</v>
      </c>
      <c r="EE163">
        <v>0.140981</v>
      </c>
      <c r="EF163">
        <v>0.13828299999999999</v>
      </c>
      <c r="EG163">
        <v>24802.7</v>
      </c>
      <c r="EH163">
        <v>25237.1</v>
      </c>
      <c r="EI163">
        <v>28206.7</v>
      </c>
      <c r="EJ163">
        <v>29705.3</v>
      </c>
      <c r="EK163">
        <v>33342.1</v>
      </c>
      <c r="EL163">
        <v>35526</v>
      </c>
      <c r="EM163">
        <v>39807.4</v>
      </c>
      <c r="EN163">
        <v>42438.7</v>
      </c>
      <c r="EO163">
        <v>2.20573</v>
      </c>
      <c r="EP163">
        <v>2.1625200000000002</v>
      </c>
      <c r="EQ163">
        <v>0.13735900000000001</v>
      </c>
      <c r="ER163">
        <v>0</v>
      </c>
      <c r="ES163">
        <v>30.9757</v>
      </c>
      <c r="ET163">
        <v>999.9</v>
      </c>
      <c r="EU163">
        <v>59.6</v>
      </c>
      <c r="EV163">
        <v>39.299999999999997</v>
      </c>
      <c r="EW163">
        <v>42.183599999999998</v>
      </c>
      <c r="EX163">
        <v>57.5227</v>
      </c>
      <c r="EY163">
        <v>-2.2115399999999998</v>
      </c>
      <c r="EZ163">
        <v>2</v>
      </c>
      <c r="FA163">
        <v>0.41223300000000002</v>
      </c>
      <c r="FB163">
        <v>0.15856799999999999</v>
      </c>
      <c r="FC163">
        <v>20.273</v>
      </c>
      <c r="FD163">
        <v>5.2204300000000003</v>
      </c>
      <c r="FE163">
        <v>12.004</v>
      </c>
      <c r="FF163">
        <v>4.9871999999999996</v>
      </c>
      <c r="FG163">
        <v>3.2845300000000002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1.86226</v>
      </c>
      <c r="FN163">
        <v>1.8643099999999999</v>
      </c>
      <c r="FO163">
        <v>1.8603499999999999</v>
      </c>
      <c r="FP163">
        <v>1.86111</v>
      </c>
      <c r="FQ163">
        <v>1.8602000000000001</v>
      </c>
      <c r="FR163">
        <v>1.8619000000000001</v>
      </c>
      <c r="FS163">
        <v>1.85846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-4.1580000000000004</v>
      </c>
      <c r="GH163">
        <v>0.1764</v>
      </c>
      <c r="GI163">
        <v>-2.6361240079568109</v>
      </c>
      <c r="GJ163">
        <v>-2.3075681364705448E-3</v>
      </c>
      <c r="GK163">
        <v>1.0095546511955911E-6</v>
      </c>
      <c r="GL163">
        <v>-2.6335145029951209E-10</v>
      </c>
      <c r="GM163">
        <v>-0.12866561632214321</v>
      </c>
      <c r="GN163">
        <v>3.0410185143115191E-3</v>
      </c>
      <c r="GO163">
        <v>4.3982203677445331E-4</v>
      </c>
      <c r="GP163">
        <v>-7.8719321042963501E-6</v>
      </c>
      <c r="GQ163">
        <v>4</v>
      </c>
      <c r="GR163">
        <v>2088</v>
      </c>
      <c r="GS163">
        <v>5</v>
      </c>
      <c r="GT163">
        <v>35</v>
      </c>
      <c r="GU163">
        <v>179.1</v>
      </c>
      <c r="GV163">
        <v>179.1</v>
      </c>
      <c r="GW163">
        <v>2.7502399999999998</v>
      </c>
      <c r="GX163">
        <v>2.5537100000000001</v>
      </c>
      <c r="GY163">
        <v>2.04834</v>
      </c>
      <c r="GZ163">
        <v>2.6025399999999999</v>
      </c>
      <c r="HA163">
        <v>2.1972700000000001</v>
      </c>
      <c r="HB163">
        <v>2.35229</v>
      </c>
      <c r="HC163">
        <v>42.483699999999999</v>
      </c>
      <c r="HD163">
        <v>15.716900000000001</v>
      </c>
      <c r="HE163">
        <v>18</v>
      </c>
      <c r="HF163">
        <v>684.21100000000001</v>
      </c>
      <c r="HG163">
        <v>721.09699999999998</v>
      </c>
      <c r="HH163">
        <v>31.001300000000001</v>
      </c>
      <c r="HI163">
        <v>32.679299999999998</v>
      </c>
      <c r="HJ163">
        <v>29.9999</v>
      </c>
      <c r="HK163">
        <v>32.614199999999997</v>
      </c>
      <c r="HL163">
        <v>32.610900000000001</v>
      </c>
      <c r="HM163">
        <v>55.044800000000002</v>
      </c>
      <c r="HN163">
        <v>23.944600000000001</v>
      </c>
      <c r="HO163">
        <v>50.757800000000003</v>
      </c>
      <c r="HP163">
        <v>31</v>
      </c>
      <c r="HQ163">
        <v>989.73099999999999</v>
      </c>
      <c r="HR163">
        <v>34.167700000000004</v>
      </c>
      <c r="HS163">
        <v>99.381500000000003</v>
      </c>
      <c r="HT163">
        <v>98.431200000000004</v>
      </c>
    </row>
    <row r="164" spans="1:228" x14ac:dyDescent="0.2">
      <c r="A164">
        <v>149</v>
      </c>
      <c r="B164">
        <v>1669831072.5</v>
      </c>
      <c r="C164">
        <v>590.90000009536743</v>
      </c>
      <c r="D164" t="s">
        <v>656</v>
      </c>
      <c r="E164" t="s">
        <v>657</v>
      </c>
      <c r="F164">
        <v>4</v>
      </c>
      <c r="G164">
        <v>1669831070.5</v>
      </c>
      <c r="H164">
        <f t="shared" si="68"/>
        <v>1.17443656978348E-3</v>
      </c>
      <c r="I164">
        <f t="shared" si="69"/>
        <v>1.17443656978348</v>
      </c>
      <c r="J164">
        <f t="shared" si="70"/>
        <v>18.7279531168472</v>
      </c>
      <c r="K164">
        <f t="shared" si="71"/>
        <v>962.95042857142857</v>
      </c>
      <c r="L164">
        <f t="shared" si="72"/>
        <v>519.56145273451045</v>
      </c>
      <c r="M164">
        <f t="shared" si="73"/>
        <v>52.474911997565137</v>
      </c>
      <c r="N164">
        <f t="shared" si="74"/>
        <v>97.256520342982284</v>
      </c>
      <c r="O164">
        <f t="shared" si="75"/>
        <v>7.1374521044028208E-2</v>
      </c>
      <c r="P164">
        <f t="shared" si="76"/>
        <v>3.6805378384443244</v>
      </c>
      <c r="Q164">
        <f t="shared" si="77"/>
        <v>7.0614402320337527E-2</v>
      </c>
      <c r="R164">
        <f t="shared" si="78"/>
        <v>4.420162040367865E-2</v>
      </c>
      <c r="S164">
        <f t="shared" si="79"/>
        <v>226.11063352102741</v>
      </c>
      <c r="T164">
        <f t="shared" si="80"/>
        <v>33.686711354941806</v>
      </c>
      <c r="U164">
        <f t="shared" si="81"/>
        <v>33.203614285714288</v>
      </c>
      <c r="V164">
        <f t="shared" si="82"/>
        <v>5.1101951456358954</v>
      </c>
      <c r="W164">
        <f t="shared" si="83"/>
        <v>69.867656251538335</v>
      </c>
      <c r="X164">
        <f t="shared" si="84"/>
        <v>3.5020382761777507</v>
      </c>
      <c r="Y164">
        <f t="shared" si="85"/>
        <v>5.0123883697625011</v>
      </c>
      <c r="Z164">
        <f t="shared" si="86"/>
        <v>1.6081568694581447</v>
      </c>
      <c r="AA164">
        <f t="shared" si="87"/>
        <v>-51.792652727451468</v>
      </c>
      <c r="AB164">
        <f t="shared" si="88"/>
        <v>-68.261088290581668</v>
      </c>
      <c r="AC164">
        <f t="shared" si="89"/>
        <v>-4.2488570041262763</v>
      </c>
      <c r="AD164">
        <f t="shared" si="90"/>
        <v>101.80803549886799</v>
      </c>
      <c r="AE164">
        <f t="shared" si="91"/>
        <v>42.560085931005624</v>
      </c>
      <c r="AF164">
        <f t="shared" si="92"/>
        <v>1.1318273771373359</v>
      </c>
      <c r="AG164">
        <f t="shared" si="93"/>
        <v>18.7279531168472</v>
      </c>
      <c r="AH164">
        <v>1015.11149320894</v>
      </c>
      <c r="AI164">
        <v>1000.17976969697</v>
      </c>
      <c r="AJ164">
        <v>1.760155328493114</v>
      </c>
      <c r="AK164">
        <v>64.037580212918243</v>
      </c>
      <c r="AL164">
        <f t="shared" si="94"/>
        <v>1.17443656978348</v>
      </c>
      <c r="AM164">
        <v>34.209513648176362</v>
      </c>
      <c r="AN164">
        <v>34.677644705882336</v>
      </c>
      <c r="AO164">
        <v>4.6160027443929139E-4</v>
      </c>
      <c r="AP164">
        <v>98.73987862557604</v>
      </c>
      <c r="AQ164">
        <v>7</v>
      </c>
      <c r="AR164">
        <v>1</v>
      </c>
      <c r="AS164">
        <f t="shared" si="95"/>
        <v>1</v>
      </c>
      <c r="AT164">
        <f t="shared" si="96"/>
        <v>0</v>
      </c>
      <c r="AU164">
        <f t="shared" si="97"/>
        <v>47358.976564207231</v>
      </c>
      <c r="AV164">
        <f t="shared" si="98"/>
        <v>1199.971428571429</v>
      </c>
      <c r="AW164">
        <f t="shared" si="99"/>
        <v>1025.9009707362839</v>
      </c>
      <c r="AX164">
        <f t="shared" si="100"/>
        <v>0.85493783127621903</v>
      </c>
      <c r="AY164">
        <f t="shared" si="101"/>
        <v>0.18843001436310286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1669831070.5</v>
      </c>
      <c r="BF164">
        <v>962.95042857142857</v>
      </c>
      <c r="BG164">
        <v>981.08142857142855</v>
      </c>
      <c r="BH164">
        <v>34.674171428571427</v>
      </c>
      <c r="BI164">
        <v>34.220342857142853</v>
      </c>
      <c r="BJ164">
        <v>967.11242857142861</v>
      </c>
      <c r="BK164">
        <v>34.497685714285723</v>
      </c>
      <c r="BL164">
        <v>650.01900000000001</v>
      </c>
      <c r="BM164">
        <v>100.8985714285714</v>
      </c>
      <c r="BN164">
        <v>9.9898957142857139E-2</v>
      </c>
      <c r="BO164">
        <v>32.8596</v>
      </c>
      <c r="BP164">
        <v>33.203614285714288</v>
      </c>
      <c r="BQ164">
        <v>999.89999999999986</v>
      </c>
      <c r="BR164">
        <v>0</v>
      </c>
      <c r="BS164">
        <v>0</v>
      </c>
      <c r="BT164">
        <v>9023.66</v>
      </c>
      <c r="BU164">
        <v>0</v>
      </c>
      <c r="BV164">
        <v>182.53185714285721</v>
      </c>
      <c r="BW164">
        <v>-18.13061428571428</v>
      </c>
      <c r="BX164">
        <v>997.5388571428573</v>
      </c>
      <c r="BY164">
        <v>1015.844285714286</v>
      </c>
      <c r="BZ164">
        <v>0.45382257142857152</v>
      </c>
      <c r="CA164">
        <v>981.08142857142855</v>
      </c>
      <c r="CB164">
        <v>34.220342857142853</v>
      </c>
      <c r="CC164">
        <v>3.4985728571428569</v>
      </c>
      <c r="CD164">
        <v>3.452781428571428</v>
      </c>
      <c r="CE164">
        <v>26.612814285714279</v>
      </c>
      <c r="CF164">
        <v>26.38934285714285</v>
      </c>
      <c r="CG164">
        <v>1199.971428571429</v>
      </c>
      <c r="CH164">
        <v>0.4999885714285715</v>
      </c>
      <c r="CI164">
        <v>0.50001142857142855</v>
      </c>
      <c r="CJ164">
        <v>0</v>
      </c>
      <c r="CK164">
        <v>745.5415714285715</v>
      </c>
      <c r="CL164">
        <v>4.9990899999999998</v>
      </c>
      <c r="CM164">
        <v>7759.0142857142864</v>
      </c>
      <c r="CN164">
        <v>9557.5814285714278</v>
      </c>
      <c r="CO164">
        <v>42.686999999999998</v>
      </c>
      <c r="CP164">
        <v>44.25</v>
      </c>
      <c r="CQ164">
        <v>43.491</v>
      </c>
      <c r="CR164">
        <v>43.267714285714291</v>
      </c>
      <c r="CS164">
        <v>44</v>
      </c>
      <c r="CT164">
        <v>597.47285714285704</v>
      </c>
      <c r="CU164">
        <v>597.49857142857138</v>
      </c>
      <c r="CV164">
        <v>0</v>
      </c>
      <c r="CW164">
        <v>1669831082</v>
      </c>
      <c r="CX164">
        <v>0</v>
      </c>
      <c r="CY164">
        <v>1669820322</v>
      </c>
      <c r="CZ164" t="s">
        <v>356</v>
      </c>
      <c r="DA164">
        <v>1669820322</v>
      </c>
      <c r="DB164">
        <v>1669820322</v>
      </c>
      <c r="DC164">
        <v>1</v>
      </c>
      <c r="DD164">
        <v>-0.14899999999999999</v>
      </c>
      <c r="DE164">
        <v>5.0999999999999997E-2</v>
      </c>
      <c r="DF164">
        <v>-3.706</v>
      </c>
      <c r="DG164">
        <v>0.122</v>
      </c>
      <c r="DH164">
        <v>414</v>
      </c>
      <c r="DI164">
        <v>30</v>
      </c>
      <c r="DJ164">
        <v>0.26</v>
      </c>
      <c r="DK164">
        <v>0.21</v>
      </c>
      <c r="DL164">
        <v>-18.143746341463419</v>
      </c>
      <c r="DM164">
        <v>1.482229965167407E-3</v>
      </c>
      <c r="DN164">
        <v>2.6454619197013762E-2</v>
      </c>
      <c r="DO164">
        <v>1</v>
      </c>
      <c r="DP164">
        <v>0.45162078048780491</v>
      </c>
      <c r="DQ164">
        <v>2.9920808362368989E-2</v>
      </c>
      <c r="DR164">
        <v>6.3907424757095928E-3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2</v>
      </c>
      <c r="DY164">
        <v>2</v>
      </c>
      <c r="DZ164" t="s">
        <v>658</v>
      </c>
      <c r="EA164">
        <v>3.2970600000000001</v>
      </c>
      <c r="EB164">
        <v>2.62548</v>
      </c>
      <c r="EC164">
        <v>0.18267900000000001</v>
      </c>
      <c r="ED164">
        <v>0.183057</v>
      </c>
      <c r="EE164">
        <v>0.14100299999999999</v>
      </c>
      <c r="EF164">
        <v>0.13831499999999999</v>
      </c>
      <c r="EG164">
        <v>24778</v>
      </c>
      <c r="EH164">
        <v>25211.7</v>
      </c>
      <c r="EI164">
        <v>28206.9</v>
      </c>
      <c r="EJ164">
        <v>29704.6</v>
      </c>
      <c r="EK164">
        <v>33341</v>
      </c>
      <c r="EL164">
        <v>35524.199999999997</v>
      </c>
      <c r="EM164">
        <v>39807.1</v>
      </c>
      <c r="EN164">
        <v>42438.1</v>
      </c>
      <c r="EO164">
        <v>2.2058499999999999</v>
      </c>
      <c r="EP164">
        <v>2.1626300000000001</v>
      </c>
      <c r="EQ164">
        <v>0.13680800000000001</v>
      </c>
      <c r="ER164">
        <v>0</v>
      </c>
      <c r="ES164">
        <v>30.99</v>
      </c>
      <c r="ET164">
        <v>999.9</v>
      </c>
      <c r="EU164">
        <v>59.6</v>
      </c>
      <c r="EV164">
        <v>39.299999999999997</v>
      </c>
      <c r="EW164">
        <v>42.183999999999997</v>
      </c>
      <c r="EX164">
        <v>57.3127</v>
      </c>
      <c r="EY164">
        <v>-2.1234000000000002</v>
      </c>
      <c r="EZ164">
        <v>2</v>
      </c>
      <c r="FA164">
        <v>0.412325</v>
      </c>
      <c r="FB164">
        <v>0.160885</v>
      </c>
      <c r="FC164">
        <v>20.273</v>
      </c>
      <c r="FD164">
        <v>5.2202799999999998</v>
      </c>
      <c r="FE164">
        <v>12.004</v>
      </c>
      <c r="FF164">
        <v>4.9873500000000002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1.86222</v>
      </c>
      <c r="FN164">
        <v>1.8643099999999999</v>
      </c>
      <c r="FO164">
        <v>1.8603499999999999</v>
      </c>
      <c r="FP164">
        <v>1.86111</v>
      </c>
      <c r="FQ164">
        <v>1.8602000000000001</v>
      </c>
      <c r="FR164">
        <v>1.86192</v>
      </c>
      <c r="FS164">
        <v>1.85846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-4.165</v>
      </c>
      <c r="GH164">
        <v>0.17649999999999999</v>
      </c>
      <c r="GI164">
        <v>-2.6361240079568109</v>
      </c>
      <c r="GJ164">
        <v>-2.3075681364705448E-3</v>
      </c>
      <c r="GK164">
        <v>1.0095546511955911E-6</v>
      </c>
      <c r="GL164">
        <v>-2.6335145029951209E-10</v>
      </c>
      <c r="GM164">
        <v>-0.12866561632214321</v>
      </c>
      <c r="GN164">
        <v>3.0410185143115191E-3</v>
      </c>
      <c r="GO164">
        <v>4.3982203677445331E-4</v>
      </c>
      <c r="GP164">
        <v>-7.8719321042963501E-6</v>
      </c>
      <c r="GQ164">
        <v>4</v>
      </c>
      <c r="GR164">
        <v>2088</v>
      </c>
      <c r="GS164">
        <v>5</v>
      </c>
      <c r="GT164">
        <v>35</v>
      </c>
      <c r="GU164">
        <v>179.2</v>
      </c>
      <c r="GV164">
        <v>179.2</v>
      </c>
      <c r="GW164">
        <v>2.7648899999999998</v>
      </c>
      <c r="GX164">
        <v>2.5512700000000001</v>
      </c>
      <c r="GY164">
        <v>2.04834</v>
      </c>
      <c r="GZ164">
        <v>2.6025399999999999</v>
      </c>
      <c r="HA164">
        <v>2.1972700000000001</v>
      </c>
      <c r="HB164">
        <v>2.34375</v>
      </c>
      <c r="HC164">
        <v>42.483699999999999</v>
      </c>
      <c r="HD164">
        <v>15.7256</v>
      </c>
      <c r="HE164">
        <v>18</v>
      </c>
      <c r="HF164">
        <v>684.28099999999995</v>
      </c>
      <c r="HG164">
        <v>721.16399999999999</v>
      </c>
      <c r="HH164">
        <v>31.000900000000001</v>
      </c>
      <c r="HI164">
        <v>32.677</v>
      </c>
      <c r="HJ164">
        <v>30</v>
      </c>
      <c r="HK164">
        <v>32.6113</v>
      </c>
      <c r="HL164">
        <v>32.608699999999999</v>
      </c>
      <c r="HM164">
        <v>55.345700000000001</v>
      </c>
      <c r="HN164">
        <v>23.944600000000001</v>
      </c>
      <c r="HO164">
        <v>50.757800000000003</v>
      </c>
      <c r="HP164">
        <v>31</v>
      </c>
      <c r="HQ164">
        <v>996.41099999999994</v>
      </c>
      <c r="HR164">
        <v>34.160800000000002</v>
      </c>
      <c r="HS164">
        <v>99.381299999999996</v>
      </c>
      <c r="HT164">
        <v>98.429500000000004</v>
      </c>
    </row>
    <row r="165" spans="1:228" x14ac:dyDescent="0.2">
      <c r="A165">
        <v>150</v>
      </c>
      <c r="B165">
        <v>1669831076.5</v>
      </c>
      <c r="C165">
        <v>594.90000009536743</v>
      </c>
      <c r="D165" t="s">
        <v>659</v>
      </c>
      <c r="E165" t="s">
        <v>660</v>
      </c>
      <c r="F165">
        <v>4</v>
      </c>
      <c r="G165">
        <v>1669831074.1875</v>
      </c>
      <c r="H165">
        <f t="shared" si="68"/>
        <v>1.1613056916307185E-3</v>
      </c>
      <c r="I165">
        <f t="shared" si="69"/>
        <v>1.1613056916307185</v>
      </c>
      <c r="J165">
        <f t="shared" si="70"/>
        <v>19.289975788077768</v>
      </c>
      <c r="K165">
        <f t="shared" si="71"/>
        <v>969.11862499999995</v>
      </c>
      <c r="L165">
        <f t="shared" si="72"/>
        <v>507.36833228328078</v>
      </c>
      <c r="M165">
        <f t="shared" si="73"/>
        <v>51.242817396379849</v>
      </c>
      <c r="N165">
        <f t="shared" si="74"/>
        <v>97.878337248251157</v>
      </c>
      <c r="O165">
        <f t="shared" si="75"/>
        <v>7.0447539638150425E-2</v>
      </c>
      <c r="P165">
        <f t="shared" si="76"/>
        <v>3.6781136810811672</v>
      </c>
      <c r="Q165">
        <f t="shared" si="77"/>
        <v>6.9706443798008264E-2</v>
      </c>
      <c r="R165">
        <f t="shared" si="78"/>
        <v>4.3632462089187675E-2</v>
      </c>
      <c r="S165">
        <f t="shared" si="79"/>
        <v>226.11259086057265</v>
      </c>
      <c r="T165">
        <f t="shared" si="80"/>
        <v>33.697342163940661</v>
      </c>
      <c r="U165">
        <f t="shared" si="81"/>
        <v>33.2158625</v>
      </c>
      <c r="V165">
        <f t="shared" si="82"/>
        <v>5.113707832402115</v>
      </c>
      <c r="W165">
        <f t="shared" si="83"/>
        <v>69.855406260359914</v>
      </c>
      <c r="X165">
        <f t="shared" si="84"/>
        <v>3.5028744933157419</v>
      </c>
      <c r="Y165">
        <f t="shared" si="85"/>
        <v>5.0144644213507066</v>
      </c>
      <c r="Z165">
        <f t="shared" si="86"/>
        <v>1.6108333390863732</v>
      </c>
      <c r="AA165">
        <f t="shared" si="87"/>
        <v>-51.213581000914687</v>
      </c>
      <c r="AB165">
        <f t="shared" si="88"/>
        <v>-69.184938759804965</v>
      </c>
      <c r="AC165">
        <f t="shared" si="89"/>
        <v>-4.3096138171083931</v>
      </c>
      <c r="AD165">
        <f t="shared" si="90"/>
        <v>101.40445728274463</v>
      </c>
      <c r="AE165">
        <f t="shared" si="91"/>
        <v>42.721119166422774</v>
      </c>
      <c r="AF165">
        <f t="shared" si="92"/>
        <v>1.1303600974463193</v>
      </c>
      <c r="AG165">
        <f t="shared" si="93"/>
        <v>19.289975788077768</v>
      </c>
      <c r="AH165">
        <v>1022.129381738279</v>
      </c>
      <c r="AI165">
        <v>1007.074787878787</v>
      </c>
      <c r="AJ165">
        <v>1.7298745894390359</v>
      </c>
      <c r="AK165">
        <v>64.037580212918243</v>
      </c>
      <c r="AL165">
        <f t="shared" si="94"/>
        <v>1.1613056916307185</v>
      </c>
      <c r="AM165">
        <v>34.223159164486368</v>
      </c>
      <c r="AN165">
        <v>34.687424705882357</v>
      </c>
      <c r="AO165">
        <v>2.2661114313523941E-4</v>
      </c>
      <c r="AP165">
        <v>98.73987862557604</v>
      </c>
      <c r="AQ165">
        <v>8</v>
      </c>
      <c r="AR165">
        <v>1</v>
      </c>
      <c r="AS165">
        <f t="shared" si="95"/>
        <v>1</v>
      </c>
      <c r="AT165">
        <f t="shared" si="96"/>
        <v>0</v>
      </c>
      <c r="AU165">
        <f t="shared" si="97"/>
        <v>47314.495714380166</v>
      </c>
      <c r="AV165">
        <f t="shared" si="98"/>
        <v>1199.98</v>
      </c>
      <c r="AW165">
        <f t="shared" si="99"/>
        <v>1025.9084760935611</v>
      </c>
      <c r="AX165">
        <f t="shared" si="100"/>
        <v>0.85493797904428503</v>
      </c>
      <c r="AY165">
        <f t="shared" si="101"/>
        <v>0.1884302995554698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1669831074.1875</v>
      </c>
      <c r="BF165">
        <v>969.11862499999995</v>
      </c>
      <c r="BG165">
        <v>987.31837500000006</v>
      </c>
      <c r="BH165">
        <v>34.682862499999999</v>
      </c>
      <c r="BI165">
        <v>34.229637500000003</v>
      </c>
      <c r="BJ165">
        <v>973.28725000000009</v>
      </c>
      <c r="BK165">
        <v>34.506362499999987</v>
      </c>
      <c r="BL165">
        <v>650.03499999999997</v>
      </c>
      <c r="BM165">
        <v>100.89725</v>
      </c>
      <c r="BN165">
        <v>0.100021875</v>
      </c>
      <c r="BO165">
        <v>32.8669625</v>
      </c>
      <c r="BP165">
        <v>33.2158625</v>
      </c>
      <c r="BQ165">
        <v>999.9</v>
      </c>
      <c r="BR165">
        <v>0</v>
      </c>
      <c r="BS165">
        <v>0</v>
      </c>
      <c r="BT165">
        <v>9015.39</v>
      </c>
      <c r="BU165">
        <v>0</v>
      </c>
      <c r="BV165">
        <v>184.41162499999999</v>
      </c>
      <c r="BW165">
        <v>-18.1996</v>
      </c>
      <c r="BX165">
        <v>1003.93875</v>
      </c>
      <c r="BY165">
        <v>1022.31125</v>
      </c>
      <c r="BZ165">
        <v>0.45322562500000002</v>
      </c>
      <c r="CA165">
        <v>987.31837500000006</v>
      </c>
      <c r="CB165">
        <v>34.229637500000003</v>
      </c>
      <c r="CC165">
        <v>3.4994087500000002</v>
      </c>
      <c r="CD165">
        <v>3.4536775</v>
      </c>
      <c r="CE165">
        <v>26.6168625</v>
      </c>
      <c r="CF165">
        <v>26.393750000000001</v>
      </c>
      <c r="CG165">
        <v>1199.98</v>
      </c>
      <c r="CH165">
        <v>0.49998437499999998</v>
      </c>
      <c r="CI165">
        <v>0.50001562499999996</v>
      </c>
      <c r="CJ165">
        <v>0</v>
      </c>
      <c r="CK165">
        <v>746.01087499999994</v>
      </c>
      <c r="CL165">
        <v>4.9990899999999998</v>
      </c>
      <c r="CM165">
        <v>7761.2</v>
      </c>
      <c r="CN165">
        <v>9557.6337500000009</v>
      </c>
      <c r="CO165">
        <v>42.686999999999998</v>
      </c>
      <c r="CP165">
        <v>44.25</v>
      </c>
      <c r="CQ165">
        <v>43.452749999999988</v>
      </c>
      <c r="CR165">
        <v>43.273249999999997</v>
      </c>
      <c r="CS165">
        <v>44</v>
      </c>
      <c r="CT165">
        <v>597.47124999999994</v>
      </c>
      <c r="CU165">
        <v>597.50874999999996</v>
      </c>
      <c r="CV165">
        <v>0</v>
      </c>
      <c r="CW165">
        <v>1669831085.5999999</v>
      </c>
      <c r="CX165">
        <v>0</v>
      </c>
      <c r="CY165">
        <v>1669820322</v>
      </c>
      <c r="CZ165" t="s">
        <v>356</v>
      </c>
      <c r="DA165">
        <v>1669820322</v>
      </c>
      <c r="DB165">
        <v>1669820322</v>
      </c>
      <c r="DC165">
        <v>1</v>
      </c>
      <c r="DD165">
        <v>-0.14899999999999999</v>
      </c>
      <c r="DE165">
        <v>5.0999999999999997E-2</v>
      </c>
      <c r="DF165">
        <v>-3.706</v>
      </c>
      <c r="DG165">
        <v>0.122</v>
      </c>
      <c r="DH165">
        <v>414</v>
      </c>
      <c r="DI165">
        <v>30</v>
      </c>
      <c r="DJ165">
        <v>0.26</v>
      </c>
      <c r="DK165">
        <v>0.21</v>
      </c>
      <c r="DL165">
        <v>-18.1518275</v>
      </c>
      <c r="DM165">
        <v>-0.1265482176359809</v>
      </c>
      <c r="DN165">
        <v>2.966963083272172E-2</v>
      </c>
      <c r="DO165">
        <v>0</v>
      </c>
      <c r="DP165">
        <v>0.45321790000000001</v>
      </c>
      <c r="DQ165">
        <v>2.2564502814249239E-3</v>
      </c>
      <c r="DR165">
        <v>1.9101388928556961E-3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391</v>
      </c>
      <c r="EA165">
        <v>3.2972899999999998</v>
      </c>
      <c r="EB165">
        <v>2.6252300000000002</v>
      </c>
      <c r="EC165">
        <v>0.18348500000000001</v>
      </c>
      <c r="ED165">
        <v>0.183861</v>
      </c>
      <c r="EE165">
        <v>0.14103499999999999</v>
      </c>
      <c r="EF165">
        <v>0.13834099999999999</v>
      </c>
      <c r="EG165">
        <v>24753.5</v>
      </c>
      <c r="EH165">
        <v>25186.400000000001</v>
      </c>
      <c r="EI165">
        <v>28206.9</v>
      </c>
      <c r="EJ165">
        <v>29704.2</v>
      </c>
      <c r="EK165">
        <v>33339.9</v>
      </c>
      <c r="EL165">
        <v>35522.800000000003</v>
      </c>
      <c r="EM165">
        <v>39807.1</v>
      </c>
      <c r="EN165">
        <v>42437.599999999999</v>
      </c>
      <c r="EO165">
        <v>2.2059199999999999</v>
      </c>
      <c r="EP165">
        <v>2.1627200000000002</v>
      </c>
      <c r="EQ165">
        <v>0.13686000000000001</v>
      </c>
      <c r="ER165">
        <v>0</v>
      </c>
      <c r="ES165">
        <v>31.002099999999999</v>
      </c>
      <c r="ET165">
        <v>999.9</v>
      </c>
      <c r="EU165">
        <v>59.6</v>
      </c>
      <c r="EV165">
        <v>39.299999999999997</v>
      </c>
      <c r="EW165">
        <v>42.182600000000001</v>
      </c>
      <c r="EX165">
        <v>56.712699999999998</v>
      </c>
      <c r="EY165">
        <v>-2.2195499999999999</v>
      </c>
      <c r="EZ165">
        <v>2</v>
      </c>
      <c r="FA165">
        <v>0.41221799999999997</v>
      </c>
      <c r="FB165">
        <v>0.162549</v>
      </c>
      <c r="FC165">
        <v>20.273</v>
      </c>
      <c r="FD165">
        <v>5.2207299999999996</v>
      </c>
      <c r="FE165">
        <v>12.004</v>
      </c>
      <c r="FF165">
        <v>4.9873000000000003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1.8622000000000001</v>
      </c>
      <c r="FN165">
        <v>1.8643099999999999</v>
      </c>
      <c r="FO165">
        <v>1.8603499999999999</v>
      </c>
      <c r="FP165">
        <v>1.86111</v>
      </c>
      <c r="FQ165">
        <v>1.8602000000000001</v>
      </c>
      <c r="FR165">
        <v>1.86191</v>
      </c>
      <c r="FS165">
        <v>1.85843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-4.173</v>
      </c>
      <c r="GH165">
        <v>0.17660000000000001</v>
      </c>
      <c r="GI165">
        <v>-2.6361240079568109</v>
      </c>
      <c r="GJ165">
        <v>-2.3075681364705448E-3</v>
      </c>
      <c r="GK165">
        <v>1.0095546511955911E-6</v>
      </c>
      <c r="GL165">
        <v>-2.6335145029951209E-10</v>
      </c>
      <c r="GM165">
        <v>-0.12866561632214321</v>
      </c>
      <c r="GN165">
        <v>3.0410185143115191E-3</v>
      </c>
      <c r="GO165">
        <v>4.3982203677445331E-4</v>
      </c>
      <c r="GP165">
        <v>-7.8719321042963501E-6</v>
      </c>
      <c r="GQ165">
        <v>4</v>
      </c>
      <c r="GR165">
        <v>2088</v>
      </c>
      <c r="GS165">
        <v>5</v>
      </c>
      <c r="GT165">
        <v>35</v>
      </c>
      <c r="GU165">
        <v>179.2</v>
      </c>
      <c r="GV165">
        <v>179.2</v>
      </c>
      <c r="GW165">
        <v>2.7807599999999999</v>
      </c>
      <c r="GX165">
        <v>2.5488300000000002</v>
      </c>
      <c r="GY165">
        <v>2.04834</v>
      </c>
      <c r="GZ165">
        <v>2.6025399999999999</v>
      </c>
      <c r="HA165">
        <v>2.1972700000000001</v>
      </c>
      <c r="HB165">
        <v>2.3584000000000001</v>
      </c>
      <c r="HC165">
        <v>42.483699999999999</v>
      </c>
      <c r="HD165">
        <v>15.716900000000001</v>
      </c>
      <c r="HE165">
        <v>18</v>
      </c>
      <c r="HF165">
        <v>684.31100000000004</v>
      </c>
      <c r="HG165">
        <v>721.22299999999996</v>
      </c>
      <c r="HH165">
        <v>31.000699999999998</v>
      </c>
      <c r="HI165">
        <v>32.674900000000001</v>
      </c>
      <c r="HJ165">
        <v>29.9999</v>
      </c>
      <c r="HK165">
        <v>32.608400000000003</v>
      </c>
      <c r="HL165">
        <v>32.605899999999998</v>
      </c>
      <c r="HM165">
        <v>55.648800000000001</v>
      </c>
      <c r="HN165">
        <v>23.944600000000001</v>
      </c>
      <c r="HO165">
        <v>50.757800000000003</v>
      </c>
      <c r="HP165">
        <v>31</v>
      </c>
      <c r="HQ165">
        <v>1003.09</v>
      </c>
      <c r="HR165">
        <v>34.1402</v>
      </c>
      <c r="HS165">
        <v>99.381399999999999</v>
      </c>
      <c r="HT165">
        <v>98.428299999999993</v>
      </c>
    </row>
    <row r="166" spans="1:228" x14ac:dyDescent="0.2">
      <c r="A166">
        <v>151</v>
      </c>
      <c r="B166">
        <v>1669831080.5</v>
      </c>
      <c r="C166">
        <v>598.90000009536743</v>
      </c>
      <c r="D166" t="s">
        <v>661</v>
      </c>
      <c r="E166" t="s">
        <v>662</v>
      </c>
      <c r="F166">
        <v>4</v>
      </c>
      <c r="G166">
        <v>1669831078.5</v>
      </c>
      <c r="H166">
        <f t="shared" si="68"/>
        <v>1.1731681783532749E-3</v>
      </c>
      <c r="I166">
        <f t="shared" si="69"/>
        <v>1.1731681783532748</v>
      </c>
      <c r="J166">
        <f t="shared" si="70"/>
        <v>19.676896087000603</v>
      </c>
      <c r="K166">
        <f t="shared" si="71"/>
        <v>976.28757142857137</v>
      </c>
      <c r="L166">
        <f t="shared" si="72"/>
        <v>509.91859415606825</v>
      </c>
      <c r="M166">
        <f t="shared" si="73"/>
        <v>51.500315876470566</v>
      </c>
      <c r="N166">
        <f t="shared" si="74"/>
        <v>98.602245321250365</v>
      </c>
      <c r="O166">
        <f t="shared" si="75"/>
        <v>7.1148676797375937E-2</v>
      </c>
      <c r="P166">
        <f t="shared" si="76"/>
        <v>3.6619491010050966</v>
      </c>
      <c r="Q166">
        <f t="shared" si="77"/>
        <v>7.0389543229591192E-2</v>
      </c>
      <c r="R166">
        <f t="shared" si="78"/>
        <v>4.4060994573749304E-2</v>
      </c>
      <c r="S166">
        <f t="shared" si="79"/>
        <v>226.10865995157255</v>
      </c>
      <c r="T166">
        <f t="shared" si="80"/>
        <v>33.704913676403507</v>
      </c>
      <c r="U166">
        <f t="shared" si="81"/>
        <v>33.222714285714282</v>
      </c>
      <c r="V166">
        <f t="shared" si="82"/>
        <v>5.1156737840859945</v>
      </c>
      <c r="W166">
        <f t="shared" si="83"/>
        <v>69.855918339439654</v>
      </c>
      <c r="X166">
        <f t="shared" si="84"/>
        <v>3.5042080557146984</v>
      </c>
      <c r="Y166">
        <f t="shared" si="85"/>
        <v>5.0163366812920023</v>
      </c>
      <c r="Z166">
        <f t="shared" si="86"/>
        <v>1.6114657283712961</v>
      </c>
      <c r="AA166">
        <f t="shared" si="87"/>
        <v>-51.736716665379426</v>
      </c>
      <c r="AB166">
        <f t="shared" si="88"/>
        <v>-68.923189605314491</v>
      </c>
      <c r="AC166">
        <f t="shared" si="89"/>
        <v>-4.3125457879417137</v>
      </c>
      <c r="AD166">
        <f t="shared" si="90"/>
        <v>101.13620789293694</v>
      </c>
      <c r="AE166">
        <f t="shared" si="91"/>
        <v>42.784630746929928</v>
      </c>
      <c r="AF166">
        <f t="shared" si="92"/>
        <v>1.14011270364226</v>
      </c>
      <c r="AG166">
        <f t="shared" si="93"/>
        <v>19.676896087000603</v>
      </c>
      <c r="AH166">
        <v>1029.050662357226</v>
      </c>
      <c r="AI166">
        <v>1013.930727272727</v>
      </c>
      <c r="AJ166">
        <v>1.703908859538807</v>
      </c>
      <c r="AK166">
        <v>64.037580212918243</v>
      </c>
      <c r="AL166">
        <f t="shared" si="94"/>
        <v>1.1731681783532748</v>
      </c>
      <c r="AM166">
        <v>34.231851409923259</v>
      </c>
      <c r="AN166">
        <v>34.700713529411757</v>
      </c>
      <c r="AO166">
        <v>2.5440304050234421E-4</v>
      </c>
      <c r="AP166">
        <v>98.73987862557604</v>
      </c>
      <c r="AQ166">
        <v>8</v>
      </c>
      <c r="AR166">
        <v>1</v>
      </c>
      <c r="AS166">
        <f t="shared" si="95"/>
        <v>1</v>
      </c>
      <c r="AT166">
        <f t="shared" si="96"/>
        <v>0</v>
      </c>
      <c r="AU166">
        <f t="shared" si="97"/>
        <v>47024.652054037906</v>
      </c>
      <c r="AV166">
        <f t="shared" si="98"/>
        <v>1199.947142857143</v>
      </c>
      <c r="AW166">
        <f t="shared" si="99"/>
        <v>1025.8815564515924</v>
      </c>
      <c r="AX166">
        <f t="shared" si="100"/>
        <v>0.85493895506839523</v>
      </c>
      <c r="AY166">
        <f t="shared" si="101"/>
        <v>0.18843218328200262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1669831078.5</v>
      </c>
      <c r="BF166">
        <v>976.28757142857137</v>
      </c>
      <c r="BG166">
        <v>994.52157142857141</v>
      </c>
      <c r="BH166">
        <v>34.69611428571428</v>
      </c>
      <c r="BI166">
        <v>34.238971428571418</v>
      </c>
      <c r="BJ166">
        <v>980.46385714285714</v>
      </c>
      <c r="BK166">
        <v>34.519528571428573</v>
      </c>
      <c r="BL166">
        <v>650.01542857142863</v>
      </c>
      <c r="BM166">
        <v>100.89700000000001</v>
      </c>
      <c r="BN166">
        <v>0.10013261428571429</v>
      </c>
      <c r="BO166">
        <v>32.873600000000003</v>
      </c>
      <c r="BP166">
        <v>33.222714285714282</v>
      </c>
      <c r="BQ166">
        <v>999.89999999999986</v>
      </c>
      <c r="BR166">
        <v>0</v>
      </c>
      <c r="BS166">
        <v>0</v>
      </c>
      <c r="BT166">
        <v>8959.5542857142846</v>
      </c>
      <c r="BU166">
        <v>0</v>
      </c>
      <c r="BV166">
        <v>187.2427142857143</v>
      </c>
      <c r="BW166">
        <v>-18.23395714285714</v>
      </c>
      <c r="BX166">
        <v>1011.378571428571</v>
      </c>
      <c r="BY166">
        <v>1029.78</v>
      </c>
      <c r="BZ166">
        <v>0.45714571428571432</v>
      </c>
      <c r="CA166">
        <v>994.52157142857141</v>
      </c>
      <c r="CB166">
        <v>34.238971428571418</v>
      </c>
      <c r="CC166">
        <v>3.5007328571428569</v>
      </c>
      <c r="CD166">
        <v>3.4546071428571432</v>
      </c>
      <c r="CE166">
        <v>26.6233</v>
      </c>
      <c r="CF166">
        <v>26.398299999999999</v>
      </c>
      <c r="CG166">
        <v>1199.947142857143</v>
      </c>
      <c r="CH166">
        <v>0.49995285714285709</v>
      </c>
      <c r="CI166">
        <v>0.50004714285714291</v>
      </c>
      <c r="CJ166">
        <v>0</v>
      </c>
      <c r="CK166">
        <v>746.52599999999995</v>
      </c>
      <c r="CL166">
        <v>4.9990899999999998</v>
      </c>
      <c r="CM166">
        <v>7763.5814285714296</v>
      </c>
      <c r="CN166">
        <v>9557.2671428571448</v>
      </c>
      <c r="CO166">
        <v>42.686999999999998</v>
      </c>
      <c r="CP166">
        <v>44.25</v>
      </c>
      <c r="CQ166">
        <v>43.436999999999998</v>
      </c>
      <c r="CR166">
        <v>43.25</v>
      </c>
      <c r="CS166">
        <v>44</v>
      </c>
      <c r="CT166">
        <v>597.41571428571422</v>
      </c>
      <c r="CU166">
        <v>597.53142857142848</v>
      </c>
      <c r="CV166">
        <v>0</v>
      </c>
      <c r="CW166">
        <v>1669831089.8</v>
      </c>
      <c r="CX166">
        <v>0</v>
      </c>
      <c r="CY166">
        <v>1669820322</v>
      </c>
      <c r="CZ166" t="s">
        <v>356</v>
      </c>
      <c r="DA166">
        <v>1669820322</v>
      </c>
      <c r="DB166">
        <v>1669820322</v>
      </c>
      <c r="DC166">
        <v>1</v>
      </c>
      <c r="DD166">
        <v>-0.14899999999999999</v>
      </c>
      <c r="DE166">
        <v>5.0999999999999997E-2</v>
      </c>
      <c r="DF166">
        <v>-3.706</v>
      </c>
      <c r="DG166">
        <v>0.122</v>
      </c>
      <c r="DH166">
        <v>414</v>
      </c>
      <c r="DI166">
        <v>30</v>
      </c>
      <c r="DJ166">
        <v>0.26</v>
      </c>
      <c r="DK166">
        <v>0.21</v>
      </c>
      <c r="DL166">
        <v>-18.165782926829269</v>
      </c>
      <c r="DM166">
        <v>-0.22579651567942521</v>
      </c>
      <c r="DN166">
        <v>3.6988910021847947E-2</v>
      </c>
      <c r="DO166">
        <v>0</v>
      </c>
      <c r="DP166">
        <v>0.45341934146341473</v>
      </c>
      <c r="DQ166">
        <v>1.4686599303136059E-2</v>
      </c>
      <c r="DR166">
        <v>2.1254904009141841E-3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391</v>
      </c>
      <c r="EA166">
        <v>3.2970700000000002</v>
      </c>
      <c r="EB166">
        <v>2.62507</v>
      </c>
      <c r="EC166">
        <v>0.184283</v>
      </c>
      <c r="ED166">
        <v>0.18465899999999999</v>
      </c>
      <c r="EE166">
        <v>0.141071</v>
      </c>
      <c r="EF166">
        <v>0.13836499999999999</v>
      </c>
      <c r="EG166">
        <v>24729.4</v>
      </c>
      <c r="EH166">
        <v>25161.8</v>
      </c>
      <c r="EI166">
        <v>28207</v>
      </c>
      <c r="EJ166">
        <v>29704.2</v>
      </c>
      <c r="EK166">
        <v>33339.1</v>
      </c>
      <c r="EL166">
        <v>35521.800000000003</v>
      </c>
      <c r="EM166">
        <v>39807.800000000003</v>
      </c>
      <c r="EN166">
        <v>42437.5</v>
      </c>
      <c r="EO166">
        <v>2.2057500000000001</v>
      </c>
      <c r="EP166">
        <v>2.1628500000000002</v>
      </c>
      <c r="EQ166">
        <v>0.13623399999999999</v>
      </c>
      <c r="ER166">
        <v>0</v>
      </c>
      <c r="ES166">
        <v>31.013000000000002</v>
      </c>
      <c r="ET166">
        <v>999.9</v>
      </c>
      <c r="EU166">
        <v>59.6</v>
      </c>
      <c r="EV166">
        <v>39.299999999999997</v>
      </c>
      <c r="EW166">
        <v>42.182099999999998</v>
      </c>
      <c r="EX166">
        <v>57.642699999999998</v>
      </c>
      <c r="EY166">
        <v>-2.1394199999999999</v>
      </c>
      <c r="EZ166">
        <v>2</v>
      </c>
      <c r="FA166">
        <v>0.41220000000000001</v>
      </c>
      <c r="FB166">
        <v>0.16018499999999999</v>
      </c>
      <c r="FC166">
        <v>20.2728</v>
      </c>
      <c r="FD166">
        <v>5.2202799999999998</v>
      </c>
      <c r="FE166">
        <v>12.004</v>
      </c>
      <c r="FF166">
        <v>4.9870999999999999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1.8622000000000001</v>
      </c>
      <c r="FN166">
        <v>1.86432</v>
      </c>
      <c r="FO166">
        <v>1.86036</v>
      </c>
      <c r="FP166">
        <v>1.86111</v>
      </c>
      <c r="FQ166">
        <v>1.8602000000000001</v>
      </c>
      <c r="FR166">
        <v>1.86189</v>
      </c>
      <c r="FS166">
        <v>1.85843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-4.1790000000000003</v>
      </c>
      <c r="GH166">
        <v>0.17660000000000001</v>
      </c>
      <c r="GI166">
        <v>-2.6361240079568109</v>
      </c>
      <c r="GJ166">
        <v>-2.3075681364705448E-3</v>
      </c>
      <c r="GK166">
        <v>1.0095546511955911E-6</v>
      </c>
      <c r="GL166">
        <v>-2.6335145029951209E-10</v>
      </c>
      <c r="GM166">
        <v>-0.12866561632214321</v>
      </c>
      <c r="GN166">
        <v>3.0410185143115191E-3</v>
      </c>
      <c r="GO166">
        <v>4.3982203677445331E-4</v>
      </c>
      <c r="GP166">
        <v>-7.8719321042963501E-6</v>
      </c>
      <c r="GQ166">
        <v>4</v>
      </c>
      <c r="GR166">
        <v>2088</v>
      </c>
      <c r="GS166">
        <v>5</v>
      </c>
      <c r="GT166">
        <v>35</v>
      </c>
      <c r="GU166">
        <v>179.3</v>
      </c>
      <c r="GV166">
        <v>179.3</v>
      </c>
      <c r="GW166">
        <v>2.79541</v>
      </c>
      <c r="GX166">
        <v>2.5573700000000001</v>
      </c>
      <c r="GY166">
        <v>2.04834</v>
      </c>
      <c r="GZ166">
        <v>2.6013199999999999</v>
      </c>
      <c r="HA166">
        <v>2.1972700000000001</v>
      </c>
      <c r="HB166">
        <v>2.34131</v>
      </c>
      <c r="HC166">
        <v>42.483699999999999</v>
      </c>
      <c r="HD166">
        <v>15.699299999999999</v>
      </c>
      <c r="HE166">
        <v>18</v>
      </c>
      <c r="HF166">
        <v>684.13699999999994</v>
      </c>
      <c r="HG166">
        <v>721.30499999999995</v>
      </c>
      <c r="HH166">
        <v>30.9999</v>
      </c>
      <c r="HI166">
        <v>32.673400000000001</v>
      </c>
      <c r="HJ166">
        <v>29.9999</v>
      </c>
      <c r="HK166">
        <v>32.605600000000003</v>
      </c>
      <c r="HL166">
        <v>32.603000000000002</v>
      </c>
      <c r="HM166">
        <v>55.947800000000001</v>
      </c>
      <c r="HN166">
        <v>24.234500000000001</v>
      </c>
      <c r="HO166">
        <v>50.757800000000003</v>
      </c>
      <c r="HP166">
        <v>31</v>
      </c>
      <c r="HQ166">
        <v>1009.77</v>
      </c>
      <c r="HR166">
        <v>34.119999999999997</v>
      </c>
      <c r="HS166">
        <v>99.382499999999993</v>
      </c>
      <c r="HT166">
        <v>98.428200000000004</v>
      </c>
    </row>
    <row r="167" spans="1:228" x14ac:dyDescent="0.2">
      <c r="A167">
        <v>152</v>
      </c>
      <c r="B167">
        <v>1669831084.5</v>
      </c>
      <c r="C167">
        <v>602.90000009536743</v>
      </c>
      <c r="D167" t="s">
        <v>663</v>
      </c>
      <c r="E167" t="s">
        <v>664</v>
      </c>
      <c r="F167">
        <v>4</v>
      </c>
      <c r="G167">
        <v>1669831082.1875</v>
      </c>
      <c r="H167">
        <f t="shared" si="68"/>
        <v>1.1721574961246384E-3</v>
      </c>
      <c r="I167">
        <f t="shared" si="69"/>
        <v>1.1721574961246384</v>
      </c>
      <c r="J167">
        <f t="shared" si="70"/>
        <v>19.368176632494464</v>
      </c>
      <c r="K167">
        <f t="shared" si="71"/>
        <v>982.41174999999998</v>
      </c>
      <c r="L167">
        <f t="shared" si="72"/>
        <v>522.37843002742113</v>
      </c>
      <c r="M167">
        <f t="shared" si="73"/>
        <v>52.758646357327315</v>
      </c>
      <c r="N167">
        <f t="shared" si="74"/>
        <v>99.220624582091389</v>
      </c>
      <c r="O167">
        <f t="shared" si="75"/>
        <v>7.1078912825451118E-2</v>
      </c>
      <c r="P167">
        <f t="shared" si="76"/>
        <v>3.6673021357652749</v>
      </c>
      <c r="Q167">
        <f t="shared" si="77"/>
        <v>7.0322351918248219E-2</v>
      </c>
      <c r="R167">
        <f t="shared" si="78"/>
        <v>4.4018772767390961E-2</v>
      </c>
      <c r="S167">
        <f t="shared" si="79"/>
        <v>226.1308102359927</v>
      </c>
      <c r="T167">
        <f t="shared" si="80"/>
        <v>33.706275587007916</v>
      </c>
      <c r="U167">
        <f t="shared" si="81"/>
        <v>33.226199999999999</v>
      </c>
      <c r="V167">
        <f t="shared" si="82"/>
        <v>5.116674176533297</v>
      </c>
      <c r="W167">
        <f t="shared" si="83"/>
        <v>69.864632522868447</v>
      </c>
      <c r="X167">
        <f t="shared" si="84"/>
        <v>3.5050763707001096</v>
      </c>
      <c r="Y167">
        <f t="shared" si="85"/>
        <v>5.016953849364068</v>
      </c>
      <c r="Z167">
        <f t="shared" si="86"/>
        <v>1.6115978058331875</v>
      </c>
      <c r="AA167">
        <f t="shared" si="87"/>
        <v>-51.692145579096554</v>
      </c>
      <c r="AB167">
        <f t="shared" si="88"/>
        <v>-69.280613492191051</v>
      </c>
      <c r="AC167">
        <f t="shared" si="89"/>
        <v>-4.3287027647740102</v>
      </c>
      <c r="AD167">
        <f t="shared" si="90"/>
        <v>100.82934839993108</v>
      </c>
      <c r="AE167">
        <f t="shared" si="91"/>
        <v>42.981385061957695</v>
      </c>
      <c r="AF167">
        <f t="shared" si="92"/>
        <v>1.1694748730547271</v>
      </c>
      <c r="AG167">
        <f t="shared" si="93"/>
        <v>19.368176632494464</v>
      </c>
      <c r="AH167">
        <v>1036.0550525178669</v>
      </c>
      <c r="AI167">
        <v>1020.898606060606</v>
      </c>
      <c r="AJ167">
        <v>1.747153481393831</v>
      </c>
      <c r="AK167">
        <v>64.037580212918243</v>
      </c>
      <c r="AL167">
        <f t="shared" si="94"/>
        <v>1.1721574961246384</v>
      </c>
      <c r="AM167">
        <v>34.238975672495897</v>
      </c>
      <c r="AN167">
        <v>34.707404705882333</v>
      </c>
      <c r="AO167">
        <v>2.6067593323240968E-4</v>
      </c>
      <c r="AP167">
        <v>98.73987862557604</v>
      </c>
      <c r="AQ167">
        <v>8</v>
      </c>
      <c r="AR167">
        <v>1</v>
      </c>
      <c r="AS167">
        <f t="shared" si="95"/>
        <v>1</v>
      </c>
      <c r="AT167">
        <f t="shared" si="96"/>
        <v>0</v>
      </c>
      <c r="AU167">
        <f t="shared" si="97"/>
        <v>47119.935603281738</v>
      </c>
      <c r="AV167">
        <f t="shared" si="98"/>
        <v>1200.07375</v>
      </c>
      <c r="AW167">
        <f t="shared" si="99"/>
        <v>1025.9889135937785</v>
      </c>
      <c r="AX167">
        <f t="shared" si="100"/>
        <v>0.85493821825015215</v>
      </c>
      <c r="AY167">
        <f t="shared" si="101"/>
        <v>0.18843076122279376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1669831082.1875</v>
      </c>
      <c r="BF167">
        <v>982.41174999999998</v>
      </c>
      <c r="BG167">
        <v>1000.742875</v>
      </c>
      <c r="BH167">
        <v>34.704762500000001</v>
      </c>
      <c r="BI167">
        <v>34.235837500000002</v>
      </c>
      <c r="BJ167">
        <v>986.59462499999995</v>
      </c>
      <c r="BK167">
        <v>34.528100000000002</v>
      </c>
      <c r="BL167">
        <v>649.99712499999998</v>
      </c>
      <c r="BM167">
        <v>100.89687499999999</v>
      </c>
      <c r="BN167">
        <v>0.1001098</v>
      </c>
      <c r="BO167">
        <v>32.875787499999987</v>
      </c>
      <c r="BP167">
        <v>33.226199999999999</v>
      </c>
      <c r="BQ167">
        <v>999.9</v>
      </c>
      <c r="BR167">
        <v>0</v>
      </c>
      <c r="BS167">
        <v>0</v>
      </c>
      <c r="BT167">
        <v>8978.0487499999981</v>
      </c>
      <c r="BU167">
        <v>0</v>
      </c>
      <c r="BV167">
        <v>190.08</v>
      </c>
      <c r="BW167">
        <v>-18.330012499999999</v>
      </c>
      <c r="BX167">
        <v>1017.7325</v>
      </c>
      <c r="BY167">
        <v>1036.21875</v>
      </c>
      <c r="BZ167">
        <v>0.46892175000000003</v>
      </c>
      <c r="CA167">
        <v>1000.742875</v>
      </c>
      <c r="CB167">
        <v>34.235837500000002</v>
      </c>
      <c r="CC167">
        <v>3.5016025000000002</v>
      </c>
      <c r="CD167">
        <v>3.4542875</v>
      </c>
      <c r="CE167">
        <v>26.627512500000002</v>
      </c>
      <c r="CF167">
        <v>26.396725</v>
      </c>
      <c r="CG167">
        <v>1200.07375</v>
      </c>
      <c r="CH167">
        <v>0.49997724999999998</v>
      </c>
      <c r="CI167">
        <v>0.50002275000000007</v>
      </c>
      <c r="CJ167">
        <v>0</v>
      </c>
      <c r="CK167">
        <v>746.89775000000009</v>
      </c>
      <c r="CL167">
        <v>4.9990899999999998</v>
      </c>
      <c r="CM167">
        <v>7766.9400000000014</v>
      </c>
      <c r="CN167">
        <v>9558.3587499999994</v>
      </c>
      <c r="CO167">
        <v>42.648249999999997</v>
      </c>
      <c r="CP167">
        <v>44.242125000000001</v>
      </c>
      <c r="CQ167">
        <v>43.436999999999998</v>
      </c>
      <c r="CR167">
        <v>43.265500000000003</v>
      </c>
      <c r="CS167">
        <v>44</v>
      </c>
      <c r="CT167">
        <v>597.50875000000008</v>
      </c>
      <c r="CU167">
        <v>597.56500000000005</v>
      </c>
      <c r="CV167">
        <v>0</v>
      </c>
      <c r="CW167">
        <v>1669831094</v>
      </c>
      <c r="CX167">
        <v>0</v>
      </c>
      <c r="CY167">
        <v>1669820322</v>
      </c>
      <c r="CZ167" t="s">
        <v>356</v>
      </c>
      <c r="DA167">
        <v>1669820322</v>
      </c>
      <c r="DB167">
        <v>1669820322</v>
      </c>
      <c r="DC167">
        <v>1</v>
      </c>
      <c r="DD167">
        <v>-0.14899999999999999</v>
      </c>
      <c r="DE167">
        <v>5.0999999999999997E-2</v>
      </c>
      <c r="DF167">
        <v>-3.706</v>
      </c>
      <c r="DG167">
        <v>0.122</v>
      </c>
      <c r="DH167">
        <v>414</v>
      </c>
      <c r="DI167">
        <v>30</v>
      </c>
      <c r="DJ167">
        <v>0.26</v>
      </c>
      <c r="DK167">
        <v>0.21</v>
      </c>
      <c r="DL167">
        <v>-18.202612500000001</v>
      </c>
      <c r="DM167">
        <v>-0.69155234521569486</v>
      </c>
      <c r="DN167">
        <v>7.4532899405228864E-2</v>
      </c>
      <c r="DO167">
        <v>0</v>
      </c>
      <c r="DP167">
        <v>0.45645989999999997</v>
      </c>
      <c r="DQ167">
        <v>3.9184345215760107E-2</v>
      </c>
      <c r="DR167">
        <v>5.9599742105146741E-3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391</v>
      </c>
      <c r="EA167">
        <v>3.2972199999999998</v>
      </c>
      <c r="EB167">
        <v>2.6252800000000001</v>
      </c>
      <c r="EC167">
        <v>0.18509500000000001</v>
      </c>
      <c r="ED167">
        <v>0.18545700000000001</v>
      </c>
      <c r="EE167">
        <v>0.14108200000000001</v>
      </c>
      <c r="EF167">
        <v>0.13827300000000001</v>
      </c>
      <c r="EG167">
        <v>24704.799999999999</v>
      </c>
      <c r="EH167">
        <v>25137.5</v>
      </c>
      <c r="EI167">
        <v>28207.1</v>
      </c>
      <c r="EJ167">
        <v>29704.7</v>
      </c>
      <c r="EK167">
        <v>33338.9</v>
      </c>
      <c r="EL167">
        <v>35526</v>
      </c>
      <c r="EM167">
        <v>39808</v>
      </c>
      <c r="EN167">
        <v>42438</v>
      </c>
      <c r="EO167">
        <v>2.2059799999999998</v>
      </c>
      <c r="EP167">
        <v>2.16283</v>
      </c>
      <c r="EQ167">
        <v>0.136271</v>
      </c>
      <c r="ER167">
        <v>0</v>
      </c>
      <c r="ES167">
        <v>31.023800000000001</v>
      </c>
      <c r="ET167">
        <v>999.9</v>
      </c>
      <c r="EU167">
        <v>59.6</v>
      </c>
      <c r="EV167">
        <v>39.299999999999997</v>
      </c>
      <c r="EW167">
        <v>42.184600000000003</v>
      </c>
      <c r="EX167">
        <v>56.982700000000001</v>
      </c>
      <c r="EY167">
        <v>-2.1754799999999999</v>
      </c>
      <c r="EZ167">
        <v>2</v>
      </c>
      <c r="FA167">
        <v>0.41170000000000001</v>
      </c>
      <c r="FB167">
        <v>0.158023</v>
      </c>
      <c r="FC167">
        <v>20.273</v>
      </c>
      <c r="FD167">
        <v>5.2199900000000001</v>
      </c>
      <c r="FE167">
        <v>12.004</v>
      </c>
      <c r="FF167">
        <v>4.9871499999999997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1.86222</v>
      </c>
      <c r="FN167">
        <v>1.8643099999999999</v>
      </c>
      <c r="FO167">
        <v>1.86036</v>
      </c>
      <c r="FP167">
        <v>1.86111</v>
      </c>
      <c r="FQ167">
        <v>1.8602000000000001</v>
      </c>
      <c r="FR167">
        <v>1.86189</v>
      </c>
      <c r="FS167">
        <v>1.85843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-4.1870000000000003</v>
      </c>
      <c r="GH167">
        <v>0.1767</v>
      </c>
      <c r="GI167">
        <v>-2.6361240079568109</v>
      </c>
      <c r="GJ167">
        <v>-2.3075681364705448E-3</v>
      </c>
      <c r="GK167">
        <v>1.0095546511955911E-6</v>
      </c>
      <c r="GL167">
        <v>-2.6335145029951209E-10</v>
      </c>
      <c r="GM167">
        <v>-0.12866561632214321</v>
      </c>
      <c r="GN167">
        <v>3.0410185143115191E-3</v>
      </c>
      <c r="GO167">
        <v>4.3982203677445331E-4</v>
      </c>
      <c r="GP167">
        <v>-7.8719321042963501E-6</v>
      </c>
      <c r="GQ167">
        <v>4</v>
      </c>
      <c r="GR167">
        <v>2088</v>
      </c>
      <c r="GS167">
        <v>5</v>
      </c>
      <c r="GT167">
        <v>35</v>
      </c>
      <c r="GU167">
        <v>179.4</v>
      </c>
      <c r="GV167">
        <v>179.4</v>
      </c>
      <c r="GW167">
        <v>2.81006</v>
      </c>
      <c r="GX167">
        <v>2.5561500000000001</v>
      </c>
      <c r="GY167">
        <v>2.04834</v>
      </c>
      <c r="GZ167">
        <v>2.6025399999999999</v>
      </c>
      <c r="HA167">
        <v>2.1972700000000001</v>
      </c>
      <c r="HB167">
        <v>2.33765</v>
      </c>
      <c r="HC167">
        <v>42.457099999999997</v>
      </c>
      <c r="HD167">
        <v>15.699299999999999</v>
      </c>
      <c r="HE167">
        <v>18</v>
      </c>
      <c r="HF167">
        <v>684.28899999999999</v>
      </c>
      <c r="HG167">
        <v>721.24699999999996</v>
      </c>
      <c r="HH167">
        <v>30.999700000000001</v>
      </c>
      <c r="HI167">
        <v>32.6706</v>
      </c>
      <c r="HJ167">
        <v>29.9999</v>
      </c>
      <c r="HK167">
        <v>32.602699999999999</v>
      </c>
      <c r="HL167">
        <v>32.600099999999998</v>
      </c>
      <c r="HM167">
        <v>56.246099999999998</v>
      </c>
      <c r="HN167">
        <v>24.234500000000001</v>
      </c>
      <c r="HO167">
        <v>50.757800000000003</v>
      </c>
      <c r="HP167">
        <v>31</v>
      </c>
      <c r="HQ167">
        <v>1016.45</v>
      </c>
      <c r="HR167">
        <v>34.110700000000001</v>
      </c>
      <c r="HS167">
        <v>99.382900000000006</v>
      </c>
      <c r="HT167">
        <v>98.429500000000004</v>
      </c>
    </row>
    <row r="168" spans="1:228" x14ac:dyDescent="0.2">
      <c r="A168">
        <v>153</v>
      </c>
      <c r="B168">
        <v>1669831088.5</v>
      </c>
      <c r="C168">
        <v>606.90000009536743</v>
      </c>
      <c r="D168" t="s">
        <v>665</v>
      </c>
      <c r="E168" t="s">
        <v>666</v>
      </c>
      <c r="F168">
        <v>4</v>
      </c>
      <c r="G168">
        <v>1669831086.5</v>
      </c>
      <c r="H168">
        <f t="shared" si="68"/>
        <v>1.1621449618996567E-3</v>
      </c>
      <c r="I168">
        <f t="shared" si="69"/>
        <v>1.1621449618996567</v>
      </c>
      <c r="J168">
        <f t="shared" si="70"/>
        <v>19.304719845000236</v>
      </c>
      <c r="K168">
        <f t="shared" si="71"/>
        <v>989.67971428571423</v>
      </c>
      <c r="L168">
        <f t="shared" si="72"/>
        <v>526.36608167527834</v>
      </c>
      <c r="M168">
        <f t="shared" si="73"/>
        <v>53.160915345716106</v>
      </c>
      <c r="N168">
        <f t="shared" si="74"/>
        <v>99.953779968239886</v>
      </c>
      <c r="O168">
        <f t="shared" si="75"/>
        <v>7.0341349738639786E-2</v>
      </c>
      <c r="P168">
        <f t="shared" si="76"/>
        <v>3.6849188231114582</v>
      </c>
      <c r="Q168">
        <f t="shared" si="77"/>
        <v>6.9603822862075546E-2</v>
      </c>
      <c r="R168">
        <f t="shared" si="78"/>
        <v>4.3568008614728981E-2</v>
      </c>
      <c r="S168">
        <f t="shared" si="79"/>
        <v>226.12426466483134</v>
      </c>
      <c r="T168">
        <f t="shared" si="80"/>
        <v>33.706196450437702</v>
      </c>
      <c r="U168">
        <f t="shared" si="81"/>
        <v>33.234071428571433</v>
      </c>
      <c r="V168">
        <f t="shared" si="82"/>
        <v>5.1189338856109803</v>
      </c>
      <c r="W168">
        <f t="shared" si="83"/>
        <v>69.849613313066826</v>
      </c>
      <c r="X168">
        <f t="shared" si="84"/>
        <v>3.5046378523273054</v>
      </c>
      <c r="Y168">
        <f t="shared" si="85"/>
        <v>5.017404801683691</v>
      </c>
      <c r="Z168">
        <f t="shared" si="86"/>
        <v>1.6142960332836749</v>
      </c>
      <c r="AA168">
        <f t="shared" si="87"/>
        <v>-51.250592819774859</v>
      </c>
      <c r="AB168">
        <f t="shared" si="88"/>
        <v>-70.859663239923378</v>
      </c>
      <c r="AC168">
        <f t="shared" si="89"/>
        <v>-4.4064013600665346</v>
      </c>
      <c r="AD168">
        <f t="shared" si="90"/>
        <v>99.607607245066589</v>
      </c>
      <c r="AE168">
        <f t="shared" si="91"/>
        <v>42.71453858144293</v>
      </c>
      <c r="AF168">
        <f t="shared" si="92"/>
        <v>1.2625637021542118</v>
      </c>
      <c r="AG168">
        <f t="shared" si="93"/>
        <v>19.304719845000236</v>
      </c>
      <c r="AH168">
        <v>1042.9082678921411</v>
      </c>
      <c r="AI168">
        <v>1027.848545454545</v>
      </c>
      <c r="AJ168">
        <v>1.729567140854225</v>
      </c>
      <c r="AK168">
        <v>64.037580212918243</v>
      </c>
      <c r="AL168">
        <f t="shared" si="94"/>
        <v>1.1621449618996567</v>
      </c>
      <c r="AM168">
        <v>34.22984597739223</v>
      </c>
      <c r="AN168">
        <v>34.694739999999967</v>
      </c>
      <c r="AO168">
        <v>1.8051496589024311E-4</v>
      </c>
      <c r="AP168">
        <v>98.73987862557604</v>
      </c>
      <c r="AQ168">
        <v>7</v>
      </c>
      <c r="AR168">
        <v>1</v>
      </c>
      <c r="AS168">
        <f t="shared" si="95"/>
        <v>1</v>
      </c>
      <c r="AT168">
        <f t="shared" si="96"/>
        <v>0</v>
      </c>
      <c r="AU168">
        <f t="shared" si="97"/>
        <v>47434.52431274116</v>
      </c>
      <c r="AV168">
        <f t="shared" si="98"/>
        <v>1200.037142857143</v>
      </c>
      <c r="AW168">
        <f t="shared" si="99"/>
        <v>1025.957799308203</v>
      </c>
      <c r="AX168">
        <f t="shared" si="100"/>
        <v>0.8549383703787049</v>
      </c>
      <c r="AY168">
        <f t="shared" si="101"/>
        <v>0.18843105483090039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1669831086.5</v>
      </c>
      <c r="BF168">
        <v>989.67971428571423</v>
      </c>
      <c r="BG168">
        <v>1007.941428571429</v>
      </c>
      <c r="BH168">
        <v>34.70072857142857</v>
      </c>
      <c r="BI168">
        <v>34.194485714285712</v>
      </c>
      <c r="BJ168">
        <v>993.87071428571414</v>
      </c>
      <c r="BK168">
        <v>34.52411428571429</v>
      </c>
      <c r="BL168">
        <v>650.0101428571428</v>
      </c>
      <c r="BM168">
        <v>100.8964285714286</v>
      </c>
      <c r="BN168">
        <v>9.9659885714285718E-2</v>
      </c>
      <c r="BO168">
        <v>32.877385714285722</v>
      </c>
      <c r="BP168">
        <v>33.234071428571433</v>
      </c>
      <c r="BQ168">
        <v>999.89999999999986</v>
      </c>
      <c r="BR168">
        <v>0</v>
      </c>
      <c r="BS168">
        <v>0</v>
      </c>
      <c r="BT168">
        <v>9039.0185714285708</v>
      </c>
      <c r="BU168">
        <v>0</v>
      </c>
      <c r="BV168">
        <v>193.86342857142861</v>
      </c>
      <c r="BW168">
        <v>-18.262842857142861</v>
      </c>
      <c r="BX168">
        <v>1025.257142857143</v>
      </c>
      <c r="BY168">
        <v>1043.6300000000001</v>
      </c>
      <c r="BZ168">
        <v>0.50623857142857143</v>
      </c>
      <c r="CA168">
        <v>1007.941428571429</v>
      </c>
      <c r="CB168">
        <v>34.194485714285712</v>
      </c>
      <c r="CC168">
        <v>3.501182857142858</v>
      </c>
      <c r="CD168">
        <v>3.450107142857143</v>
      </c>
      <c r="CE168">
        <v>26.62547142857143</v>
      </c>
      <c r="CF168">
        <v>26.376185714285711</v>
      </c>
      <c r="CG168">
        <v>1200.037142857143</v>
      </c>
      <c r="CH168">
        <v>0.499971</v>
      </c>
      <c r="CI168">
        <v>0.50002899999999995</v>
      </c>
      <c r="CJ168">
        <v>0</v>
      </c>
      <c r="CK168">
        <v>746.92342857142853</v>
      </c>
      <c r="CL168">
        <v>4.9990899999999998</v>
      </c>
      <c r="CM168">
        <v>7767.6514285714293</v>
      </c>
      <c r="CN168">
        <v>9558.0600000000013</v>
      </c>
      <c r="CO168">
        <v>42.625</v>
      </c>
      <c r="CP168">
        <v>44.25</v>
      </c>
      <c r="CQ168">
        <v>43.436999999999998</v>
      </c>
      <c r="CR168">
        <v>43.25</v>
      </c>
      <c r="CS168">
        <v>43.991</v>
      </c>
      <c r="CT168">
        <v>597.48428571428576</v>
      </c>
      <c r="CU168">
        <v>597.55285714285708</v>
      </c>
      <c r="CV168">
        <v>0</v>
      </c>
      <c r="CW168">
        <v>1669831097.5999999</v>
      </c>
      <c r="CX168">
        <v>0</v>
      </c>
      <c r="CY168">
        <v>1669820322</v>
      </c>
      <c r="CZ168" t="s">
        <v>356</v>
      </c>
      <c r="DA168">
        <v>1669820322</v>
      </c>
      <c r="DB168">
        <v>1669820322</v>
      </c>
      <c r="DC168">
        <v>1</v>
      </c>
      <c r="DD168">
        <v>-0.14899999999999999</v>
      </c>
      <c r="DE168">
        <v>5.0999999999999997E-2</v>
      </c>
      <c r="DF168">
        <v>-3.706</v>
      </c>
      <c r="DG168">
        <v>0.122</v>
      </c>
      <c r="DH168">
        <v>414</v>
      </c>
      <c r="DI168">
        <v>30</v>
      </c>
      <c r="DJ168">
        <v>0.26</v>
      </c>
      <c r="DK168">
        <v>0.21</v>
      </c>
      <c r="DL168">
        <v>-18.22595853658537</v>
      </c>
      <c r="DM168">
        <v>-0.64316655052264871</v>
      </c>
      <c r="DN168">
        <v>7.348796475418308E-2</v>
      </c>
      <c r="DO168">
        <v>0</v>
      </c>
      <c r="DP168">
        <v>0.46498414634146351</v>
      </c>
      <c r="DQ168">
        <v>0.1444517351916384</v>
      </c>
      <c r="DR168">
        <v>1.8551318432616599E-2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3.2970899999999999</v>
      </c>
      <c r="EB168">
        <v>2.6252800000000001</v>
      </c>
      <c r="EC168">
        <v>0.18589900000000001</v>
      </c>
      <c r="ED168">
        <v>0.186248</v>
      </c>
      <c r="EE168">
        <v>0.14104700000000001</v>
      </c>
      <c r="EF168">
        <v>0.13822999999999999</v>
      </c>
      <c r="EG168">
        <v>24680.6</v>
      </c>
      <c r="EH168">
        <v>25112.9</v>
      </c>
      <c r="EI168">
        <v>28207.4</v>
      </c>
      <c r="EJ168">
        <v>29704.6</v>
      </c>
      <c r="EK168">
        <v>33340.400000000001</v>
      </c>
      <c r="EL168">
        <v>35527.599999999999</v>
      </c>
      <c r="EM168">
        <v>39808.1</v>
      </c>
      <c r="EN168">
        <v>42437.599999999999</v>
      </c>
      <c r="EO168">
        <v>2.2059799999999998</v>
      </c>
      <c r="EP168">
        <v>2.16283</v>
      </c>
      <c r="EQ168">
        <v>0.13609199999999999</v>
      </c>
      <c r="ER168">
        <v>0</v>
      </c>
      <c r="ES168">
        <v>31.034700000000001</v>
      </c>
      <c r="ET168">
        <v>999.9</v>
      </c>
      <c r="EU168">
        <v>59.6</v>
      </c>
      <c r="EV168">
        <v>39.299999999999997</v>
      </c>
      <c r="EW168">
        <v>42.178600000000003</v>
      </c>
      <c r="EX168">
        <v>57.252699999999997</v>
      </c>
      <c r="EY168">
        <v>-2.07131</v>
      </c>
      <c r="EZ168">
        <v>2</v>
      </c>
      <c r="FA168">
        <v>0.41163899999999998</v>
      </c>
      <c r="FB168">
        <v>0.156607</v>
      </c>
      <c r="FC168">
        <v>20.273099999999999</v>
      </c>
      <c r="FD168">
        <v>5.2198399999999996</v>
      </c>
      <c r="FE168">
        <v>12.004</v>
      </c>
      <c r="FF168">
        <v>4.9867499999999998</v>
      </c>
      <c r="FG168">
        <v>3.28443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1.8622000000000001</v>
      </c>
      <c r="FN168">
        <v>1.8643099999999999</v>
      </c>
      <c r="FO168">
        <v>1.8603499999999999</v>
      </c>
      <c r="FP168">
        <v>1.86111</v>
      </c>
      <c r="FQ168">
        <v>1.8602000000000001</v>
      </c>
      <c r="FR168">
        <v>1.8619300000000001</v>
      </c>
      <c r="FS168">
        <v>1.85846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-4.194</v>
      </c>
      <c r="GH168">
        <v>0.17660000000000001</v>
      </c>
      <c r="GI168">
        <v>-2.6361240079568109</v>
      </c>
      <c r="GJ168">
        <v>-2.3075681364705448E-3</v>
      </c>
      <c r="GK168">
        <v>1.0095546511955911E-6</v>
      </c>
      <c r="GL168">
        <v>-2.6335145029951209E-10</v>
      </c>
      <c r="GM168">
        <v>-0.12866561632214321</v>
      </c>
      <c r="GN168">
        <v>3.0410185143115191E-3</v>
      </c>
      <c r="GO168">
        <v>4.3982203677445331E-4</v>
      </c>
      <c r="GP168">
        <v>-7.8719321042963501E-6</v>
      </c>
      <c r="GQ168">
        <v>4</v>
      </c>
      <c r="GR168">
        <v>2088</v>
      </c>
      <c r="GS168">
        <v>5</v>
      </c>
      <c r="GT168">
        <v>35</v>
      </c>
      <c r="GU168">
        <v>179.4</v>
      </c>
      <c r="GV168">
        <v>179.4</v>
      </c>
      <c r="GW168">
        <v>2.8259300000000001</v>
      </c>
      <c r="GX168">
        <v>2.5622600000000002</v>
      </c>
      <c r="GY168">
        <v>2.04834</v>
      </c>
      <c r="GZ168">
        <v>2.6025399999999999</v>
      </c>
      <c r="HA168">
        <v>2.1972700000000001</v>
      </c>
      <c r="HB168">
        <v>2.3120099999999999</v>
      </c>
      <c r="HC168">
        <v>42.483699999999999</v>
      </c>
      <c r="HD168">
        <v>15.6731</v>
      </c>
      <c r="HE168">
        <v>18</v>
      </c>
      <c r="HF168">
        <v>684.25699999999995</v>
      </c>
      <c r="HG168">
        <v>721.21199999999999</v>
      </c>
      <c r="HH168">
        <v>30.999600000000001</v>
      </c>
      <c r="HI168">
        <v>32.668300000000002</v>
      </c>
      <c r="HJ168">
        <v>30</v>
      </c>
      <c r="HK168">
        <v>32.599800000000002</v>
      </c>
      <c r="HL168">
        <v>32.597299999999997</v>
      </c>
      <c r="HM168">
        <v>56.543300000000002</v>
      </c>
      <c r="HN168">
        <v>24.234500000000001</v>
      </c>
      <c r="HO168">
        <v>50.757800000000003</v>
      </c>
      <c r="HP168">
        <v>31</v>
      </c>
      <c r="HQ168">
        <v>1023.13</v>
      </c>
      <c r="HR168">
        <v>34.1126</v>
      </c>
      <c r="HS168">
        <v>99.383499999999998</v>
      </c>
      <c r="HT168">
        <v>98.428799999999995</v>
      </c>
    </row>
    <row r="169" spans="1:228" x14ac:dyDescent="0.2">
      <c r="A169">
        <v>154</v>
      </c>
      <c r="B169">
        <v>1669831092.5</v>
      </c>
      <c r="C169">
        <v>610.90000009536743</v>
      </c>
      <c r="D169" t="s">
        <v>667</v>
      </c>
      <c r="E169" t="s">
        <v>668</v>
      </c>
      <c r="F169">
        <v>4</v>
      </c>
      <c r="G169">
        <v>1669831090.1875</v>
      </c>
      <c r="H169">
        <f t="shared" si="68"/>
        <v>1.2350276246927865E-3</v>
      </c>
      <c r="I169">
        <f t="shared" si="69"/>
        <v>1.2350276246927865</v>
      </c>
      <c r="J169">
        <f t="shared" si="70"/>
        <v>19.479826526212754</v>
      </c>
      <c r="K169">
        <f t="shared" si="71"/>
        <v>995.83937500000002</v>
      </c>
      <c r="L169">
        <f t="shared" si="72"/>
        <v>553.10323728037849</v>
      </c>
      <c r="M169">
        <f t="shared" si="73"/>
        <v>55.861795310768258</v>
      </c>
      <c r="N169">
        <f t="shared" si="74"/>
        <v>100.57683914884375</v>
      </c>
      <c r="O169">
        <f t="shared" si="75"/>
        <v>7.4567177967101522E-2</v>
      </c>
      <c r="P169">
        <f t="shared" si="76"/>
        <v>3.6737032610809575</v>
      </c>
      <c r="Q169">
        <f t="shared" si="77"/>
        <v>7.3736438522304021E-2</v>
      </c>
      <c r="R169">
        <f t="shared" si="78"/>
        <v>4.6159141399859757E-2</v>
      </c>
      <c r="S169">
        <f t="shared" si="79"/>
        <v>226.12981086184234</v>
      </c>
      <c r="T169">
        <f t="shared" si="80"/>
        <v>33.706260941797979</v>
      </c>
      <c r="U169">
        <f t="shared" si="81"/>
        <v>33.248275</v>
      </c>
      <c r="V169">
        <f t="shared" si="82"/>
        <v>5.12301360647613</v>
      </c>
      <c r="W169">
        <f t="shared" si="83"/>
        <v>69.778870565983581</v>
      </c>
      <c r="X169">
        <f t="shared" si="84"/>
        <v>3.5036369005618755</v>
      </c>
      <c r="Y169">
        <f t="shared" si="85"/>
        <v>5.0210570508572543</v>
      </c>
      <c r="Z169">
        <f t="shared" si="86"/>
        <v>1.6193767059142545</v>
      </c>
      <c r="AA169">
        <f t="shared" si="87"/>
        <v>-54.464718248951883</v>
      </c>
      <c r="AB169">
        <f t="shared" si="88"/>
        <v>-70.894392261169884</v>
      </c>
      <c r="AC169">
        <f t="shared" si="89"/>
        <v>-4.4226083062464321</v>
      </c>
      <c r="AD169">
        <f t="shared" si="90"/>
        <v>96.348092045474147</v>
      </c>
      <c r="AE169">
        <f t="shared" si="91"/>
        <v>42.773770013348781</v>
      </c>
      <c r="AF169">
        <f t="shared" si="92"/>
        <v>1.2301918463678714</v>
      </c>
      <c r="AG169">
        <f t="shared" si="93"/>
        <v>19.479826526212754</v>
      </c>
      <c r="AH169">
        <v>1049.86123195597</v>
      </c>
      <c r="AI169">
        <v>1034.750181818182</v>
      </c>
      <c r="AJ169">
        <v>1.7233335762313711</v>
      </c>
      <c r="AK169">
        <v>64.037580212918243</v>
      </c>
      <c r="AL169">
        <f t="shared" si="94"/>
        <v>1.2350276246927865</v>
      </c>
      <c r="AM169">
        <v>34.192048100625357</v>
      </c>
      <c r="AN169">
        <v>34.689019705882352</v>
      </c>
      <c r="AO169">
        <v>-2.8955928418440279E-4</v>
      </c>
      <c r="AP169">
        <v>98.73987862557604</v>
      </c>
      <c r="AQ169">
        <v>8</v>
      </c>
      <c r="AR169">
        <v>1</v>
      </c>
      <c r="AS169">
        <f t="shared" si="95"/>
        <v>1</v>
      </c>
      <c r="AT169">
        <f t="shared" si="96"/>
        <v>0</v>
      </c>
      <c r="AU169">
        <f t="shared" si="97"/>
        <v>47232.063004217256</v>
      </c>
      <c r="AV169">
        <f t="shared" si="98"/>
        <v>1200.0625</v>
      </c>
      <c r="AW169">
        <f t="shared" si="99"/>
        <v>1025.9798760942188</v>
      </c>
      <c r="AX169">
        <f t="shared" si="100"/>
        <v>0.85493870202111877</v>
      </c>
      <c r="AY169">
        <f t="shared" si="101"/>
        <v>0.1884316949007592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1669831090.1875</v>
      </c>
      <c r="BF169">
        <v>995.83937500000002</v>
      </c>
      <c r="BG169">
        <v>1014.11625</v>
      </c>
      <c r="BH169">
        <v>34.690487500000003</v>
      </c>
      <c r="BI169">
        <v>34.197200000000002</v>
      </c>
      <c r="BJ169">
        <v>1000.035375</v>
      </c>
      <c r="BK169">
        <v>34.513937499999997</v>
      </c>
      <c r="BL169">
        <v>649.98462500000005</v>
      </c>
      <c r="BM169">
        <v>100.89700000000001</v>
      </c>
      <c r="BN169">
        <v>0.10005</v>
      </c>
      <c r="BO169">
        <v>32.890324999999997</v>
      </c>
      <c r="BP169">
        <v>33.248275</v>
      </c>
      <c r="BQ169">
        <v>999.9</v>
      </c>
      <c r="BR169">
        <v>0</v>
      </c>
      <c r="BS169">
        <v>0</v>
      </c>
      <c r="BT169">
        <v>9000.1587499999987</v>
      </c>
      <c r="BU169">
        <v>0</v>
      </c>
      <c r="BV169">
        <v>197.63650000000001</v>
      </c>
      <c r="BW169">
        <v>-18.276737499999999</v>
      </c>
      <c r="BX169">
        <v>1031.6275000000001</v>
      </c>
      <c r="BY169">
        <v>1050.02125</v>
      </c>
      <c r="BZ169">
        <v>0.49331362499999998</v>
      </c>
      <c r="CA169">
        <v>1014.11625</v>
      </c>
      <c r="CB169">
        <v>34.197200000000002</v>
      </c>
      <c r="CC169">
        <v>3.5001687499999998</v>
      </c>
      <c r="CD169">
        <v>3.4503949999999999</v>
      </c>
      <c r="CE169">
        <v>26.620562499999998</v>
      </c>
      <c r="CF169">
        <v>26.377612500000001</v>
      </c>
      <c r="CG169">
        <v>1200.0625</v>
      </c>
      <c r="CH169">
        <v>0.49995962500000002</v>
      </c>
      <c r="CI169">
        <v>0.50004037499999998</v>
      </c>
      <c r="CJ169">
        <v>0</v>
      </c>
      <c r="CK169">
        <v>746.86300000000006</v>
      </c>
      <c r="CL169">
        <v>4.9990899999999998</v>
      </c>
      <c r="CM169">
        <v>7767.6637500000006</v>
      </c>
      <c r="CN169">
        <v>9558.2162499999995</v>
      </c>
      <c r="CO169">
        <v>42.625</v>
      </c>
      <c r="CP169">
        <v>44.234250000000003</v>
      </c>
      <c r="CQ169">
        <v>43.436999999999998</v>
      </c>
      <c r="CR169">
        <v>43.265500000000003</v>
      </c>
      <c r="CS169">
        <v>43.976374999999997</v>
      </c>
      <c r="CT169">
        <v>597.48374999999999</v>
      </c>
      <c r="CU169">
        <v>597.57875000000001</v>
      </c>
      <c r="CV169">
        <v>0</v>
      </c>
      <c r="CW169">
        <v>1669831101.8</v>
      </c>
      <c r="CX169">
        <v>0</v>
      </c>
      <c r="CY169">
        <v>1669820322</v>
      </c>
      <c r="CZ169" t="s">
        <v>356</v>
      </c>
      <c r="DA169">
        <v>1669820322</v>
      </c>
      <c r="DB169">
        <v>1669820322</v>
      </c>
      <c r="DC169">
        <v>1</v>
      </c>
      <c r="DD169">
        <v>-0.14899999999999999</v>
      </c>
      <c r="DE169">
        <v>5.0999999999999997E-2</v>
      </c>
      <c r="DF169">
        <v>-3.706</v>
      </c>
      <c r="DG169">
        <v>0.122</v>
      </c>
      <c r="DH169">
        <v>414</v>
      </c>
      <c r="DI169">
        <v>30</v>
      </c>
      <c r="DJ169">
        <v>0.26</v>
      </c>
      <c r="DK169">
        <v>0.21</v>
      </c>
      <c r="DL169">
        <v>-18.252392682926828</v>
      </c>
      <c r="DM169">
        <v>-0.42826620209062161</v>
      </c>
      <c r="DN169">
        <v>6.1914395623997101E-2</v>
      </c>
      <c r="DO169">
        <v>0</v>
      </c>
      <c r="DP169">
        <v>0.4730701951219512</v>
      </c>
      <c r="DQ169">
        <v>0.18969685714285731</v>
      </c>
      <c r="DR169">
        <v>2.1421190315836641E-2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3.2971900000000001</v>
      </c>
      <c r="EB169">
        <v>2.6253199999999999</v>
      </c>
      <c r="EC169">
        <v>0.186691</v>
      </c>
      <c r="ED169">
        <v>0.187028</v>
      </c>
      <c r="EE169">
        <v>0.141042</v>
      </c>
      <c r="EF169">
        <v>0.13824800000000001</v>
      </c>
      <c r="EG169">
        <v>24656.6</v>
      </c>
      <c r="EH169">
        <v>25089.1</v>
      </c>
      <c r="EI169">
        <v>28207.4</v>
      </c>
      <c r="EJ169">
        <v>29705</v>
      </c>
      <c r="EK169">
        <v>33340.800000000003</v>
      </c>
      <c r="EL169">
        <v>35527.599999999999</v>
      </c>
      <c r="EM169">
        <v>39808.199999999997</v>
      </c>
      <c r="EN169">
        <v>42438.5</v>
      </c>
      <c r="EO169">
        <v>2.206</v>
      </c>
      <c r="EP169">
        <v>2.1626799999999999</v>
      </c>
      <c r="EQ169">
        <v>0.13553399999999999</v>
      </c>
      <c r="ER169">
        <v>0</v>
      </c>
      <c r="ES169">
        <v>31.048200000000001</v>
      </c>
      <c r="ET169">
        <v>999.9</v>
      </c>
      <c r="EU169">
        <v>59.6</v>
      </c>
      <c r="EV169">
        <v>39.299999999999997</v>
      </c>
      <c r="EW169">
        <v>42.177500000000002</v>
      </c>
      <c r="EX169">
        <v>56.3827</v>
      </c>
      <c r="EY169">
        <v>-2.0592999999999999</v>
      </c>
      <c r="EZ169">
        <v>2</v>
      </c>
      <c r="FA169">
        <v>0.41158800000000001</v>
      </c>
      <c r="FB169">
        <v>0.159888</v>
      </c>
      <c r="FC169">
        <v>20.2729</v>
      </c>
      <c r="FD169">
        <v>5.2199900000000001</v>
      </c>
      <c r="FE169">
        <v>12.004099999999999</v>
      </c>
      <c r="FF169">
        <v>4.98705</v>
      </c>
      <c r="FG169">
        <v>3.2844799999999998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1.8622399999999999</v>
      </c>
      <c r="FN169">
        <v>1.8643099999999999</v>
      </c>
      <c r="FO169">
        <v>1.8603499999999999</v>
      </c>
      <c r="FP169">
        <v>1.86111</v>
      </c>
      <c r="FQ169">
        <v>1.8602000000000001</v>
      </c>
      <c r="FR169">
        <v>1.8619399999999999</v>
      </c>
      <c r="FS169">
        <v>1.85846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-4.2039999999999997</v>
      </c>
      <c r="GH169">
        <v>0.17649999999999999</v>
      </c>
      <c r="GI169">
        <v>-2.6361240079568109</v>
      </c>
      <c r="GJ169">
        <v>-2.3075681364705448E-3</v>
      </c>
      <c r="GK169">
        <v>1.0095546511955911E-6</v>
      </c>
      <c r="GL169">
        <v>-2.6335145029951209E-10</v>
      </c>
      <c r="GM169">
        <v>-0.12866561632214321</v>
      </c>
      <c r="GN169">
        <v>3.0410185143115191E-3</v>
      </c>
      <c r="GO169">
        <v>4.3982203677445331E-4</v>
      </c>
      <c r="GP169">
        <v>-7.8719321042963501E-6</v>
      </c>
      <c r="GQ169">
        <v>4</v>
      </c>
      <c r="GR169">
        <v>2088</v>
      </c>
      <c r="GS169">
        <v>5</v>
      </c>
      <c r="GT169">
        <v>35</v>
      </c>
      <c r="GU169">
        <v>179.5</v>
      </c>
      <c r="GV169">
        <v>179.5</v>
      </c>
      <c r="GW169">
        <v>2.8405800000000001</v>
      </c>
      <c r="GX169">
        <v>2.5659200000000002</v>
      </c>
      <c r="GY169">
        <v>2.04834</v>
      </c>
      <c r="GZ169">
        <v>2.6013199999999999</v>
      </c>
      <c r="HA169">
        <v>2.1972700000000001</v>
      </c>
      <c r="HB169">
        <v>2.2949199999999998</v>
      </c>
      <c r="HC169">
        <v>42.483699999999999</v>
      </c>
      <c r="HD169">
        <v>15.646800000000001</v>
      </c>
      <c r="HE169">
        <v>18</v>
      </c>
      <c r="HF169">
        <v>684.25300000000004</v>
      </c>
      <c r="HG169">
        <v>721.05399999999997</v>
      </c>
      <c r="HH169">
        <v>31.000499999999999</v>
      </c>
      <c r="HI169">
        <v>32.6676</v>
      </c>
      <c r="HJ169">
        <v>29.9999</v>
      </c>
      <c r="HK169">
        <v>32.5976</v>
      </c>
      <c r="HL169">
        <v>32.595799999999997</v>
      </c>
      <c r="HM169">
        <v>56.845399999999998</v>
      </c>
      <c r="HN169">
        <v>24.234500000000001</v>
      </c>
      <c r="HO169">
        <v>50.386200000000002</v>
      </c>
      <c r="HP169">
        <v>31</v>
      </c>
      <c r="HQ169">
        <v>1029.82</v>
      </c>
      <c r="HR169">
        <v>34.102699999999999</v>
      </c>
      <c r="HS169">
        <v>99.383799999999994</v>
      </c>
      <c r="HT169">
        <v>98.430499999999995</v>
      </c>
    </row>
    <row r="170" spans="1:228" x14ac:dyDescent="0.2">
      <c r="A170">
        <v>155</v>
      </c>
      <c r="B170">
        <v>1669831096.5</v>
      </c>
      <c r="C170">
        <v>614.90000009536743</v>
      </c>
      <c r="D170" t="s">
        <v>669</v>
      </c>
      <c r="E170" t="s">
        <v>670</v>
      </c>
      <c r="F170">
        <v>4</v>
      </c>
      <c r="G170">
        <v>1669831094.5</v>
      </c>
      <c r="H170">
        <f t="shared" si="68"/>
        <v>1.2173660351319253E-3</v>
      </c>
      <c r="I170">
        <f t="shared" si="69"/>
        <v>1.2173660351319253</v>
      </c>
      <c r="J170">
        <f t="shared" si="70"/>
        <v>19.544067717279727</v>
      </c>
      <c r="K170">
        <f t="shared" si="71"/>
        <v>1002.957142857143</v>
      </c>
      <c r="L170">
        <f t="shared" si="72"/>
        <v>552.5437871780606</v>
      </c>
      <c r="M170">
        <f t="shared" si="73"/>
        <v>55.80639702794906</v>
      </c>
      <c r="N170">
        <f t="shared" si="74"/>
        <v>101.29771760200069</v>
      </c>
      <c r="O170">
        <f t="shared" si="75"/>
        <v>7.3484318886757855E-2</v>
      </c>
      <c r="P170">
        <f t="shared" si="76"/>
        <v>3.6596678882378049</v>
      </c>
      <c r="Q170">
        <f t="shared" si="77"/>
        <v>7.2674333406643879E-2</v>
      </c>
      <c r="R170">
        <f t="shared" si="78"/>
        <v>4.5493488278797567E-2</v>
      </c>
      <c r="S170">
        <f t="shared" si="79"/>
        <v>226.1313729500161</v>
      </c>
      <c r="T170">
        <f t="shared" si="80"/>
        <v>33.724284257892464</v>
      </c>
      <c r="U170">
        <f t="shared" si="81"/>
        <v>33.248814285714282</v>
      </c>
      <c r="V170">
        <f t="shared" si="82"/>
        <v>5.1231685623370451</v>
      </c>
      <c r="W170">
        <f t="shared" si="83"/>
        <v>69.733359015436889</v>
      </c>
      <c r="X170">
        <f t="shared" si="84"/>
        <v>3.5035891956672538</v>
      </c>
      <c r="Y170">
        <f t="shared" si="85"/>
        <v>5.0242656386187612</v>
      </c>
      <c r="Z170">
        <f t="shared" si="86"/>
        <v>1.6195793666697913</v>
      </c>
      <c r="AA170">
        <f t="shared" si="87"/>
        <v>-53.685842149317907</v>
      </c>
      <c r="AB170">
        <f t="shared" si="88"/>
        <v>-68.488472415974698</v>
      </c>
      <c r="AC170">
        <f t="shared" si="89"/>
        <v>-4.2891554900149194</v>
      </c>
      <c r="AD170">
        <f t="shared" si="90"/>
        <v>99.667902894708604</v>
      </c>
      <c r="AE170">
        <f t="shared" si="91"/>
        <v>42.842624552184454</v>
      </c>
      <c r="AF170">
        <f t="shared" si="92"/>
        <v>1.2645980954892164</v>
      </c>
      <c r="AG170">
        <f t="shared" si="93"/>
        <v>19.544067717279727</v>
      </c>
      <c r="AH170">
        <v>1056.6940919496519</v>
      </c>
      <c r="AI170">
        <v>1041.5773939393939</v>
      </c>
      <c r="AJ170">
        <v>1.718198808726261</v>
      </c>
      <c r="AK170">
        <v>64.037580212918243</v>
      </c>
      <c r="AL170">
        <f t="shared" si="94"/>
        <v>1.2173660351319253</v>
      </c>
      <c r="AM170">
        <v>34.20058277214509</v>
      </c>
      <c r="AN170">
        <v>34.688339705882328</v>
      </c>
      <c r="AO170">
        <v>5.5600982058377683E-5</v>
      </c>
      <c r="AP170">
        <v>98.73987862557604</v>
      </c>
      <c r="AQ170">
        <v>7</v>
      </c>
      <c r="AR170">
        <v>1</v>
      </c>
      <c r="AS170">
        <f t="shared" si="95"/>
        <v>1</v>
      </c>
      <c r="AT170">
        <f t="shared" si="96"/>
        <v>0</v>
      </c>
      <c r="AU170">
        <f t="shared" si="97"/>
        <v>46979.607556172115</v>
      </c>
      <c r="AV170">
        <f t="shared" si="98"/>
        <v>1200.078571428571</v>
      </c>
      <c r="AW170">
        <f t="shared" si="99"/>
        <v>1025.9928564507852</v>
      </c>
      <c r="AX170">
        <f t="shared" si="100"/>
        <v>0.85493806895447311</v>
      </c>
      <c r="AY170">
        <f t="shared" si="101"/>
        <v>0.18843047308213312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1669831094.5</v>
      </c>
      <c r="BF170">
        <v>1002.957142857143</v>
      </c>
      <c r="BG170">
        <v>1021.278571428572</v>
      </c>
      <c r="BH170">
        <v>34.689328571428568</v>
      </c>
      <c r="BI170">
        <v>34.182299999999998</v>
      </c>
      <c r="BJ170">
        <v>1007.162857142857</v>
      </c>
      <c r="BK170">
        <v>34.512742857142861</v>
      </c>
      <c r="BL170">
        <v>650.05628571428576</v>
      </c>
      <c r="BM170">
        <v>100.8988571428572</v>
      </c>
      <c r="BN170">
        <v>0.1001918428571429</v>
      </c>
      <c r="BO170">
        <v>32.901685714285712</v>
      </c>
      <c r="BP170">
        <v>33.248814285714282</v>
      </c>
      <c r="BQ170">
        <v>999.89999999999986</v>
      </c>
      <c r="BR170">
        <v>0</v>
      </c>
      <c r="BS170">
        <v>0</v>
      </c>
      <c r="BT170">
        <v>8951.517142857143</v>
      </c>
      <c r="BU170">
        <v>0</v>
      </c>
      <c r="BV170">
        <v>201.80885714285711</v>
      </c>
      <c r="BW170">
        <v>-18.321114285714291</v>
      </c>
      <c r="BX170">
        <v>1038.998571428571</v>
      </c>
      <c r="BY170">
        <v>1057.424285714286</v>
      </c>
      <c r="BZ170">
        <v>0.50702400000000003</v>
      </c>
      <c r="CA170">
        <v>1021.278571428572</v>
      </c>
      <c r="CB170">
        <v>34.182299999999998</v>
      </c>
      <c r="CC170">
        <v>3.500111428571429</v>
      </c>
      <c r="CD170">
        <v>3.4489514285714291</v>
      </c>
      <c r="CE170">
        <v>26.620285714285711</v>
      </c>
      <c r="CF170">
        <v>26.370528571428569</v>
      </c>
      <c r="CG170">
        <v>1200.078571428571</v>
      </c>
      <c r="CH170">
        <v>0.49998071428571428</v>
      </c>
      <c r="CI170">
        <v>0.50001928571428578</v>
      </c>
      <c r="CJ170">
        <v>0</v>
      </c>
      <c r="CK170">
        <v>747.3838571428571</v>
      </c>
      <c r="CL170">
        <v>4.9990899999999998</v>
      </c>
      <c r="CM170">
        <v>7768.7242857142865</v>
      </c>
      <c r="CN170">
        <v>9558.4285714285706</v>
      </c>
      <c r="CO170">
        <v>42.642714285714291</v>
      </c>
      <c r="CP170">
        <v>44.25</v>
      </c>
      <c r="CQ170">
        <v>43.436999999999998</v>
      </c>
      <c r="CR170">
        <v>43.267714285714291</v>
      </c>
      <c r="CS170">
        <v>44</v>
      </c>
      <c r="CT170">
        <v>597.51714285714286</v>
      </c>
      <c r="CU170">
        <v>597.56142857142856</v>
      </c>
      <c r="CV170">
        <v>0</v>
      </c>
      <c r="CW170">
        <v>1669831106</v>
      </c>
      <c r="CX170">
        <v>0</v>
      </c>
      <c r="CY170">
        <v>1669820322</v>
      </c>
      <c r="CZ170" t="s">
        <v>356</v>
      </c>
      <c r="DA170">
        <v>1669820322</v>
      </c>
      <c r="DB170">
        <v>1669820322</v>
      </c>
      <c r="DC170">
        <v>1</v>
      </c>
      <c r="DD170">
        <v>-0.14899999999999999</v>
      </c>
      <c r="DE170">
        <v>5.0999999999999997E-2</v>
      </c>
      <c r="DF170">
        <v>-3.706</v>
      </c>
      <c r="DG170">
        <v>0.122</v>
      </c>
      <c r="DH170">
        <v>414</v>
      </c>
      <c r="DI170">
        <v>30</v>
      </c>
      <c r="DJ170">
        <v>0.26</v>
      </c>
      <c r="DK170">
        <v>0.21</v>
      </c>
      <c r="DL170">
        <v>-18.2818875</v>
      </c>
      <c r="DM170">
        <v>-0.16724690431514669</v>
      </c>
      <c r="DN170">
        <v>4.4193858099853753E-2</v>
      </c>
      <c r="DO170">
        <v>0</v>
      </c>
      <c r="DP170">
        <v>0.484105075</v>
      </c>
      <c r="DQ170">
        <v>0.18080101688555261</v>
      </c>
      <c r="DR170">
        <v>2.0765301469503759E-2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357</v>
      </c>
      <c r="EA170">
        <v>3.2972299999999999</v>
      </c>
      <c r="EB170">
        <v>2.6247600000000002</v>
      </c>
      <c r="EC170">
        <v>0.18748500000000001</v>
      </c>
      <c r="ED170">
        <v>0.18782499999999999</v>
      </c>
      <c r="EE170">
        <v>0.14103199999999999</v>
      </c>
      <c r="EF170">
        <v>0.138155</v>
      </c>
      <c r="EG170">
        <v>24632.6</v>
      </c>
      <c r="EH170">
        <v>25064.799999999999</v>
      </c>
      <c r="EI170">
        <v>28207.599999999999</v>
      </c>
      <c r="EJ170">
        <v>29705.3</v>
      </c>
      <c r="EK170">
        <v>33341.5</v>
      </c>
      <c r="EL170">
        <v>35531.9</v>
      </c>
      <c r="EM170">
        <v>39808.5</v>
      </c>
      <c r="EN170">
        <v>42439</v>
      </c>
      <c r="EO170">
        <v>2.2062200000000001</v>
      </c>
      <c r="EP170">
        <v>2.1625800000000002</v>
      </c>
      <c r="EQ170">
        <v>0.13541400000000001</v>
      </c>
      <c r="ER170">
        <v>0</v>
      </c>
      <c r="ES170">
        <v>31.065899999999999</v>
      </c>
      <c r="ET170">
        <v>999.9</v>
      </c>
      <c r="EU170">
        <v>59.6</v>
      </c>
      <c r="EV170">
        <v>39.299999999999997</v>
      </c>
      <c r="EW170">
        <v>42.177500000000002</v>
      </c>
      <c r="EX170">
        <v>56.2027</v>
      </c>
      <c r="EY170">
        <v>-2.06731</v>
      </c>
      <c r="EZ170">
        <v>2</v>
      </c>
      <c r="FA170">
        <v>0.41156999999999999</v>
      </c>
      <c r="FB170">
        <v>0.16531299999999999</v>
      </c>
      <c r="FC170">
        <v>20.2727</v>
      </c>
      <c r="FD170">
        <v>5.2192400000000001</v>
      </c>
      <c r="FE170">
        <v>12.004</v>
      </c>
      <c r="FF170">
        <v>4.9869000000000003</v>
      </c>
      <c r="FG170">
        <v>3.2844000000000002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1.86225</v>
      </c>
      <c r="FN170">
        <v>1.8643000000000001</v>
      </c>
      <c r="FO170">
        <v>1.86036</v>
      </c>
      <c r="FP170">
        <v>1.86111</v>
      </c>
      <c r="FQ170">
        <v>1.8602000000000001</v>
      </c>
      <c r="FR170">
        <v>1.86192</v>
      </c>
      <c r="FS170">
        <v>1.8584099999999999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-4.2</v>
      </c>
      <c r="GH170">
        <v>0.17660000000000001</v>
      </c>
      <c r="GI170">
        <v>-2.6361240079568109</v>
      </c>
      <c r="GJ170">
        <v>-2.3075681364705448E-3</v>
      </c>
      <c r="GK170">
        <v>1.0095546511955911E-6</v>
      </c>
      <c r="GL170">
        <v>-2.6335145029951209E-10</v>
      </c>
      <c r="GM170">
        <v>-0.12866561632214321</v>
      </c>
      <c r="GN170">
        <v>3.0410185143115191E-3</v>
      </c>
      <c r="GO170">
        <v>4.3982203677445331E-4</v>
      </c>
      <c r="GP170">
        <v>-7.8719321042963501E-6</v>
      </c>
      <c r="GQ170">
        <v>4</v>
      </c>
      <c r="GR170">
        <v>2088</v>
      </c>
      <c r="GS170">
        <v>5</v>
      </c>
      <c r="GT170">
        <v>35</v>
      </c>
      <c r="GU170">
        <v>179.6</v>
      </c>
      <c r="GV170">
        <v>179.6</v>
      </c>
      <c r="GW170">
        <v>2.8552200000000001</v>
      </c>
      <c r="GX170">
        <v>2.5610400000000002</v>
      </c>
      <c r="GY170">
        <v>2.04834</v>
      </c>
      <c r="GZ170">
        <v>2.6025399999999999</v>
      </c>
      <c r="HA170">
        <v>2.1972700000000001</v>
      </c>
      <c r="HB170">
        <v>2.2900399999999999</v>
      </c>
      <c r="HC170">
        <v>42.483699999999999</v>
      </c>
      <c r="HD170">
        <v>15.6731</v>
      </c>
      <c r="HE170">
        <v>18</v>
      </c>
      <c r="HF170">
        <v>684.42200000000003</v>
      </c>
      <c r="HG170">
        <v>720.93399999999997</v>
      </c>
      <c r="HH170">
        <v>31.001000000000001</v>
      </c>
      <c r="HI170">
        <v>32.664900000000003</v>
      </c>
      <c r="HJ170">
        <v>29.9999</v>
      </c>
      <c r="HK170">
        <v>32.596200000000003</v>
      </c>
      <c r="HL170">
        <v>32.593600000000002</v>
      </c>
      <c r="HM170">
        <v>57.1419</v>
      </c>
      <c r="HN170">
        <v>24.234500000000001</v>
      </c>
      <c r="HO170">
        <v>50.386200000000002</v>
      </c>
      <c r="HP170">
        <v>31</v>
      </c>
      <c r="HQ170">
        <v>1036.5</v>
      </c>
      <c r="HR170">
        <v>34.2042</v>
      </c>
      <c r="HS170">
        <v>99.384500000000003</v>
      </c>
      <c r="HT170">
        <v>98.431600000000003</v>
      </c>
    </row>
    <row r="171" spans="1:228" x14ac:dyDescent="0.2">
      <c r="A171">
        <v>156</v>
      </c>
      <c r="B171">
        <v>1669831100.5</v>
      </c>
      <c r="C171">
        <v>618.90000009536743</v>
      </c>
      <c r="D171" t="s">
        <v>671</v>
      </c>
      <c r="E171" t="s">
        <v>672</v>
      </c>
      <c r="F171">
        <v>4</v>
      </c>
      <c r="G171">
        <v>1669831098.1875</v>
      </c>
      <c r="H171">
        <f t="shared" si="68"/>
        <v>1.2535582152794164E-3</v>
      </c>
      <c r="I171">
        <f t="shared" si="69"/>
        <v>1.2535582152794165</v>
      </c>
      <c r="J171">
        <f t="shared" si="70"/>
        <v>18.825997952128187</v>
      </c>
      <c r="K171">
        <f t="shared" si="71"/>
        <v>1009.20375</v>
      </c>
      <c r="L171">
        <f t="shared" si="72"/>
        <v>583.9390819608177</v>
      </c>
      <c r="M171">
        <f t="shared" si="73"/>
        <v>58.977331302170526</v>
      </c>
      <c r="N171">
        <f t="shared" si="74"/>
        <v>101.92868700495146</v>
      </c>
      <c r="O171">
        <f t="shared" si="75"/>
        <v>7.5316420512258772E-2</v>
      </c>
      <c r="P171">
        <f t="shared" si="76"/>
        <v>3.6614114104946007</v>
      </c>
      <c r="Q171">
        <f t="shared" si="77"/>
        <v>7.4466194927585855E-2</v>
      </c>
      <c r="R171">
        <f t="shared" si="78"/>
        <v>4.6616961352784252E-2</v>
      </c>
      <c r="S171">
        <f t="shared" si="79"/>
        <v>226.1272934858265</v>
      </c>
      <c r="T171">
        <f t="shared" si="80"/>
        <v>33.727207609627492</v>
      </c>
      <c r="U171">
        <f t="shared" si="81"/>
        <v>33.274162500000003</v>
      </c>
      <c r="V171">
        <f t="shared" si="82"/>
        <v>5.1304566024567624</v>
      </c>
      <c r="W171">
        <f t="shared" si="83"/>
        <v>69.677058806160431</v>
      </c>
      <c r="X171">
        <f t="shared" si="84"/>
        <v>3.5029119540211071</v>
      </c>
      <c r="Y171">
        <f t="shared" si="85"/>
        <v>5.0273533556663281</v>
      </c>
      <c r="Z171">
        <f t="shared" si="86"/>
        <v>1.6275446484356553</v>
      </c>
      <c r="AA171">
        <f t="shared" si="87"/>
        <v>-55.281917293822261</v>
      </c>
      <c r="AB171">
        <f t="shared" si="88"/>
        <v>-71.367805025075612</v>
      </c>
      <c r="AC171">
        <f t="shared" si="89"/>
        <v>-4.4681424609076439</v>
      </c>
      <c r="AD171">
        <f t="shared" si="90"/>
        <v>95.009428706020984</v>
      </c>
      <c r="AE171">
        <f t="shared" si="91"/>
        <v>42.826659310671324</v>
      </c>
      <c r="AF171">
        <f t="shared" si="92"/>
        <v>1.2873269125904181</v>
      </c>
      <c r="AG171">
        <f t="shared" si="93"/>
        <v>18.825997952128187</v>
      </c>
      <c r="AH171">
        <v>1063.713399600231</v>
      </c>
      <c r="AI171">
        <v>1048.679515151515</v>
      </c>
      <c r="AJ171">
        <v>1.775639810324962</v>
      </c>
      <c r="AK171">
        <v>64.037580212918243</v>
      </c>
      <c r="AL171">
        <f t="shared" si="94"/>
        <v>1.2535582152794165</v>
      </c>
      <c r="AM171">
        <v>34.174495008085628</v>
      </c>
      <c r="AN171">
        <v>34.677991176470577</v>
      </c>
      <c r="AO171">
        <v>-1.3652146045748471E-4</v>
      </c>
      <c r="AP171">
        <v>98.73987862557604</v>
      </c>
      <c r="AQ171">
        <v>7</v>
      </c>
      <c r="AR171">
        <v>1</v>
      </c>
      <c r="AS171">
        <f t="shared" si="95"/>
        <v>1</v>
      </c>
      <c r="AT171">
        <f t="shared" si="96"/>
        <v>0</v>
      </c>
      <c r="AU171">
        <f t="shared" si="97"/>
        <v>47009.067408027971</v>
      </c>
      <c r="AV171">
        <f t="shared" si="98"/>
        <v>1200.0562500000001</v>
      </c>
      <c r="AW171">
        <f t="shared" si="99"/>
        <v>1025.9738385936928</v>
      </c>
      <c r="AX171">
        <f t="shared" si="100"/>
        <v>0.85493812360353327</v>
      </c>
      <c r="AY171">
        <f t="shared" si="101"/>
        <v>0.18843057855481898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1669831098.1875</v>
      </c>
      <c r="BF171">
        <v>1009.20375</v>
      </c>
      <c r="BG171">
        <v>1027.5337500000001</v>
      </c>
      <c r="BH171">
        <v>34.682600000000001</v>
      </c>
      <c r="BI171">
        <v>34.166387499999999</v>
      </c>
      <c r="BJ171">
        <v>1013.415</v>
      </c>
      <c r="BK171">
        <v>34.506075000000003</v>
      </c>
      <c r="BL171">
        <v>649.97137499999997</v>
      </c>
      <c r="BM171">
        <v>100.89924999999999</v>
      </c>
      <c r="BN171">
        <v>9.9866387500000001E-2</v>
      </c>
      <c r="BO171">
        <v>32.912612499999987</v>
      </c>
      <c r="BP171">
        <v>33.274162500000003</v>
      </c>
      <c r="BQ171">
        <v>999.9</v>
      </c>
      <c r="BR171">
        <v>0</v>
      </c>
      <c r="BS171">
        <v>0</v>
      </c>
      <c r="BT171">
        <v>8957.4987500000007</v>
      </c>
      <c r="BU171">
        <v>0</v>
      </c>
      <c r="BV171">
        <v>205.136875</v>
      </c>
      <c r="BW171">
        <v>-18.331475000000001</v>
      </c>
      <c r="BX171">
        <v>1045.4625000000001</v>
      </c>
      <c r="BY171">
        <v>1063.8824999999999</v>
      </c>
      <c r="BZ171">
        <v>0.51622287499999997</v>
      </c>
      <c r="CA171">
        <v>1027.5337500000001</v>
      </c>
      <c r="CB171">
        <v>34.166387499999999</v>
      </c>
      <c r="CC171">
        <v>3.4994475</v>
      </c>
      <c r="CD171">
        <v>3.4473625000000001</v>
      </c>
      <c r="CE171">
        <v>26.617062499999999</v>
      </c>
      <c r="CF171">
        <v>26.3626875</v>
      </c>
      <c r="CG171">
        <v>1200.0562500000001</v>
      </c>
      <c r="CH171">
        <v>0.49997924999999999</v>
      </c>
      <c r="CI171">
        <v>0.50002075000000001</v>
      </c>
      <c r="CJ171">
        <v>0</v>
      </c>
      <c r="CK171">
        <v>747.45074999999997</v>
      </c>
      <c r="CL171">
        <v>4.9990899999999998</v>
      </c>
      <c r="CM171">
        <v>7768.40625</v>
      </c>
      <c r="CN171">
        <v>9558.2400000000016</v>
      </c>
      <c r="CO171">
        <v>42.648249999999997</v>
      </c>
      <c r="CP171">
        <v>44.25</v>
      </c>
      <c r="CQ171">
        <v>43.444875000000003</v>
      </c>
      <c r="CR171">
        <v>43.280999999999999</v>
      </c>
      <c r="CS171">
        <v>44</v>
      </c>
      <c r="CT171">
        <v>597.50374999999997</v>
      </c>
      <c r="CU171">
        <v>597.55250000000001</v>
      </c>
      <c r="CV171">
        <v>0</v>
      </c>
      <c r="CW171">
        <v>1669831109.5999999</v>
      </c>
      <c r="CX171">
        <v>0</v>
      </c>
      <c r="CY171">
        <v>1669820322</v>
      </c>
      <c r="CZ171" t="s">
        <v>356</v>
      </c>
      <c r="DA171">
        <v>1669820322</v>
      </c>
      <c r="DB171">
        <v>1669820322</v>
      </c>
      <c r="DC171">
        <v>1</v>
      </c>
      <c r="DD171">
        <v>-0.14899999999999999</v>
      </c>
      <c r="DE171">
        <v>5.0999999999999997E-2</v>
      </c>
      <c r="DF171">
        <v>-3.706</v>
      </c>
      <c r="DG171">
        <v>0.122</v>
      </c>
      <c r="DH171">
        <v>414</v>
      </c>
      <c r="DI171">
        <v>30</v>
      </c>
      <c r="DJ171">
        <v>0.26</v>
      </c>
      <c r="DK171">
        <v>0.21</v>
      </c>
      <c r="DL171">
        <v>-18.3059625</v>
      </c>
      <c r="DM171">
        <v>-8.5678424015011703E-2</v>
      </c>
      <c r="DN171">
        <v>4.0444021112520268E-2</v>
      </c>
      <c r="DO171">
        <v>1</v>
      </c>
      <c r="DP171">
        <v>0.49641337499999999</v>
      </c>
      <c r="DQ171">
        <v>0.15459083302063689</v>
      </c>
      <c r="DR171">
        <v>1.868169094553207E-2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391</v>
      </c>
      <c r="EA171">
        <v>3.2970299999999999</v>
      </c>
      <c r="EB171">
        <v>2.62514</v>
      </c>
      <c r="EC171">
        <v>0.18829199999999999</v>
      </c>
      <c r="ED171">
        <v>0.188608</v>
      </c>
      <c r="EE171">
        <v>0.14100499999999999</v>
      </c>
      <c r="EF171">
        <v>0.13816500000000001</v>
      </c>
      <c r="EG171">
        <v>24608.400000000001</v>
      </c>
      <c r="EH171">
        <v>25040.7</v>
      </c>
      <c r="EI171">
        <v>28208</v>
      </c>
      <c r="EJ171">
        <v>29705.5</v>
      </c>
      <c r="EK171">
        <v>33343</v>
      </c>
      <c r="EL171">
        <v>35531.9</v>
      </c>
      <c r="EM171">
        <v>39809.1</v>
      </c>
      <c r="EN171">
        <v>42439.4</v>
      </c>
      <c r="EO171">
        <v>2.206</v>
      </c>
      <c r="EP171">
        <v>2.1627800000000001</v>
      </c>
      <c r="EQ171">
        <v>0.135742</v>
      </c>
      <c r="ER171">
        <v>0</v>
      </c>
      <c r="ES171">
        <v>31.087599999999998</v>
      </c>
      <c r="ET171">
        <v>999.9</v>
      </c>
      <c r="EU171">
        <v>59.6</v>
      </c>
      <c r="EV171">
        <v>39.299999999999997</v>
      </c>
      <c r="EW171">
        <v>42.180300000000003</v>
      </c>
      <c r="EX171">
        <v>57.222700000000003</v>
      </c>
      <c r="EY171">
        <v>-2.0112199999999998</v>
      </c>
      <c r="EZ171">
        <v>2</v>
      </c>
      <c r="FA171">
        <v>0.41122199999999998</v>
      </c>
      <c r="FB171">
        <v>0.17230400000000001</v>
      </c>
      <c r="FC171">
        <v>20.2727</v>
      </c>
      <c r="FD171">
        <v>5.2196899999999999</v>
      </c>
      <c r="FE171">
        <v>12.004</v>
      </c>
      <c r="FF171">
        <v>4.9873500000000002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1.86225</v>
      </c>
      <c r="FN171">
        <v>1.8643000000000001</v>
      </c>
      <c r="FO171">
        <v>1.8603499999999999</v>
      </c>
      <c r="FP171">
        <v>1.86111</v>
      </c>
      <c r="FQ171">
        <v>1.8602000000000001</v>
      </c>
      <c r="FR171">
        <v>1.8619300000000001</v>
      </c>
      <c r="FS171">
        <v>1.8584499999999999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-4.22</v>
      </c>
      <c r="GH171">
        <v>0.17649999999999999</v>
      </c>
      <c r="GI171">
        <v>-2.6361240079568109</v>
      </c>
      <c r="GJ171">
        <v>-2.3075681364705448E-3</v>
      </c>
      <c r="GK171">
        <v>1.0095546511955911E-6</v>
      </c>
      <c r="GL171">
        <v>-2.6335145029951209E-10</v>
      </c>
      <c r="GM171">
        <v>-0.12866561632214321</v>
      </c>
      <c r="GN171">
        <v>3.0410185143115191E-3</v>
      </c>
      <c r="GO171">
        <v>4.3982203677445331E-4</v>
      </c>
      <c r="GP171">
        <v>-7.8719321042963501E-6</v>
      </c>
      <c r="GQ171">
        <v>4</v>
      </c>
      <c r="GR171">
        <v>2088</v>
      </c>
      <c r="GS171">
        <v>5</v>
      </c>
      <c r="GT171">
        <v>35</v>
      </c>
      <c r="GU171">
        <v>179.6</v>
      </c>
      <c r="GV171">
        <v>179.6</v>
      </c>
      <c r="GW171">
        <v>2.8710900000000001</v>
      </c>
      <c r="GX171">
        <v>2.5549300000000001</v>
      </c>
      <c r="GY171">
        <v>2.04834</v>
      </c>
      <c r="GZ171">
        <v>2.6013199999999999</v>
      </c>
      <c r="HA171">
        <v>2.1972700000000001</v>
      </c>
      <c r="HB171">
        <v>2.3120099999999999</v>
      </c>
      <c r="HC171">
        <v>42.483699999999999</v>
      </c>
      <c r="HD171">
        <v>15.6906</v>
      </c>
      <c r="HE171">
        <v>18</v>
      </c>
      <c r="HF171">
        <v>684.20699999999999</v>
      </c>
      <c r="HG171">
        <v>721.12</v>
      </c>
      <c r="HH171">
        <v>31.0016</v>
      </c>
      <c r="HI171">
        <v>32.664900000000003</v>
      </c>
      <c r="HJ171">
        <v>29.9998</v>
      </c>
      <c r="HK171">
        <v>32.593499999999999</v>
      </c>
      <c r="HL171">
        <v>32.593600000000002</v>
      </c>
      <c r="HM171">
        <v>57.438699999999997</v>
      </c>
      <c r="HN171">
        <v>24.234500000000001</v>
      </c>
      <c r="HO171">
        <v>50.386200000000002</v>
      </c>
      <c r="HP171">
        <v>31</v>
      </c>
      <c r="HQ171">
        <v>1043.17</v>
      </c>
      <c r="HR171">
        <v>34.255099999999999</v>
      </c>
      <c r="HS171">
        <v>99.385800000000003</v>
      </c>
      <c r="HT171">
        <v>98.432400000000001</v>
      </c>
    </row>
    <row r="172" spans="1:228" x14ac:dyDescent="0.2">
      <c r="A172">
        <v>157</v>
      </c>
      <c r="B172">
        <v>1669831104.5</v>
      </c>
      <c r="C172">
        <v>622.90000009536743</v>
      </c>
      <c r="D172" t="s">
        <v>673</v>
      </c>
      <c r="E172" t="s">
        <v>674</v>
      </c>
      <c r="F172">
        <v>4</v>
      </c>
      <c r="G172">
        <v>1669831102.5</v>
      </c>
      <c r="H172">
        <f t="shared" si="68"/>
        <v>1.247939363442118E-3</v>
      </c>
      <c r="I172">
        <f t="shared" si="69"/>
        <v>1.2479393634421179</v>
      </c>
      <c r="J172">
        <f t="shared" si="70"/>
        <v>19.547808421749053</v>
      </c>
      <c r="K172">
        <f t="shared" si="71"/>
        <v>1016.448571428571</v>
      </c>
      <c r="L172">
        <f t="shared" si="72"/>
        <v>572.07500717324501</v>
      </c>
      <c r="M172">
        <f t="shared" si="73"/>
        <v>57.778897913684261</v>
      </c>
      <c r="N172">
        <f t="shared" si="74"/>
        <v>102.66010139697687</v>
      </c>
      <c r="O172">
        <f t="shared" si="75"/>
        <v>7.4668469640444976E-2</v>
      </c>
      <c r="P172">
        <f t="shared" si="76"/>
        <v>3.6643723016800194</v>
      </c>
      <c r="Q172">
        <f t="shared" si="77"/>
        <v>7.3833389794409079E-2</v>
      </c>
      <c r="R172">
        <f t="shared" si="78"/>
        <v>4.6220118894593876E-2</v>
      </c>
      <c r="S172">
        <f t="shared" si="79"/>
        <v>226.14015994933104</v>
      </c>
      <c r="T172">
        <f t="shared" si="80"/>
        <v>33.737827049893461</v>
      </c>
      <c r="U172">
        <f t="shared" si="81"/>
        <v>33.293471428571429</v>
      </c>
      <c r="V172">
        <f t="shared" si="82"/>
        <v>5.1360142962442268</v>
      </c>
      <c r="W172">
        <f t="shared" si="83"/>
        <v>69.618205133598934</v>
      </c>
      <c r="X172">
        <f t="shared" si="84"/>
        <v>3.5019218185574279</v>
      </c>
      <c r="Y172">
        <f t="shared" si="85"/>
        <v>5.0301811312675468</v>
      </c>
      <c r="Z172">
        <f t="shared" si="86"/>
        <v>1.6340924776867989</v>
      </c>
      <c r="AA172">
        <f t="shared" si="87"/>
        <v>-55.034125927797405</v>
      </c>
      <c r="AB172">
        <f t="shared" si="88"/>
        <v>-73.264178316449147</v>
      </c>
      <c r="AC172">
        <f t="shared" si="89"/>
        <v>-4.5838213237465304</v>
      </c>
      <c r="AD172">
        <f t="shared" si="90"/>
        <v>93.25803438133795</v>
      </c>
      <c r="AE172">
        <f t="shared" si="91"/>
        <v>42.61943385942525</v>
      </c>
      <c r="AF172">
        <f t="shared" si="92"/>
        <v>1.2464110950818241</v>
      </c>
      <c r="AG172">
        <f t="shared" si="93"/>
        <v>19.547808421749053</v>
      </c>
      <c r="AH172">
        <v>1070.56714263605</v>
      </c>
      <c r="AI172">
        <v>1055.5092727272729</v>
      </c>
      <c r="AJ172">
        <v>1.702774092033378</v>
      </c>
      <c r="AK172">
        <v>64.037580212918243</v>
      </c>
      <c r="AL172">
        <f t="shared" si="94"/>
        <v>1.2479393634421179</v>
      </c>
      <c r="AM172">
        <v>34.167067376597018</v>
      </c>
      <c r="AN172">
        <v>34.669566176470582</v>
      </c>
      <c r="AO172">
        <v>-3.5318058681488643E-4</v>
      </c>
      <c r="AP172">
        <v>98.73987862557604</v>
      </c>
      <c r="AQ172">
        <v>7</v>
      </c>
      <c r="AR172">
        <v>1</v>
      </c>
      <c r="AS172">
        <f t="shared" si="95"/>
        <v>1</v>
      </c>
      <c r="AT172">
        <f t="shared" si="96"/>
        <v>0</v>
      </c>
      <c r="AU172">
        <f t="shared" si="97"/>
        <v>47060.405330711015</v>
      </c>
      <c r="AV172">
        <f t="shared" si="98"/>
        <v>1200.1300000000001</v>
      </c>
      <c r="AW172">
        <f t="shared" si="99"/>
        <v>1026.0363564504307</v>
      </c>
      <c r="AX172">
        <f t="shared" si="100"/>
        <v>0.85493767879348948</v>
      </c>
      <c r="AY172">
        <f t="shared" si="101"/>
        <v>0.18842972007143477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1669831102.5</v>
      </c>
      <c r="BF172">
        <v>1016.448571428571</v>
      </c>
      <c r="BG172">
        <v>1034.6771428571431</v>
      </c>
      <c r="BH172">
        <v>34.672900000000013</v>
      </c>
      <c r="BI172">
        <v>34.173142857142857</v>
      </c>
      <c r="BJ172">
        <v>1020.67</v>
      </c>
      <c r="BK172">
        <v>34.496414285714287</v>
      </c>
      <c r="BL172">
        <v>650.04071428571444</v>
      </c>
      <c r="BM172">
        <v>100.89871428571431</v>
      </c>
      <c r="BN172">
        <v>0.1001008857142857</v>
      </c>
      <c r="BO172">
        <v>32.922614285714282</v>
      </c>
      <c r="BP172">
        <v>33.293471428571429</v>
      </c>
      <c r="BQ172">
        <v>999.89999999999986</v>
      </c>
      <c r="BR172">
        <v>0</v>
      </c>
      <c r="BS172">
        <v>0</v>
      </c>
      <c r="BT172">
        <v>8967.767142857143</v>
      </c>
      <c r="BU172">
        <v>0</v>
      </c>
      <c r="BV172">
        <v>208.66085714285711</v>
      </c>
      <c r="BW172">
        <v>-18.228642857142859</v>
      </c>
      <c r="BX172">
        <v>1052.9585714285711</v>
      </c>
      <c r="BY172">
        <v>1071.287142857143</v>
      </c>
      <c r="BZ172">
        <v>0.49978014285714289</v>
      </c>
      <c r="CA172">
        <v>1034.6771428571431</v>
      </c>
      <c r="CB172">
        <v>34.173142857142857</v>
      </c>
      <c r="CC172">
        <v>3.4984485714285709</v>
      </c>
      <c r="CD172">
        <v>3.4480242857142862</v>
      </c>
      <c r="CE172">
        <v>26.61221428571428</v>
      </c>
      <c r="CF172">
        <v>26.365957142857141</v>
      </c>
      <c r="CG172">
        <v>1200.1300000000001</v>
      </c>
      <c r="CH172">
        <v>0.49999457142857151</v>
      </c>
      <c r="CI172">
        <v>0.5000054285714286</v>
      </c>
      <c r="CJ172">
        <v>0</v>
      </c>
      <c r="CK172">
        <v>747.65428571428572</v>
      </c>
      <c r="CL172">
        <v>4.9990899999999998</v>
      </c>
      <c r="CM172">
        <v>7769.7271428571421</v>
      </c>
      <c r="CN172">
        <v>9558.8671428571433</v>
      </c>
      <c r="CO172">
        <v>42.625</v>
      </c>
      <c r="CP172">
        <v>44.241</v>
      </c>
      <c r="CQ172">
        <v>43.436999999999998</v>
      </c>
      <c r="CR172">
        <v>43.267714285714291</v>
      </c>
      <c r="CS172">
        <v>44</v>
      </c>
      <c r="CT172">
        <v>597.55857142857144</v>
      </c>
      <c r="CU172">
        <v>597.57142857142856</v>
      </c>
      <c r="CV172">
        <v>0</v>
      </c>
      <c r="CW172">
        <v>1669831113.8</v>
      </c>
      <c r="CX172">
        <v>0</v>
      </c>
      <c r="CY172">
        <v>1669820322</v>
      </c>
      <c r="CZ172" t="s">
        <v>356</v>
      </c>
      <c r="DA172">
        <v>1669820322</v>
      </c>
      <c r="DB172">
        <v>1669820322</v>
      </c>
      <c r="DC172">
        <v>1</v>
      </c>
      <c r="DD172">
        <v>-0.14899999999999999</v>
      </c>
      <c r="DE172">
        <v>5.0999999999999997E-2</v>
      </c>
      <c r="DF172">
        <v>-3.706</v>
      </c>
      <c r="DG172">
        <v>0.122</v>
      </c>
      <c r="DH172">
        <v>414</v>
      </c>
      <c r="DI172">
        <v>30</v>
      </c>
      <c r="DJ172">
        <v>0.26</v>
      </c>
      <c r="DK172">
        <v>0.21</v>
      </c>
      <c r="DL172">
        <v>-18.288135</v>
      </c>
      <c r="DM172">
        <v>3.2402251407175807E-2</v>
      </c>
      <c r="DN172">
        <v>4.6776177430396942E-2</v>
      </c>
      <c r="DO172">
        <v>1</v>
      </c>
      <c r="DP172">
        <v>0.50396157500000005</v>
      </c>
      <c r="DQ172">
        <v>3.1465632270166063E-2</v>
      </c>
      <c r="DR172">
        <v>9.5573733130172832E-3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2</v>
      </c>
      <c r="DY172">
        <v>2</v>
      </c>
      <c r="DZ172" t="s">
        <v>658</v>
      </c>
      <c r="EA172">
        <v>3.2971900000000001</v>
      </c>
      <c r="EB172">
        <v>2.62507</v>
      </c>
      <c r="EC172">
        <v>0.189078</v>
      </c>
      <c r="ED172">
        <v>0.18937899999999999</v>
      </c>
      <c r="EE172">
        <v>0.140987</v>
      </c>
      <c r="EF172">
        <v>0.138187</v>
      </c>
      <c r="EG172">
        <v>24584.5</v>
      </c>
      <c r="EH172">
        <v>25016.799999999999</v>
      </c>
      <c r="EI172">
        <v>28208</v>
      </c>
      <c r="EJ172">
        <v>29705.4</v>
      </c>
      <c r="EK172">
        <v>33343.9</v>
      </c>
      <c r="EL172">
        <v>35530.9</v>
      </c>
      <c r="EM172">
        <v>39809.300000000003</v>
      </c>
      <c r="EN172">
        <v>42439.199999999997</v>
      </c>
      <c r="EO172">
        <v>2.2063700000000002</v>
      </c>
      <c r="EP172">
        <v>2.1626300000000001</v>
      </c>
      <c r="EQ172">
        <v>0.13500499999999999</v>
      </c>
      <c r="ER172">
        <v>0</v>
      </c>
      <c r="ES172">
        <v>31.1114</v>
      </c>
      <c r="ET172">
        <v>999.9</v>
      </c>
      <c r="EU172">
        <v>59.6</v>
      </c>
      <c r="EV172">
        <v>39.299999999999997</v>
      </c>
      <c r="EW172">
        <v>42.182400000000001</v>
      </c>
      <c r="EX172">
        <v>57.492699999999999</v>
      </c>
      <c r="EY172">
        <v>-2.0232399999999999</v>
      </c>
      <c r="EZ172">
        <v>2</v>
      </c>
      <c r="FA172">
        <v>0.410993</v>
      </c>
      <c r="FB172">
        <v>0.17865200000000001</v>
      </c>
      <c r="FC172">
        <v>20.2728</v>
      </c>
      <c r="FD172">
        <v>5.2207299999999996</v>
      </c>
      <c r="FE172">
        <v>12.004</v>
      </c>
      <c r="FF172">
        <v>4.9874999999999998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1.86226</v>
      </c>
      <c r="FN172">
        <v>1.8643099999999999</v>
      </c>
      <c r="FO172">
        <v>1.8603499999999999</v>
      </c>
      <c r="FP172">
        <v>1.86111</v>
      </c>
      <c r="FQ172">
        <v>1.8602000000000001</v>
      </c>
      <c r="FR172">
        <v>1.8619600000000001</v>
      </c>
      <c r="FS172">
        <v>1.8584700000000001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-4.22</v>
      </c>
      <c r="GH172">
        <v>0.17649999999999999</v>
      </c>
      <c r="GI172">
        <v>-2.6361240079568109</v>
      </c>
      <c r="GJ172">
        <v>-2.3075681364705448E-3</v>
      </c>
      <c r="GK172">
        <v>1.0095546511955911E-6</v>
      </c>
      <c r="GL172">
        <v>-2.6335145029951209E-10</v>
      </c>
      <c r="GM172">
        <v>-0.12866561632214321</v>
      </c>
      <c r="GN172">
        <v>3.0410185143115191E-3</v>
      </c>
      <c r="GO172">
        <v>4.3982203677445331E-4</v>
      </c>
      <c r="GP172">
        <v>-7.8719321042963501E-6</v>
      </c>
      <c r="GQ172">
        <v>4</v>
      </c>
      <c r="GR172">
        <v>2088</v>
      </c>
      <c r="GS172">
        <v>5</v>
      </c>
      <c r="GT172">
        <v>35</v>
      </c>
      <c r="GU172">
        <v>179.7</v>
      </c>
      <c r="GV172">
        <v>179.7</v>
      </c>
      <c r="GW172">
        <v>2.8857400000000002</v>
      </c>
      <c r="GX172">
        <v>2.5561500000000001</v>
      </c>
      <c r="GY172">
        <v>2.04834</v>
      </c>
      <c r="GZ172">
        <v>2.6013199999999999</v>
      </c>
      <c r="HA172">
        <v>2.1972700000000001</v>
      </c>
      <c r="HB172">
        <v>2.3327599999999999</v>
      </c>
      <c r="HC172">
        <v>42.483699999999999</v>
      </c>
      <c r="HD172">
        <v>15.6731</v>
      </c>
      <c r="HE172">
        <v>18</v>
      </c>
      <c r="HF172">
        <v>684.505</v>
      </c>
      <c r="HG172">
        <v>720.947</v>
      </c>
      <c r="HH172">
        <v>31.0017</v>
      </c>
      <c r="HI172">
        <v>32.662500000000001</v>
      </c>
      <c r="HJ172">
        <v>29.9999</v>
      </c>
      <c r="HK172">
        <v>32.592599999999997</v>
      </c>
      <c r="HL172">
        <v>32.590800000000002</v>
      </c>
      <c r="HM172">
        <v>57.737699999999997</v>
      </c>
      <c r="HN172">
        <v>24.234500000000001</v>
      </c>
      <c r="HO172">
        <v>50.386200000000002</v>
      </c>
      <c r="HP172">
        <v>31</v>
      </c>
      <c r="HQ172">
        <v>1049.8499999999999</v>
      </c>
      <c r="HR172">
        <v>34.297800000000002</v>
      </c>
      <c r="HS172">
        <v>99.386099999999999</v>
      </c>
      <c r="HT172">
        <v>98.432000000000002</v>
      </c>
    </row>
    <row r="173" spans="1:228" x14ac:dyDescent="0.2">
      <c r="A173">
        <v>158</v>
      </c>
      <c r="B173">
        <v>1669831108.5</v>
      </c>
      <c r="C173">
        <v>626.90000009536743</v>
      </c>
      <c r="D173" t="s">
        <v>675</v>
      </c>
      <c r="E173" t="s">
        <v>676</v>
      </c>
      <c r="F173">
        <v>4</v>
      </c>
      <c r="G173">
        <v>1669831106.1875</v>
      </c>
      <c r="H173">
        <f t="shared" si="68"/>
        <v>1.2328901626350011E-3</v>
      </c>
      <c r="I173">
        <f t="shared" si="69"/>
        <v>1.2328901626350011</v>
      </c>
      <c r="J173">
        <f t="shared" si="70"/>
        <v>19.553793767421283</v>
      </c>
      <c r="K173">
        <f t="shared" si="71"/>
        <v>1022.605</v>
      </c>
      <c r="L173">
        <f t="shared" si="72"/>
        <v>571.45638237205719</v>
      </c>
      <c r="M173">
        <f t="shared" si="73"/>
        <v>57.716202604737717</v>
      </c>
      <c r="N173">
        <f t="shared" si="74"/>
        <v>103.28150876472525</v>
      </c>
      <c r="O173">
        <f t="shared" si="75"/>
        <v>7.3526151747969323E-2</v>
      </c>
      <c r="P173">
        <f t="shared" si="76"/>
        <v>3.6700123462386025</v>
      </c>
      <c r="Q173">
        <f t="shared" si="77"/>
        <v>7.2717507812199059E-2</v>
      </c>
      <c r="R173">
        <f t="shared" si="78"/>
        <v>4.5520354631428547E-2</v>
      </c>
      <c r="S173">
        <f t="shared" si="79"/>
        <v>226.1343836103089</v>
      </c>
      <c r="T173">
        <f t="shared" si="80"/>
        <v>33.749496328091141</v>
      </c>
      <c r="U173">
        <f t="shared" si="81"/>
        <v>33.309775000000002</v>
      </c>
      <c r="V173">
        <f t="shared" si="82"/>
        <v>5.14071103471246</v>
      </c>
      <c r="W173">
        <f t="shared" si="83"/>
        <v>69.573655789757041</v>
      </c>
      <c r="X173">
        <f t="shared" si="84"/>
        <v>3.501594419695202</v>
      </c>
      <c r="Y173">
        <f t="shared" si="85"/>
        <v>5.0329314737701667</v>
      </c>
      <c r="Z173">
        <f t="shared" si="86"/>
        <v>1.639116615017258</v>
      </c>
      <c r="AA173">
        <f t="shared" si="87"/>
        <v>-54.370456172203546</v>
      </c>
      <c r="AB173">
        <f t="shared" si="88"/>
        <v>-74.678917761331064</v>
      </c>
      <c r="AC173">
        <f t="shared" si="89"/>
        <v>-4.665750085276299</v>
      </c>
      <c r="AD173">
        <f t="shared" si="90"/>
        <v>92.41925959149799</v>
      </c>
      <c r="AE173">
        <f t="shared" si="91"/>
        <v>42.710906401156947</v>
      </c>
      <c r="AF173">
        <f t="shared" si="92"/>
        <v>1.2204600258838969</v>
      </c>
      <c r="AG173">
        <f t="shared" si="93"/>
        <v>19.553793767421283</v>
      </c>
      <c r="AH173">
        <v>1077.5382405290859</v>
      </c>
      <c r="AI173">
        <v>1062.438909090909</v>
      </c>
      <c r="AJ173">
        <v>1.7125026138362061</v>
      </c>
      <c r="AK173">
        <v>64.037580212918243</v>
      </c>
      <c r="AL173">
        <f t="shared" si="94"/>
        <v>1.2328901626350011</v>
      </c>
      <c r="AM173">
        <v>34.17447430701489</v>
      </c>
      <c r="AN173">
        <v>34.670791470588227</v>
      </c>
      <c r="AO173">
        <v>-3.2306819965030679E-4</v>
      </c>
      <c r="AP173">
        <v>98.73987862557604</v>
      </c>
      <c r="AQ173">
        <v>7</v>
      </c>
      <c r="AR173">
        <v>1</v>
      </c>
      <c r="AS173">
        <f t="shared" si="95"/>
        <v>1</v>
      </c>
      <c r="AT173">
        <f t="shared" si="96"/>
        <v>0</v>
      </c>
      <c r="AU173">
        <f t="shared" si="97"/>
        <v>47159.648562673421</v>
      </c>
      <c r="AV173">
        <f t="shared" si="98"/>
        <v>1200.0975000000001</v>
      </c>
      <c r="AW173">
        <f t="shared" si="99"/>
        <v>1026.0087510934243</v>
      </c>
      <c r="AX173">
        <f t="shared" si="100"/>
        <v>0.85493782887925707</v>
      </c>
      <c r="AY173">
        <f t="shared" si="101"/>
        <v>0.18843000973696628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1669831106.1875</v>
      </c>
      <c r="BF173">
        <v>1022.605</v>
      </c>
      <c r="BG173">
        <v>1040.865</v>
      </c>
      <c r="BH173">
        <v>34.669787499999998</v>
      </c>
      <c r="BI173">
        <v>34.180399999999999</v>
      </c>
      <c r="BJ173">
        <v>1026.8325</v>
      </c>
      <c r="BK173">
        <v>34.493324999999999</v>
      </c>
      <c r="BL173">
        <v>649.99549999999999</v>
      </c>
      <c r="BM173">
        <v>100.8985</v>
      </c>
      <c r="BN173">
        <v>9.9939050000000001E-2</v>
      </c>
      <c r="BO173">
        <v>32.932337500000003</v>
      </c>
      <c r="BP173">
        <v>33.309775000000002</v>
      </c>
      <c r="BQ173">
        <v>999.9</v>
      </c>
      <c r="BR173">
        <v>0</v>
      </c>
      <c r="BS173">
        <v>0</v>
      </c>
      <c r="BT173">
        <v>8987.2674999999981</v>
      </c>
      <c r="BU173">
        <v>0</v>
      </c>
      <c r="BV173">
        <v>210.945875</v>
      </c>
      <c r="BW173">
        <v>-18.256900000000002</v>
      </c>
      <c r="BX173">
        <v>1059.3325</v>
      </c>
      <c r="BY173">
        <v>1077.6975</v>
      </c>
      <c r="BZ173">
        <v>0.48939287499999989</v>
      </c>
      <c r="CA173">
        <v>1040.865</v>
      </c>
      <c r="CB173">
        <v>34.180399999999999</v>
      </c>
      <c r="CC173">
        <v>3.4981249999999999</v>
      </c>
      <c r="CD173">
        <v>3.4487462500000001</v>
      </c>
      <c r="CE173">
        <v>26.610624999999999</v>
      </c>
      <c r="CF173">
        <v>26.369499999999999</v>
      </c>
      <c r="CG173">
        <v>1200.0975000000001</v>
      </c>
      <c r="CH173">
        <v>0.49998962499999999</v>
      </c>
      <c r="CI173">
        <v>0.50001037500000001</v>
      </c>
      <c r="CJ173">
        <v>0</v>
      </c>
      <c r="CK173">
        <v>747.53974999999991</v>
      </c>
      <c r="CL173">
        <v>4.9990899999999998</v>
      </c>
      <c r="CM173">
        <v>7769.3724999999986</v>
      </c>
      <c r="CN173">
        <v>9558.59</v>
      </c>
      <c r="CO173">
        <v>42.640500000000003</v>
      </c>
      <c r="CP173">
        <v>44.242125000000001</v>
      </c>
      <c r="CQ173">
        <v>43.436999999999998</v>
      </c>
      <c r="CR173">
        <v>43.280999999999999</v>
      </c>
      <c r="CS173">
        <v>44</v>
      </c>
      <c r="CT173">
        <v>597.53624999999988</v>
      </c>
      <c r="CU173">
        <v>597.56124999999997</v>
      </c>
      <c r="CV173">
        <v>0</v>
      </c>
      <c r="CW173">
        <v>1669831118</v>
      </c>
      <c r="CX173">
        <v>0</v>
      </c>
      <c r="CY173">
        <v>1669820322</v>
      </c>
      <c r="CZ173" t="s">
        <v>356</v>
      </c>
      <c r="DA173">
        <v>1669820322</v>
      </c>
      <c r="DB173">
        <v>1669820322</v>
      </c>
      <c r="DC173">
        <v>1</v>
      </c>
      <c r="DD173">
        <v>-0.14899999999999999</v>
      </c>
      <c r="DE173">
        <v>5.0999999999999997E-2</v>
      </c>
      <c r="DF173">
        <v>-3.706</v>
      </c>
      <c r="DG173">
        <v>0.122</v>
      </c>
      <c r="DH173">
        <v>414</v>
      </c>
      <c r="DI173">
        <v>30</v>
      </c>
      <c r="DJ173">
        <v>0.26</v>
      </c>
      <c r="DK173">
        <v>0.21</v>
      </c>
      <c r="DL173">
        <v>-18.282530000000001</v>
      </c>
      <c r="DM173">
        <v>0.16565403377114779</v>
      </c>
      <c r="DN173">
        <v>4.7861211852605411E-2</v>
      </c>
      <c r="DO173">
        <v>0</v>
      </c>
      <c r="DP173">
        <v>0.50126404999999996</v>
      </c>
      <c r="DQ173">
        <v>-1.2460007504692261E-2</v>
      </c>
      <c r="DR173">
        <v>1.0729923906883029E-2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391</v>
      </c>
      <c r="EA173">
        <v>3.2970799999999998</v>
      </c>
      <c r="EB173">
        <v>2.6250800000000001</v>
      </c>
      <c r="EC173">
        <v>0.189863</v>
      </c>
      <c r="ED173">
        <v>0.19015799999999999</v>
      </c>
      <c r="EE173">
        <v>0.140988</v>
      </c>
      <c r="EF173">
        <v>0.13821</v>
      </c>
      <c r="EG173">
        <v>24560.6</v>
      </c>
      <c r="EH173">
        <v>24992.9</v>
      </c>
      <c r="EI173">
        <v>28207.9</v>
      </c>
      <c r="EJ173">
        <v>29705.7</v>
      </c>
      <c r="EK173">
        <v>33343.699999999997</v>
      </c>
      <c r="EL173">
        <v>35530.1</v>
      </c>
      <c r="EM173">
        <v>39808.9</v>
      </c>
      <c r="EN173">
        <v>42439.4</v>
      </c>
      <c r="EO173">
        <v>2.2063000000000001</v>
      </c>
      <c r="EP173">
        <v>2.1627200000000002</v>
      </c>
      <c r="EQ173">
        <v>0.13480300000000001</v>
      </c>
      <c r="ER173">
        <v>0</v>
      </c>
      <c r="ES173">
        <v>31.133199999999999</v>
      </c>
      <c r="ET173">
        <v>999.9</v>
      </c>
      <c r="EU173">
        <v>59.6</v>
      </c>
      <c r="EV173">
        <v>39.299999999999997</v>
      </c>
      <c r="EW173">
        <v>42.179600000000001</v>
      </c>
      <c r="EX173">
        <v>57.582700000000003</v>
      </c>
      <c r="EY173">
        <v>-1.99519</v>
      </c>
      <c r="EZ173">
        <v>2</v>
      </c>
      <c r="FA173">
        <v>0.41105199999999997</v>
      </c>
      <c r="FB173">
        <v>0.183701</v>
      </c>
      <c r="FC173">
        <v>20.2728</v>
      </c>
      <c r="FD173">
        <v>5.2202799999999998</v>
      </c>
      <c r="FE173">
        <v>12.004</v>
      </c>
      <c r="FF173">
        <v>4.9873500000000002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1.86226</v>
      </c>
      <c r="FN173">
        <v>1.8643099999999999</v>
      </c>
      <c r="FO173">
        <v>1.8603700000000001</v>
      </c>
      <c r="FP173">
        <v>1.86111</v>
      </c>
      <c r="FQ173">
        <v>1.8602000000000001</v>
      </c>
      <c r="FR173">
        <v>1.8619699999999999</v>
      </c>
      <c r="FS173">
        <v>1.8584700000000001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-4.2300000000000004</v>
      </c>
      <c r="GH173">
        <v>0.1764</v>
      </c>
      <c r="GI173">
        <v>-2.6361240079568109</v>
      </c>
      <c r="GJ173">
        <v>-2.3075681364705448E-3</v>
      </c>
      <c r="GK173">
        <v>1.0095546511955911E-6</v>
      </c>
      <c r="GL173">
        <v>-2.6335145029951209E-10</v>
      </c>
      <c r="GM173">
        <v>-0.12866561632214321</v>
      </c>
      <c r="GN173">
        <v>3.0410185143115191E-3</v>
      </c>
      <c r="GO173">
        <v>4.3982203677445331E-4</v>
      </c>
      <c r="GP173">
        <v>-7.8719321042963501E-6</v>
      </c>
      <c r="GQ173">
        <v>4</v>
      </c>
      <c r="GR173">
        <v>2088</v>
      </c>
      <c r="GS173">
        <v>5</v>
      </c>
      <c r="GT173">
        <v>35</v>
      </c>
      <c r="GU173">
        <v>179.8</v>
      </c>
      <c r="GV173">
        <v>179.8</v>
      </c>
      <c r="GW173">
        <v>2.9003899999999998</v>
      </c>
      <c r="GX173">
        <v>2.5537100000000001</v>
      </c>
      <c r="GY173">
        <v>2.04834</v>
      </c>
      <c r="GZ173">
        <v>2.6025399999999999</v>
      </c>
      <c r="HA173">
        <v>2.1972700000000001</v>
      </c>
      <c r="HB173">
        <v>2.34619</v>
      </c>
      <c r="HC173">
        <v>42.483699999999999</v>
      </c>
      <c r="HD173">
        <v>15.681800000000001</v>
      </c>
      <c r="HE173">
        <v>18</v>
      </c>
      <c r="HF173">
        <v>684.42</v>
      </c>
      <c r="HG173">
        <v>721.03899999999999</v>
      </c>
      <c r="HH173">
        <v>31.0016</v>
      </c>
      <c r="HI173">
        <v>32.661999999999999</v>
      </c>
      <c r="HJ173">
        <v>30</v>
      </c>
      <c r="HK173">
        <v>32.590600000000002</v>
      </c>
      <c r="HL173">
        <v>32.590800000000002</v>
      </c>
      <c r="HM173">
        <v>58.037100000000002</v>
      </c>
      <c r="HN173">
        <v>24.234500000000001</v>
      </c>
      <c r="HO173">
        <v>50.386200000000002</v>
      </c>
      <c r="HP173">
        <v>31</v>
      </c>
      <c r="HQ173">
        <v>1056.53</v>
      </c>
      <c r="HR173">
        <v>34.3474</v>
      </c>
      <c r="HS173">
        <v>99.385400000000004</v>
      </c>
      <c r="HT173">
        <v>98.432699999999997</v>
      </c>
    </row>
    <row r="174" spans="1:228" x14ac:dyDescent="0.2">
      <c r="A174">
        <v>159</v>
      </c>
      <c r="B174">
        <v>1669831112.5</v>
      </c>
      <c r="C174">
        <v>630.90000009536743</v>
      </c>
      <c r="D174" t="s">
        <v>677</v>
      </c>
      <c r="E174" t="s">
        <v>678</v>
      </c>
      <c r="F174">
        <v>4</v>
      </c>
      <c r="G174">
        <v>1669831110.5</v>
      </c>
      <c r="H174">
        <f t="shared" si="68"/>
        <v>1.2196070362187363E-3</v>
      </c>
      <c r="I174">
        <f t="shared" si="69"/>
        <v>1.2196070362187363</v>
      </c>
      <c r="J174">
        <f t="shared" si="70"/>
        <v>19.005487793509964</v>
      </c>
      <c r="K174">
        <f t="shared" si="71"/>
        <v>1029.798571428571</v>
      </c>
      <c r="L174">
        <f t="shared" si="72"/>
        <v>584.950369013157</v>
      </c>
      <c r="M174">
        <f t="shared" si="73"/>
        <v>59.079173863415043</v>
      </c>
      <c r="N174">
        <f t="shared" si="74"/>
        <v>104.00822372052653</v>
      </c>
      <c r="O174">
        <f t="shared" si="75"/>
        <v>7.2573376873482309E-2</v>
      </c>
      <c r="P174">
        <f t="shared" si="76"/>
        <v>3.6794879958674529</v>
      </c>
      <c r="Q174">
        <f t="shared" si="77"/>
        <v>7.1787438793658634E-2</v>
      </c>
      <c r="R174">
        <f t="shared" si="78"/>
        <v>4.4937053290792492E-2</v>
      </c>
      <c r="S174">
        <f t="shared" si="79"/>
        <v>226.12130280727965</v>
      </c>
      <c r="T174">
        <f t="shared" si="80"/>
        <v>33.763061072997104</v>
      </c>
      <c r="U174">
        <f t="shared" si="81"/>
        <v>33.32161428571429</v>
      </c>
      <c r="V174">
        <f t="shared" si="82"/>
        <v>5.1441240415936331</v>
      </c>
      <c r="W174">
        <f t="shared" si="83"/>
        <v>69.525313423531585</v>
      </c>
      <c r="X174">
        <f t="shared" si="84"/>
        <v>3.5016867170613581</v>
      </c>
      <c r="Y174">
        <f t="shared" si="85"/>
        <v>5.0365637271275858</v>
      </c>
      <c r="Z174">
        <f t="shared" si="86"/>
        <v>1.642437324532275</v>
      </c>
      <c r="AA174">
        <f t="shared" si="87"/>
        <v>-53.784670297246272</v>
      </c>
      <c r="AB174">
        <f t="shared" si="88"/>
        <v>-74.674426301598402</v>
      </c>
      <c r="AC174">
        <f t="shared" si="89"/>
        <v>-4.6540172715257251</v>
      </c>
      <c r="AD174">
        <f t="shared" si="90"/>
        <v>93.008188936909249</v>
      </c>
      <c r="AE174">
        <f t="shared" si="91"/>
        <v>42.703810081590547</v>
      </c>
      <c r="AF174">
        <f t="shared" si="92"/>
        <v>1.198136169903077</v>
      </c>
      <c r="AG174">
        <f t="shared" si="93"/>
        <v>19.005487793509964</v>
      </c>
      <c r="AH174">
        <v>1084.4153063335129</v>
      </c>
      <c r="AI174">
        <v>1069.408787878788</v>
      </c>
      <c r="AJ174">
        <v>1.7490995258124991</v>
      </c>
      <c r="AK174">
        <v>64.037580212918243</v>
      </c>
      <c r="AL174">
        <f t="shared" si="94"/>
        <v>1.2196070362187363</v>
      </c>
      <c r="AM174">
        <v>34.182167540952761</v>
      </c>
      <c r="AN174">
        <v>34.671144411764708</v>
      </c>
      <c r="AO174">
        <v>1.2514643090146409E-5</v>
      </c>
      <c r="AP174">
        <v>98.73987862557604</v>
      </c>
      <c r="AQ174">
        <v>7</v>
      </c>
      <c r="AR174">
        <v>1</v>
      </c>
      <c r="AS174">
        <f t="shared" si="95"/>
        <v>1</v>
      </c>
      <c r="AT174">
        <f t="shared" si="96"/>
        <v>0</v>
      </c>
      <c r="AU174">
        <f t="shared" si="97"/>
        <v>47326.971150527177</v>
      </c>
      <c r="AV174">
        <f t="shared" si="98"/>
        <v>1200.024285714286</v>
      </c>
      <c r="AW174">
        <f t="shared" si="99"/>
        <v>1025.9465278794198</v>
      </c>
      <c r="AX174">
        <f t="shared" si="100"/>
        <v>0.85493813758006532</v>
      </c>
      <c r="AY174">
        <f t="shared" si="101"/>
        <v>0.18843060552952587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1669831110.5</v>
      </c>
      <c r="BF174">
        <v>1029.798571428571</v>
      </c>
      <c r="BG174">
        <v>1048.05</v>
      </c>
      <c r="BH174">
        <v>34.670642857142859</v>
      </c>
      <c r="BI174">
        <v>34.190199999999997</v>
      </c>
      <c r="BJ174">
        <v>1034.03</v>
      </c>
      <c r="BK174">
        <v>34.494157142857141</v>
      </c>
      <c r="BL174">
        <v>649.98557142857146</v>
      </c>
      <c r="BM174">
        <v>100.8988571428572</v>
      </c>
      <c r="BN174">
        <v>9.9752300000000016E-2</v>
      </c>
      <c r="BO174">
        <v>32.945171428571427</v>
      </c>
      <c r="BP174">
        <v>33.32161428571429</v>
      </c>
      <c r="BQ174">
        <v>999.89999999999986</v>
      </c>
      <c r="BR174">
        <v>0</v>
      </c>
      <c r="BS174">
        <v>0</v>
      </c>
      <c r="BT174">
        <v>9020.0014285714278</v>
      </c>
      <c r="BU174">
        <v>0</v>
      </c>
      <c r="BV174">
        <v>213.10214285714281</v>
      </c>
      <c r="BW174">
        <v>-18.25345714285714</v>
      </c>
      <c r="BX174">
        <v>1066.7814285714289</v>
      </c>
      <c r="BY174">
        <v>1085.1514285714291</v>
      </c>
      <c r="BZ174">
        <v>0.48045014285714283</v>
      </c>
      <c r="CA174">
        <v>1048.05</v>
      </c>
      <c r="CB174">
        <v>34.190199999999997</v>
      </c>
      <c r="CC174">
        <v>3.498221428571429</v>
      </c>
      <c r="CD174">
        <v>3.4497428571428559</v>
      </c>
      <c r="CE174">
        <v>26.611128571428569</v>
      </c>
      <c r="CF174">
        <v>26.374414285714291</v>
      </c>
      <c r="CG174">
        <v>1200.024285714286</v>
      </c>
      <c r="CH174">
        <v>0.49998028571428582</v>
      </c>
      <c r="CI174">
        <v>0.50001971428571423</v>
      </c>
      <c r="CJ174">
        <v>0</v>
      </c>
      <c r="CK174">
        <v>747.60571428571427</v>
      </c>
      <c r="CL174">
        <v>4.9990899999999998</v>
      </c>
      <c r="CM174">
        <v>7767.7657142857142</v>
      </c>
      <c r="CN174">
        <v>9557.98</v>
      </c>
      <c r="CO174">
        <v>42.669285714285706</v>
      </c>
      <c r="CP174">
        <v>44.25</v>
      </c>
      <c r="CQ174">
        <v>43.454999999999998</v>
      </c>
      <c r="CR174">
        <v>43.276571428571437</v>
      </c>
      <c r="CS174">
        <v>44</v>
      </c>
      <c r="CT174">
        <v>597.48714285714289</v>
      </c>
      <c r="CU174">
        <v>597.53714285714273</v>
      </c>
      <c r="CV174">
        <v>0</v>
      </c>
      <c r="CW174">
        <v>1669831121.5999999</v>
      </c>
      <c r="CX174">
        <v>0</v>
      </c>
      <c r="CY174">
        <v>1669820322</v>
      </c>
      <c r="CZ174" t="s">
        <v>356</v>
      </c>
      <c r="DA174">
        <v>1669820322</v>
      </c>
      <c r="DB174">
        <v>1669820322</v>
      </c>
      <c r="DC174">
        <v>1</v>
      </c>
      <c r="DD174">
        <v>-0.14899999999999999</v>
      </c>
      <c r="DE174">
        <v>5.0999999999999997E-2</v>
      </c>
      <c r="DF174">
        <v>-3.706</v>
      </c>
      <c r="DG174">
        <v>0.122</v>
      </c>
      <c r="DH174">
        <v>414</v>
      </c>
      <c r="DI174">
        <v>30</v>
      </c>
      <c r="DJ174">
        <v>0.26</v>
      </c>
      <c r="DK174">
        <v>0.21</v>
      </c>
      <c r="DL174">
        <v>-18.277709999999999</v>
      </c>
      <c r="DM174">
        <v>0.27680150093808142</v>
      </c>
      <c r="DN174">
        <v>4.8509219742230263E-2</v>
      </c>
      <c r="DO174">
        <v>0</v>
      </c>
      <c r="DP174">
        <v>0.49884725000000002</v>
      </c>
      <c r="DQ174">
        <v>-9.5000037523452652E-2</v>
      </c>
      <c r="DR174">
        <v>1.2995525100491319E-2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391</v>
      </c>
      <c r="EA174">
        <v>3.2971400000000002</v>
      </c>
      <c r="EB174">
        <v>2.6253600000000001</v>
      </c>
      <c r="EC174">
        <v>0.19064999999999999</v>
      </c>
      <c r="ED174">
        <v>0.190937</v>
      </c>
      <c r="EE174">
        <v>0.14099300000000001</v>
      </c>
      <c r="EF174">
        <v>0.13825499999999999</v>
      </c>
      <c r="EG174">
        <v>24536.5</v>
      </c>
      <c r="EH174">
        <v>24968.5</v>
      </c>
      <c r="EI174">
        <v>28207.599999999999</v>
      </c>
      <c r="EJ174">
        <v>29705.200000000001</v>
      </c>
      <c r="EK174">
        <v>33343.4</v>
      </c>
      <c r="EL174">
        <v>35527.699999999997</v>
      </c>
      <c r="EM174">
        <v>39808.800000000003</v>
      </c>
      <c r="EN174">
        <v>42438.6</v>
      </c>
      <c r="EO174">
        <v>2.2061799999999998</v>
      </c>
      <c r="EP174">
        <v>2.1627800000000001</v>
      </c>
      <c r="EQ174">
        <v>0.133738</v>
      </c>
      <c r="ER174">
        <v>0</v>
      </c>
      <c r="ES174">
        <v>31.1556</v>
      </c>
      <c r="ET174">
        <v>999.9</v>
      </c>
      <c r="EU174">
        <v>59.6</v>
      </c>
      <c r="EV174">
        <v>39.299999999999997</v>
      </c>
      <c r="EW174">
        <v>42.1815</v>
      </c>
      <c r="EX174">
        <v>57.162700000000001</v>
      </c>
      <c r="EY174">
        <v>-1.95112</v>
      </c>
      <c r="EZ174">
        <v>2</v>
      </c>
      <c r="FA174">
        <v>0.41106199999999998</v>
      </c>
      <c r="FB174">
        <v>0.19026999999999999</v>
      </c>
      <c r="FC174">
        <v>20.2727</v>
      </c>
      <c r="FD174">
        <v>5.2210299999999998</v>
      </c>
      <c r="FE174">
        <v>12.004099999999999</v>
      </c>
      <c r="FF174">
        <v>4.9875499999999997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1.8658600000000001</v>
      </c>
      <c r="FM174">
        <v>1.86225</v>
      </c>
      <c r="FN174">
        <v>1.8643099999999999</v>
      </c>
      <c r="FO174">
        <v>1.8603700000000001</v>
      </c>
      <c r="FP174">
        <v>1.86111</v>
      </c>
      <c r="FQ174">
        <v>1.8602000000000001</v>
      </c>
      <c r="FR174">
        <v>1.8619699999999999</v>
      </c>
      <c r="FS174">
        <v>1.8584700000000001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-4.24</v>
      </c>
      <c r="GH174">
        <v>0.17649999999999999</v>
      </c>
      <c r="GI174">
        <v>-2.6361240079568109</v>
      </c>
      <c r="GJ174">
        <v>-2.3075681364705448E-3</v>
      </c>
      <c r="GK174">
        <v>1.0095546511955911E-6</v>
      </c>
      <c r="GL174">
        <v>-2.6335145029951209E-10</v>
      </c>
      <c r="GM174">
        <v>-0.12866561632214321</v>
      </c>
      <c r="GN174">
        <v>3.0410185143115191E-3</v>
      </c>
      <c r="GO174">
        <v>4.3982203677445331E-4</v>
      </c>
      <c r="GP174">
        <v>-7.8719321042963501E-6</v>
      </c>
      <c r="GQ174">
        <v>4</v>
      </c>
      <c r="GR174">
        <v>2088</v>
      </c>
      <c r="GS174">
        <v>5</v>
      </c>
      <c r="GT174">
        <v>35</v>
      </c>
      <c r="GU174">
        <v>179.8</v>
      </c>
      <c r="GV174">
        <v>179.8</v>
      </c>
      <c r="GW174">
        <v>2.9150399999999999</v>
      </c>
      <c r="GX174">
        <v>2.5573700000000001</v>
      </c>
      <c r="GY174">
        <v>2.04834</v>
      </c>
      <c r="GZ174">
        <v>2.6025399999999999</v>
      </c>
      <c r="HA174">
        <v>2.1972700000000001</v>
      </c>
      <c r="HB174">
        <v>2.34253</v>
      </c>
      <c r="HC174">
        <v>42.483699999999999</v>
      </c>
      <c r="HD174">
        <v>15.6731</v>
      </c>
      <c r="HE174">
        <v>18</v>
      </c>
      <c r="HF174">
        <v>684.31799999999998</v>
      </c>
      <c r="HG174">
        <v>721.08600000000001</v>
      </c>
      <c r="HH174">
        <v>31.0017</v>
      </c>
      <c r="HI174">
        <v>32.661999999999999</v>
      </c>
      <c r="HJ174">
        <v>30</v>
      </c>
      <c r="HK174">
        <v>32.590600000000002</v>
      </c>
      <c r="HL174">
        <v>32.590800000000002</v>
      </c>
      <c r="HM174">
        <v>58.332999999999998</v>
      </c>
      <c r="HN174">
        <v>23.943999999999999</v>
      </c>
      <c r="HO174">
        <v>50.386200000000002</v>
      </c>
      <c r="HP174">
        <v>31</v>
      </c>
      <c r="HQ174">
        <v>1063.21</v>
      </c>
      <c r="HR174">
        <v>34.385399999999997</v>
      </c>
      <c r="HS174">
        <v>99.384900000000002</v>
      </c>
      <c r="HT174">
        <v>98.431100000000001</v>
      </c>
    </row>
    <row r="175" spans="1:228" x14ac:dyDescent="0.2">
      <c r="A175">
        <v>160</v>
      </c>
      <c r="B175">
        <v>1669831116.5</v>
      </c>
      <c r="C175">
        <v>634.90000009536743</v>
      </c>
      <c r="D175" t="s">
        <v>679</v>
      </c>
      <c r="E175" t="s">
        <v>680</v>
      </c>
      <c r="F175">
        <v>4</v>
      </c>
      <c r="G175">
        <v>1669831114.1875</v>
      </c>
      <c r="H175">
        <f t="shared" si="68"/>
        <v>1.2155734233882658E-3</v>
      </c>
      <c r="I175">
        <f t="shared" si="69"/>
        <v>1.2155734233882658</v>
      </c>
      <c r="J175">
        <f t="shared" si="70"/>
        <v>19.377658060967089</v>
      </c>
      <c r="K175">
        <f t="shared" si="71"/>
        <v>1035.9612500000001</v>
      </c>
      <c r="L175">
        <f t="shared" si="72"/>
        <v>580.69538711231564</v>
      </c>
      <c r="M175">
        <f t="shared" si="73"/>
        <v>58.64935323425248</v>
      </c>
      <c r="N175">
        <f t="shared" si="74"/>
        <v>104.63051478743037</v>
      </c>
      <c r="O175">
        <f t="shared" si="75"/>
        <v>7.2223779829254445E-2</v>
      </c>
      <c r="P175">
        <f t="shared" si="76"/>
        <v>3.6711839547101475</v>
      </c>
      <c r="Q175">
        <f t="shared" si="77"/>
        <v>7.1443611423403025E-2</v>
      </c>
      <c r="R175">
        <f t="shared" si="78"/>
        <v>4.4721649792132605E-2</v>
      </c>
      <c r="S175">
        <f t="shared" si="79"/>
        <v>226.10610032266851</v>
      </c>
      <c r="T175">
        <f t="shared" si="80"/>
        <v>33.773863381091459</v>
      </c>
      <c r="U175">
        <f t="shared" si="81"/>
        <v>33.331062500000002</v>
      </c>
      <c r="V175">
        <f t="shared" si="82"/>
        <v>5.1468491690114337</v>
      </c>
      <c r="W175">
        <f t="shared" si="83"/>
        <v>69.499010750500105</v>
      </c>
      <c r="X175">
        <f t="shared" si="84"/>
        <v>3.5019936279931256</v>
      </c>
      <c r="Y175">
        <f t="shared" si="85"/>
        <v>5.0389114753952464</v>
      </c>
      <c r="Z175">
        <f t="shared" si="86"/>
        <v>1.6448555410183081</v>
      </c>
      <c r="AA175">
        <f t="shared" si="87"/>
        <v>-53.60678797142252</v>
      </c>
      <c r="AB175">
        <f t="shared" si="88"/>
        <v>-74.734920272727734</v>
      </c>
      <c r="AC175">
        <f t="shared" si="89"/>
        <v>-4.6687289856984737</v>
      </c>
      <c r="AD175">
        <f t="shared" si="90"/>
        <v>93.095663092819777</v>
      </c>
      <c r="AE175">
        <f t="shared" si="91"/>
        <v>42.872855583958199</v>
      </c>
      <c r="AF175">
        <f t="shared" si="92"/>
        <v>1.1228154530887402</v>
      </c>
      <c r="AG175">
        <f t="shared" si="93"/>
        <v>19.377658060967089</v>
      </c>
      <c r="AH175">
        <v>1091.433185517089</v>
      </c>
      <c r="AI175">
        <v>1076.317575757575</v>
      </c>
      <c r="AJ175">
        <v>1.7362532501046539</v>
      </c>
      <c r="AK175">
        <v>64.037580212918243</v>
      </c>
      <c r="AL175">
        <f t="shared" si="94"/>
        <v>1.2155734233882658</v>
      </c>
      <c r="AM175">
        <v>34.189976728433777</v>
      </c>
      <c r="AN175">
        <v>34.677669705882337</v>
      </c>
      <c r="AO175">
        <v>-4.8076852166921119E-5</v>
      </c>
      <c r="AP175">
        <v>98.73987862557604</v>
      </c>
      <c r="AQ175">
        <v>7</v>
      </c>
      <c r="AR175">
        <v>1</v>
      </c>
      <c r="AS175">
        <f t="shared" si="95"/>
        <v>1</v>
      </c>
      <c r="AT175">
        <f t="shared" si="96"/>
        <v>0</v>
      </c>
      <c r="AU175">
        <f t="shared" si="97"/>
        <v>47177.319916324232</v>
      </c>
      <c r="AV175">
        <f t="shared" si="98"/>
        <v>1199.9449999999999</v>
      </c>
      <c r="AW175">
        <f t="shared" si="99"/>
        <v>1025.8786074210718</v>
      </c>
      <c r="AX175">
        <f t="shared" si="100"/>
        <v>0.85493802417700127</v>
      </c>
      <c r="AY175">
        <f t="shared" si="101"/>
        <v>0.18843038666161244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1669831114.1875</v>
      </c>
      <c r="BF175">
        <v>1035.9612500000001</v>
      </c>
      <c r="BG175">
        <v>1054.2525000000001</v>
      </c>
      <c r="BH175">
        <v>34.673724999999997</v>
      </c>
      <c r="BI175">
        <v>34.223512499999998</v>
      </c>
      <c r="BJ175">
        <v>1040.2</v>
      </c>
      <c r="BK175">
        <v>34.497237499999997</v>
      </c>
      <c r="BL175">
        <v>650.02300000000002</v>
      </c>
      <c r="BM175">
        <v>100.898375</v>
      </c>
      <c r="BN175">
        <v>0.1001080875</v>
      </c>
      <c r="BO175">
        <v>32.953462500000001</v>
      </c>
      <c r="BP175">
        <v>33.331062500000002</v>
      </c>
      <c r="BQ175">
        <v>999.9</v>
      </c>
      <c r="BR175">
        <v>0</v>
      </c>
      <c r="BS175">
        <v>0</v>
      </c>
      <c r="BT175">
        <v>8991.3274999999994</v>
      </c>
      <c r="BU175">
        <v>0</v>
      </c>
      <c r="BV175">
        <v>214.760875</v>
      </c>
      <c r="BW175">
        <v>-18.292349999999999</v>
      </c>
      <c r="BX175">
        <v>1073.1712500000001</v>
      </c>
      <c r="BY175">
        <v>1091.6112499999999</v>
      </c>
      <c r="BZ175">
        <v>0.45021575000000003</v>
      </c>
      <c r="CA175">
        <v>1054.2525000000001</v>
      </c>
      <c r="CB175">
        <v>34.223512499999998</v>
      </c>
      <c r="CC175">
        <v>3.4985162500000002</v>
      </c>
      <c r="CD175">
        <v>3.4530912499999999</v>
      </c>
      <c r="CE175">
        <v>26.612537499999998</v>
      </c>
      <c r="CF175">
        <v>26.39085</v>
      </c>
      <c r="CG175">
        <v>1199.9449999999999</v>
      </c>
      <c r="CH175">
        <v>0.49998262500000001</v>
      </c>
      <c r="CI175">
        <v>0.50001737499999999</v>
      </c>
      <c r="CJ175">
        <v>0</v>
      </c>
      <c r="CK175">
        <v>747.76874999999995</v>
      </c>
      <c r="CL175">
        <v>4.9990899999999998</v>
      </c>
      <c r="CM175">
        <v>7765.66</v>
      </c>
      <c r="CN175">
        <v>9557.3537499999984</v>
      </c>
      <c r="CO175">
        <v>42.686999999999998</v>
      </c>
      <c r="CP175">
        <v>44.25</v>
      </c>
      <c r="CQ175">
        <v>43.452749999999988</v>
      </c>
      <c r="CR175">
        <v>43.296499999999988</v>
      </c>
      <c r="CS175">
        <v>44</v>
      </c>
      <c r="CT175">
        <v>597.45249999999999</v>
      </c>
      <c r="CU175">
        <v>597.49375000000009</v>
      </c>
      <c r="CV175">
        <v>0</v>
      </c>
      <c r="CW175">
        <v>1669831125.8</v>
      </c>
      <c r="CX175">
        <v>0</v>
      </c>
      <c r="CY175">
        <v>1669820322</v>
      </c>
      <c r="CZ175" t="s">
        <v>356</v>
      </c>
      <c r="DA175">
        <v>1669820322</v>
      </c>
      <c r="DB175">
        <v>1669820322</v>
      </c>
      <c r="DC175">
        <v>1</v>
      </c>
      <c r="DD175">
        <v>-0.14899999999999999</v>
      </c>
      <c r="DE175">
        <v>5.0999999999999997E-2</v>
      </c>
      <c r="DF175">
        <v>-3.706</v>
      </c>
      <c r="DG175">
        <v>0.122</v>
      </c>
      <c r="DH175">
        <v>414</v>
      </c>
      <c r="DI175">
        <v>30</v>
      </c>
      <c r="DJ175">
        <v>0.26</v>
      </c>
      <c r="DK175">
        <v>0.21</v>
      </c>
      <c r="DL175">
        <v>-18.276315</v>
      </c>
      <c r="DM175">
        <v>0.137047654784267</v>
      </c>
      <c r="DN175">
        <v>4.6288565272645812E-2</v>
      </c>
      <c r="DO175">
        <v>0</v>
      </c>
      <c r="DP175">
        <v>0.48957345000000002</v>
      </c>
      <c r="DQ175">
        <v>-0.22043522701688559</v>
      </c>
      <c r="DR175">
        <v>2.2071470795973248E-2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357</v>
      </c>
      <c r="EA175">
        <v>3.2971699999999999</v>
      </c>
      <c r="EB175">
        <v>2.6252200000000001</v>
      </c>
      <c r="EC175">
        <v>0.19143199999999999</v>
      </c>
      <c r="ED175">
        <v>0.19170599999999999</v>
      </c>
      <c r="EE175">
        <v>0.14101900000000001</v>
      </c>
      <c r="EF175">
        <v>0.13838300000000001</v>
      </c>
      <c r="EG175">
        <v>24512.5</v>
      </c>
      <c r="EH175">
        <v>24944.9</v>
      </c>
      <c r="EI175">
        <v>28207.4</v>
      </c>
      <c r="EJ175">
        <v>29705.5</v>
      </c>
      <c r="EK175">
        <v>33341.4</v>
      </c>
      <c r="EL175">
        <v>35522.699999999997</v>
      </c>
      <c r="EM175">
        <v>39807.599999999999</v>
      </c>
      <c r="EN175">
        <v>42438.9</v>
      </c>
      <c r="EO175">
        <v>2.20635</v>
      </c>
      <c r="EP175">
        <v>2.1629499999999999</v>
      </c>
      <c r="EQ175">
        <v>0.132993</v>
      </c>
      <c r="ER175">
        <v>0</v>
      </c>
      <c r="ES175">
        <v>31.180199999999999</v>
      </c>
      <c r="ET175">
        <v>999.9</v>
      </c>
      <c r="EU175">
        <v>59.6</v>
      </c>
      <c r="EV175">
        <v>39.299999999999997</v>
      </c>
      <c r="EW175">
        <v>42.184199999999997</v>
      </c>
      <c r="EX175">
        <v>57.5227</v>
      </c>
      <c r="EY175">
        <v>-1.9591400000000001</v>
      </c>
      <c r="EZ175">
        <v>2</v>
      </c>
      <c r="FA175">
        <v>0.41116900000000001</v>
      </c>
      <c r="FB175">
        <v>0.19756000000000001</v>
      </c>
      <c r="FC175">
        <v>20.2728</v>
      </c>
      <c r="FD175">
        <v>5.22058</v>
      </c>
      <c r="FE175">
        <v>12.004</v>
      </c>
      <c r="FF175">
        <v>4.9874499999999999</v>
      </c>
      <c r="FG175">
        <v>3.2845499999999999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1.8622099999999999</v>
      </c>
      <c r="FN175">
        <v>1.8643099999999999</v>
      </c>
      <c r="FO175">
        <v>1.86036</v>
      </c>
      <c r="FP175">
        <v>1.86111</v>
      </c>
      <c r="FQ175">
        <v>1.8602000000000001</v>
      </c>
      <c r="FR175">
        <v>1.8619600000000001</v>
      </c>
      <c r="FS175">
        <v>1.8584499999999999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-4.24</v>
      </c>
      <c r="GH175">
        <v>0.17649999999999999</v>
      </c>
      <c r="GI175">
        <v>-2.6361240079568109</v>
      </c>
      <c r="GJ175">
        <v>-2.3075681364705448E-3</v>
      </c>
      <c r="GK175">
        <v>1.0095546511955911E-6</v>
      </c>
      <c r="GL175">
        <v>-2.6335145029951209E-10</v>
      </c>
      <c r="GM175">
        <v>-0.12866561632214321</v>
      </c>
      <c r="GN175">
        <v>3.0410185143115191E-3</v>
      </c>
      <c r="GO175">
        <v>4.3982203677445331E-4</v>
      </c>
      <c r="GP175">
        <v>-7.8719321042963501E-6</v>
      </c>
      <c r="GQ175">
        <v>4</v>
      </c>
      <c r="GR175">
        <v>2088</v>
      </c>
      <c r="GS175">
        <v>5</v>
      </c>
      <c r="GT175">
        <v>35</v>
      </c>
      <c r="GU175">
        <v>179.9</v>
      </c>
      <c r="GV175">
        <v>179.9</v>
      </c>
      <c r="GW175">
        <v>2.9296899999999999</v>
      </c>
      <c r="GX175">
        <v>2.5598100000000001</v>
      </c>
      <c r="GY175">
        <v>2.04834</v>
      </c>
      <c r="GZ175">
        <v>2.6025399999999999</v>
      </c>
      <c r="HA175">
        <v>2.1972700000000001</v>
      </c>
      <c r="HB175">
        <v>2.34375</v>
      </c>
      <c r="HC175">
        <v>42.510300000000001</v>
      </c>
      <c r="HD175">
        <v>15.664300000000001</v>
      </c>
      <c r="HE175">
        <v>18</v>
      </c>
      <c r="HF175">
        <v>684.45299999999997</v>
      </c>
      <c r="HG175">
        <v>721.25</v>
      </c>
      <c r="HH175">
        <v>31.001899999999999</v>
      </c>
      <c r="HI175">
        <v>32.661999999999999</v>
      </c>
      <c r="HJ175">
        <v>30.0001</v>
      </c>
      <c r="HK175">
        <v>32.589700000000001</v>
      </c>
      <c r="HL175">
        <v>32.590800000000002</v>
      </c>
      <c r="HM175">
        <v>58.6312</v>
      </c>
      <c r="HN175">
        <v>23.661999999999999</v>
      </c>
      <c r="HO175">
        <v>50.386200000000002</v>
      </c>
      <c r="HP175">
        <v>31</v>
      </c>
      <c r="HQ175">
        <v>1069.8900000000001</v>
      </c>
      <c r="HR175">
        <v>34.4116</v>
      </c>
      <c r="HS175">
        <v>99.3827</v>
      </c>
      <c r="HT175">
        <v>98.431799999999996</v>
      </c>
    </row>
    <row r="176" spans="1:228" x14ac:dyDescent="0.2">
      <c r="A176">
        <v>161</v>
      </c>
      <c r="B176">
        <v>1669831120.5</v>
      </c>
      <c r="C176">
        <v>638.90000009536743</v>
      </c>
      <c r="D176" t="s">
        <v>681</v>
      </c>
      <c r="E176" t="s">
        <v>682</v>
      </c>
      <c r="F176">
        <v>4</v>
      </c>
      <c r="G176">
        <v>1669831118.5</v>
      </c>
      <c r="H176">
        <f t="shared" si="68"/>
        <v>1.1559014804391021E-3</v>
      </c>
      <c r="I176">
        <f t="shared" si="69"/>
        <v>1.1559014804391021</v>
      </c>
      <c r="J176">
        <f t="shared" si="70"/>
        <v>19.039078472314049</v>
      </c>
      <c r="K176">
        <f t="shared" si="71"/>
        <v>1043.231428571429</v>
      </c>
      <c r="L176">
        <f t="shared" si="72"/>
        <v>573.41663632308132</v>
      </c>
      <c r="M176">
        <f t="shared" si="73"/>
        <v>57.914245611567033</v>
      </c>
      <c r="N176">
        <f t="shared" si="74"/>
        <v>105.36485577295018</v>
      </c>
      <c r="O176">
        <f t="shared" si="75"/>
        <v>6.862481446678155E-2</v>
      </c>
      <c r="P176">
        <f t="shared" si="76"/>
        <v>3.6775193032426778</v>
      </c>
      <c r="Q176">
        <f t="shared" si="77"/>
        <v>6.7921253017083696E-2</v>
      </c>
      <c r="R176">
        <f t="shared" si="78"/>
        <v>4.2513394102619562E-2</v>
      </c>
      <c r="S176">
        <f t="shared" si="79"/>
        <v>226.11338537964463</v>
      </c>
      <c r="T176">
        <f t="shared" si="80"/>
        <v>33.795809300145756</v>
      </c>
      <c r="U176">
        <f t="shared" si="81"/>
        <v>33.338614285714293</v>
      </c>
      <c r="V176">
        <f t="shared" si="82"/>
        <v>5.1490282167203389</v>
      </c>
      <c r="W176">
        <f t="shared" si="83"/>
        <v>69.493588980155991</v>
      </c>
      <c r="X176">
        <f t="shared" si="84"/>
        <v>3.5038371743113528</v>
      </c>
      <c r="Y176">
        <f t="shared" si="85"/>
        <v>5.0419574319465346</v>
      </c>
      <c r="Z176">
        <f t="shared" si="86"/>
        <v>1.6451910424089862</v>
      </c>
      <c r="AA176">
        <f t="shared" si="87"/>
        <v>-50.975255287364405</v>
      </c>
      <c r="AB176">
        <f t="shared" si="88"/>
        <v>-74.22945030125446</v>
      </c>
      <c r="AC176">
        <f t="shared" si="89"/>
        <v>-4.6295786196396742</v>
      </c>
      <c r="AD176">
        <f t="shared" si="90"/>
        <v>96.279101171386074</v>
      </c>
      <c r="AE176">
        <f t="shared" si="91"/>
        <v>42.621877566020181</v>
      </c>
      <c r="AF176">
        <f t="shared" si="92"/>
        <v>1.0598885225442365</v>
      </c>
      <c r="AG176">
        <f t="shared" si="93"/>
        <v>19.039078472314049</v>
      </c>
      <c r="AH176">
        <v>1098.3341683604849</v>
      </c>
      <c r="AI176">
        <v>1083.335636363636</v>
      </c>
      <c r="AJ176">
        <v>1.743278649056458</v>
      </c>
      <c r="AK176">
        <v>64.037580212918243</v>
      </c>
      <c r="AL176">
        <f t="shared" si="94"/>
        <v>1.1559014804391021</v>
      </c>
      <c r="AM176">
        <v>34.238362462135242</v>
      </c>
      <c r="AN176">
        <v>34.701069411764713</v>
      </c>
      <c r="AO176">
        <v>1.309213606544516E-4</v>
      </c>
      <c r="AP176">
        <v>98.73987862557604</v>
      </c>
      <c r="AQ176">
        <v>7</v>
      </c>
      <c r="AR176">
        <v>1</v>
      </c>
      <c r="AS176">
        <f t="shared" si="95"/>
        <v>1</v>
      </c>
      <c r="AT176">
        <f t="shared" si="96"/>
        <v>0</v>
      </c>
      <c r="AU176">
        <f t="shared" si="97"/>
        <v>47288.846005485357</v>
      </c>
      <c r="AV176">
        <f t="shared" si="98"/>
        <v>1199.975714285714</v>
      </c>
      <c r="AW176">
        <f t="shared" si="99"/>
        <v>1025.9056421656187</v>
      </c>
      <c r="AX176">
        <f t="shared" si="100"/>
        <v>0.85493867080159147</v>
      </c>
      <c r="AY176">
        <f t="shared" si="101"/>
        <v>0.18843163464707174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1669831118.5</v>
      </c>
      <c r="BF176">
        <v>1043.231428571429</v>
      </c>
      <c r="BG176">
        <v>1061.3957142857139</v>
      </c>
      <c r="BH176">
        <v>34.691957142857142</v>
      </c>
      <c r="BI176">
        <v>34.266957142857137</v>
      </c>
      <c r="BJ176">
        <v>1047.481428571429</v>
      </c>
      <c r="BK176">
        <v>34.515385714285713</v>
      </c>
      <c r="BL176">
        <v>649.98142857142852</v>
      </c>
      <c r="BM176">
        <v>100.8985714285714</v>
      </c>
      <c r="BN176">
        <v>9.99729857142857E-2</v>
      </c>
      <c r="BO176">
        <v>32.964214285714277</v>
      </c>
      <c r="BP176">
        <v>33.338614285714293</v>
      </c>
      <c r="BQ176">
        <v>999.89999999999986</v>
      </c>
      <c r="BR176">
        <v>0</v>
      </c>
      <c r="BS176">
        <v>0</v>
      </c>
      <c r="BT176">
        <v>9013.2157142857141</v>
      </c>
      <c r="BU176">
        <v>0</v>
      </c>
      <c r="BV176">
        <v>216.56742857142859</v>
      </c>
      <c r="BW176">
        <v>-18.16188571428571</v>
      </c>
      <c r="BX176">
        <v>1080.724285714286</v>
      </c>
      <c r="BY176">
        <v>1099.0571428571429</v>
      </c>
      <c r="BZ176">
        <v>0.425008</v>
      </c>
      <c r="CA176">
        <v>1061.3957142857139</v>
      </c>
      <c r="CB176">
        <v>34.266957142857137</v>
      </c>
      <c r="CC176">
        <v>3.5003728571428572</v>
      </c>
      <c r="CD176">
        <v>3.45749</v>
      </c>
      <c r="CE176">
        <v>26.621557142857149</v>
      </c>
      <c r="CF176">
        <v>26.412414285714281</v>
      </c>
      <c r="CG176">
        <v>1199.975714285714</v>
      </c>
      <c r="CH176">
        <v>0.49996257142857148</v>
      </c>
      <c r="CI176">
        <v>0.50003742857142863</v>
      </c>
      <c r="CJ176">
        <v>0</v>
      </c>
      <c r="CK176">
        <v>747.6514285714286</v>
      </c>
      <c r="CL176">
        <v>4.9990899999999998</v>
      </c>
      <c r="CM176">
        <v>7761.5171428571421</v>
      </c>
      <c r="CN176">
        <v>9557.5342857142841</v>
      </c>
      <c r="CO176">
        <v>42.686999999999998</v>
      </c>
      <c r="CP176">
        <v>44.267714285714291</v>
      </c>
      <c r="CQ176">
        <v>43.436999999999998</v>
      </c>
      <c r="CR176">
        <v>43.311999999999998</v>
      </c>
      <c r="CS176">
        <v>44</v>
      </c>
      <c r="CT176">
        <v>597.44142857142856</v>
      </c>
      <c r="CU176">
        <v>597.53428571428583</v>
      </c>
      <c r="CV176">
        <v>0</v>
      </c>
      <c r="CW176">
        <v>1669831130</v>
      </c>
      <c r="CX176">
        <v>0</v>
      </c>
      <c r="CY176">
        <v>1669820322</v>
      </c>
      <c r="CZ176" t="s">
        <v>356</v>
      </c>
      <c r="DA176">
        <v>1669820322</v>
      </c>
      <c r="DB176">
        <v>1669820322</v>
      </c>
      <c r="DC176">
        <v>1</v>
      </c>
      <c r="DD176">
        <v>-0.14899999999999999</v>
      </c>
      <c r="DE176">
        <v>5.0999999999999997E-2</v>
      </c>
      <c r="DF176">
        <v>-3.706</v>
      </c>
      <c r="DG176">
        <v>0.122</v>
      </c>
      <c r="DH176">
        <v>414</v>
      </c>
      <c r="DI176">
        <v>30</v>
      </c>
      <c r="DJ176">
        <v>0.26</v>
      </c>
      <c r="DK176">
        <v>0.21</v>
      </c>
      <c r="DL176">
        <v>-18.245090000000001</v>
      </c>
      <c r="DM176">
        <v>9.2890806754260244E-2</v>
      </c>
      <c r="DN176">
        <v>4.3316335255882382E-2</v>
      </c>
      <c r="DO176">
        <v>1</v>
      </c>
      <c r="DP176">
        <v>0.47172409999999998</v>
      </c>
      <c r="DQ176">
        <v>-0.27632413508442871</v>
      </c>
      <c r="DR176">
        <v>2.7634680275697061E-2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391</v>
      </c>
      <c r="EA176">
        <v>3.29718</v>
      </c>
      <c r="EB176">
        <v>2.6255000000000002</v>
      </c>
      <c r="EC176">
        <v>0.19222</v>
      </c>
      <c r="ED176">
        <v>0.192471</v>
      </c>
      <c r="EE176">
        <v>0.14108100000000001</v>
      </c>
      <c r="EF176">
        <v>0.13850599999999999</v>
      </c>
      <c r="EG176">
        <v>24488.6</v>
      </c>
      <c r="EH176">
        <v>24920.9</v>
      </c>
      <c r="EI176">
        <v>28207.5</v>
      </c>
      <c r="EJ176">
        <v>29705.200000000001</v>
      </c>
      <c r="EK176">
        <v>33339.300000000003</v>
      </c>
      <c r="EL176">
        <v>35517.599999999999</v>
      </c>
      <c r="EM176">
        <v>39807.9</v>
      </c>
      <c r="EN176">
        <v>42438.8</v>
      </c>
      <c r="EO176">
        <v>2.2062200000000001</v>
      </c>
      <c r="EP176">
        <v>2.1629</v>
      </c>
      <c r="EQ176">
        <v>0.13192699999999999</v>
      </c>
      <c r="ER176">
        <v>0</v>
      </c>
      <c r="ES176">
        <v>31.204799999999999</v>
      </c>
      <c r="ET176">
        <v>999.9</v>
      </c>
      <c r="EU176">
        <v>59.6</v>
      </c>
      <c r="EV176">
        <v>39.299999999999997</v>
      </c>
      <c r="EW176">
        <v>42.179600000000001</v>
      </c>
      <c r="EX176">
        <v>57.762700000000002</v>
      </c>
      <c r="EY176">
        <v>-1.97516</v>
      </c>
      <c r="EZ176">
        <v>2</v>
      </c>
      <c r="FA176">
        <v>0.41118399999999999</v>
      </c>
      <c r="FB176">
        <v>0.20236699999999999</v>
      </c>
      <c r="FC176">
        <v>20.2728</v>
      </c>
      <c r="FD176">
        <v>5.2196899999999999</v>
      </c>
      <c r="FE176">
        <v>12.004</v>
      </c>
      <c r="FF176">
        <v>4.9873000000000003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1.8622099999999999</v>
      </c>
      <c r="FN176">
        <v>1.86429</v>
      </c>
      <c r="FO176">
        <v>1.86036</v>
      </c>
      <c r="FP176">
        <v>1.8611</v>
      </c>
      <c r="FQ176">
        <v>1.8602000000000001</v>
      </c>
      <c r="FR176">
        <v>1.86192</v>
      </c>
      <c r="FS176">
        <v>1.8584099999999999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-4.25</v>
      </c>
      <c r="GH176">
        <v>0.17660000000000001</v>
      </c>
      <c r="GI176">
        <v>-2.6361240079568109</v>
      </c>
      <c r="GJ176">
        <v>-2.3075681364705448E-3</v>
      </c>
      <c r="GK176">
        <v>1.0095546511955911E-6</v>
      </c>
      <c r="GL176">
        <v>-2.6335145029951209E-10</v>
      </c>
      <c r="GM176">
        <v>-0.12866561632214321</v>
      </c>
      <c r="GN176">
        <v>3.0410185143115191E-3</v>
      </c>
      <c r="GO176">
        <v>4.3982203677445331E-4</v>
      </c>
      <c r="GP176">
        <v>-7.8719321042963501E-6</v>
      </c>
      <c r="GQ176">
        <v>4</v>
      </c>
      <c r="GR176">
        <v>2088</v>
      </c>
      <c r="GS176">
        <v>5</v>
      </c>
      <c r="GT176">
        <v>35</v>
      </c>
      <c r="GU176">
        <v>180</v>
      </c>
      <c r="GV176">
        <v>180</v>
      </c>
      <c r="GW176">
        <v>2.94556</v>
      </c>
      <c r="GX176">
        <v>2.5573700000000001</v>
      </c>
      <c r="GY176">
        <v>2.04834</v>
      </c>
      <c r="GZ176">
        <v>2.6025399999999999</v>
      </c>
      <c r="HA176">
        <v>2.1972700000000001</v>
      </c>
      <c r="HB176">
        <v>2.33643</v>
      </c>
      <c r="HC176">
        <v>42.510300000000001</v>
      </c>
      <c r="HD176">
        <v>15.646800000000001</v>
      </c>
      <c r="HE176">
        <v>18</v>
      </c>
      <c r="HF176">
        <v>684.32799999999997</v>
      </c>
      <c r="HG176">
        <v>721.178</v>
      </c>
      <c r="HH176">
        <v>31.0016</v>
      </c>
      <c r="HI176">
        <v>32.661999999999999</v>
      </c>
      <c r="HJ176">
        <v>30.0002</v>
      </c>
      <c r="HK176">
        <v>32.587699999999998</v>
      </c>
      <c r="HL176">
        <v>32.588700000000003</v>
      </c>
      <c r="HM176">
        <v>58.929299999999998</v>
      </c>
      <c r="HN176">
        <v>23.661999999999999</v>
      </c>
      <c r="HO176">
        <v>50.386200000000002</v>
      </c>
      <c r="HP176">
        <v>31</v>
      </c>
      <c r="HQ176">
        <v>1076.57</v>
      </c>
      <c r="HR176">
        <v>34.424999999999997</v>
      </c>
      <c r="HS176">
        <v>99.383300000000006</v>
      </c>
      <c r="HT176">
        <v>98.431299999999993</v>
      </c>
    </row>
    <row r="177" spans="1:228" x14ac:dyDescent="0.2">
      <c r="A177">
        <v>162</v>
      </c>
      <c r="B177">
        <v>1669831124.5</v>
      </c>
      <c r="C177">
        <v>642.90000009536743</v>
      </c>
      <c r="D177" t="s">
        <v>683</v>
      </c>
      <c r="E177" t="s">
        <v>684</v>
      </c>
      <c r="F177">
        <v>4</v>
      </c>
      <c r="G177">
        <v>1669831122.1875</v>
      </c>
      <c r="H177">
        <f t="shared" si="68"/>
        <v>1.2048611858711266E-3</v>
      </c>
      <c r="I177">
        <f t="shared" si="69"/>
        <v>1.2048611858711267</v>
      </c>
      <c r="J177">
        <f t="shared" si="70"/>
        <v>18.528651037256289</v>
      </c>
      <c r="K177">
        <f t="shared" si="71"/>
        <v>1049.44</v>
      </c>
      <c r="L177">
        <f t="shared" si="72"/>
        <v>608.83666702084224</v>
      </c>
      <c r="M177">
        <f t="shared" si="73"/>
        <v>61.490404754776598</v>
      </c>
      <c r="N177">
        <f t="shared" si="74"/>
        <v>105.98982265902799</v>
      </c>
      <c r="O177">
        <f t="shared" si="75"/>
        <v>7.1566831775993461E-2</v>
      </c>
      <c r="P177">
        <f t="shared" si="76"/>
        <v>3.6861550431333452</v>
      </c>
      <c r="Q177">
        <f t="shared" si="77"/>
        <v>7.0803786217116568E-2</v>
      </c>
      <c r="R177">
        <f t="shared" si="78"/>
        <v>4.4320244926391868E-2</v>
      </c>
      <c r="S177">
        <f t="shared" si="79"/>
        <v>226.12022473511007</v>
      </c>
      <c r="T177">
        <f t="shared" si="80"/>
        <v>33.792422173649761</v>
      </c>
      <c r="U177">
        <f t="shared" si="81"/>
        <v>33.345425000000013</v>
      </c>
      <c r="V177">
        <f t="shared" si="82"/>
        <v>5.1509941184694918</v>
      </c>
      <c r="W177">
        <f t="shared" si="83"/>
        <v>69.502759371597193</v>
      </c>
      <c r="X177">
        <f t="shared" si="84"/>
        <v>3.5060031806439436</v>
      </c>
      <c r="Y177">
        <f t="shared" si="85"/>
        <v>5.0444086139070574</v>
      </c>
      <c r="Z177">
        <f t="shared" si="86"/>
        <v>1.6449909378255483</v>
      </c>
      <c r="AA177">
        <f t="shared" si="87"/>
        <v>-53.134378296916687</v>
      </c>
      <c r="AB177">
        <f t="shared" si="88"/>
        <v>-74.038597029734163</v>
      </c>
      <c r="AC177">
        <f t="shared" si="89"/>
        <v>-4.6072062528654492</v>
      </c>
      <c r="AD177">
        <f t="shared" si="90"/>
        <v>94.34004315559379</v>
      </c>
      <c r="AE177">
        <f t="shared" si="91"/>
        <v>42.740739004868658</v>
      </c>
      <c r="AF177">
        <f t="shared" si="92"/>
        <v>1.0237240944215478</v>
      </c>
      <c r="AG177">
        <f t="shared" si="93"/>
        <v>18.528651037256289</v>
      </c>
      <c r="AH177">
        <v>1105.3754857250419</v>
      </c>
      <c r="AI177">
        <v>1090.4188484848489</v>
      </c>
      <c r="AJ177">
        <v>1.788902660272518</v>
      </c>
      <c r="AK177">
        <v>64.037580212918243</v>
      </c>
      <c r="AL177">
        <f t="shared" si="94"/>
        <v>1.2048611858711267</v>
      </c>
      <c r="AM177">
        <v>34.275419534399433</v>
      </c>
      <c r="AN177">
        <v>34.72559147058822</v>
      </c>
      <c r="AO177">
        <v>5.4676155523204432E-3</v>
      </c>
      <c r="AP177">
        <v>98.73987862557604</v>
      </c>
      <c r="AQ177">
        <v>7</v>
      </c>
      <c r="AR177">
        <v>1</v>
      </c>
      <c r="AS177">
        <f t="shared" si="95"/>
        <v>1</v>
      </c>
      <c r="AT177">
        <f t="shared" si="96"/>
        <v>0</v>
      </c>
      <c r="AU177">
        <f t="shared" si="97"/>
        <v>47441.819485674714</v>
      </c>
      <c r="AV177">
        <f t="shared" si="98"/>
        <v>1200.0237500000001</v>
      </c>
      <c r="AW177">
        <f t="shared" si="99"/>
        <v>1025.9455635933211</v>
      </c>
      <c r="AX177">
        <f t="shared" si="100"/>
        <v>0.85493771568547805</v>
      </c>
      <c r="AY177">
        <f t="shared" si="101"/>
        <v>0.18842979127297277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1669831122.1875</v>
      </c>
      <c r="BF177">
        <v>1049.44</v>
      </c>
      <c r="BG177">
        <v>1067.6400000000001</v>
      </c>
      <c r="BH177">
        <v>34.714087499999998</v>
      </c>
      <c r="BI177">
        <v>34.3036125</v>
      </c>
      <c r="BJ177">
        <v>1053.6912500000001</v>
      </c>
      <c r="BK177">
        <v>34.537350000000004</v>
      </c>
      <c r="BL177">
        <v>650.00387499999999</v>
      </c>
      <c r="BM177">
        <v>100.896625</v>
      </c>
      <c r="BN177">
        <v>9.9928075000000005E-2</v>
      </c>
      <c r="BO177">
        <v>32.972862499999998</v>
      </c>
      <c r="BP177">
        <v>33.345425000000013</v>
      </c>
      <c r="BQ177">
        <v>999.9</v>
      </c>
      <c r="BR177">
        <v>0</v>
      </c>
      <c r="BS177">
        <v>0</v>
      </c>
      <c r="BT177">
        <v>9043.2824999999993</v>
      </c>
      <c r="BU177">
        <v>0</v>
      </c>
      <c r="BV177">
        <v>217.80462499999999</v>
      </c>
      <c r="BW177">
        <v>-18.202112499999998</v>
      </c>
      <c r="BX177">
        <v>1087.17625</v>
      </c>
      <c r="BY177">
        <v>1105.5650000000001</v>
      </c>
      <c r="BZ177">
        <v>0.41044524999999998</v>
      </c>
      <c r="CA177">
        <v>1067.6400000000001</v>
      </c>
      <c r="CB177">
        <v>34.3036125</v>
      </c>
      <c r="CC177">
        <v>3.5025312500000001</v>
      </c>
      <c r="CD177">
        <v>3.4611174999999998</v>
      </c>
      <c r="CE177">
        <v>26.632012499999998</v>
      </c>
      <c r="CF177">
        <v>26.430199999999999</v>
      </c>
      <c r="CG177">
        <v>1200.0237500000001</v>
      </c>
      <c r="CH177">
        <v>0.499992875</v>
      </c>
      <c r="CI177">
        <v>0.500007125</v>
      </c>
      <c r="CJ177">
        <v>0</v>
      </c>
      <c r="CK177">
        <v>747.81387500000005</v>
      </c>
      <c r="CL177">
        <v>4.9990899999999998</v>
      </c>
      <c r="CM177">
        <v>7756.3024999999998</v>
      </c>
      <c r="CN177">
        <v>9558.0337499999987</v>
      </c>
      <c r="CO177">
        <v>42.686999999999998</v>
      </c>
      <c r="CP177">
        <v>44.265500000000003</v>
      </c>
      <c r="CQ177">
        <v>43.436999999999998</v>
      </c>
      <c r="CR177">
        <v>43.311999999999998</v>
      </c>
      <c r="CS177">
        <v>44</v>
      </c>
      <c r="CT177">
        <v>597.50375000000008</v>
      </c>
      <c r="CU177">
        <v>597.52</v>
      </c>
      <c r="CV177">
        <v>0</v>
      </c>
      <c r="CW177">
        <v>1669831133.5999999</v>
      </c>
      <c r="CX177">
        <v>0</v>
      </c>
      <c r="CY177">
        <v>1669820322</v>
      </c>
      <c r="CZ177" t="s">
        <v>356</v>
      </c>
      <c r="DA177">
        <v>1669820322</v>
      </c>
      <c r="DB177">
        <v>1669820322</v>
      </c>
      <c r="DC177">
        <v>1</v>
      </c>
      <c r="DD177">
        <v>-0.14899999999999999</v>
      </c>
      <c r="DE177">
        <v>5.0999999999999997E-2</v>
      </c>
      <c r="DF177">
        <v>-3.706</v>
      </c>
      <c r="DG177">
        <v>0.122</v>
      </c>
      <c r="DH177">
        <v>414</v>
      </c>
      <c r="DI177">
        <v>30</v>
      </c>
      <c r="DJ177">
        <v>0.26</v>
      </c>
      <c r="DK177">
        <v>0.21</v>
      </c>
      <c r="DL177">
        <v>-18.235755000000001</v>
      </c>
      <c r="DM177">
        <v>0.26679624765479498</v>
      </c>
      <c r="DN177">
        <v>4.9753105179475988E-2</v>
      </c>
      <c r="DO177">
        <v>0</v>
      </c>
      <c r="DP177">
        <v>0.45315287500000001</v>
      </c>
      <c r="DQ177">
        <v>-0.31893650656660549</v>
      </c>
      <c r="DR177">
        <v>3.1462655232980183E-2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357</v>
      </c>
      <c r="EA177">
        <v>3.2972600000000001</v>
      </c>
      <c r="EB177">
        <v>2.6256499999999998</v>
      </c>
      <c r="EC177">
        <v>0.19300100000000001</v>
      </c>
      <c r="ED177">
        <v>0.19325500000000001</v>
      </c>
      <c r="EE177">
        <v>0.14114699999999999</v>
      </c>
      <c r="EF177">
        <v>0.13855300000000001</v>
      </c>
      <c r="EG177">
        <v>24464.2</v>
      </c>
      <c r="EH177">
        <v>24896.5</v>
      </c>
      <c r="EI177">
        <v>28206.7</v>
      </c>
      <c r="EJ177">
        <v>29705</v>
      </c>
      <c r="EK177">
        <v>33336.199999999997</v>
      </c>
      <c r="EL177">
        <v>35515.300000000003</v>
      </c>
      <c r="EM177">
        <v>39807.1</v>
      </c>
      <c r="EN177">
        <v>42438.3</v>
      </c>
      <c r="EO177">
        <v>2.20648</v>
      </c>
      <c r="EP177">
        <v>2.16283</v>
      </c>
      <c r="EQ177">
        <v>0.130996</v>
      </c>
      <c r="ER177">
        <v>0</v>
      </c>
      <c r="ES177">
        <v>31.229399999999998</v>
      </c>
      <c r="ET177">
        <v>999.9</v>
      </c>
      <c r="EU177">
        <v>59.6</v>
      </c>
      <c r="EV177">
        <v>39.299999999999997</v>
      </c>
      <c r="EW177">
        <v>42.176000000000002</v>
      </c>
      <c r="EX177">
        <v>57.042700000000004</v>
      </c>
      <c r="EY177">
        <v>-2.0272399999999999</v>
      </c>
      <c r="EZ177">
        <v>2</v>
      </c>
      <c r="FA177">
        <v>0.411352</v>
      </c>
      <c r="FB177">
        <v>0.20790600000000001</v>
      </c>
      <c r="FC177">
        <v>20.2729</v>
      </c>
      <c r="FD177">
        <v>5.2202799999999998</v>
      </c>
      <c r="FE177">
        <v>12.004</v>
      </c>
      <c r="FF177">
        <v>4.9870999999999999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1.8622399999999999</v>
      </c>
      <c r="FN177">
        <v>1.86432</v>
      </c>
      <c r="FO177">
        <v>1.8603700000000001</v>
      </c>
      <c r="FP177">
        <v>1.86111</v>
      </c>
      <c r="FQ177">
        <v>1.8602000000000001</v>
      </c>
      <c r="FR177">
        <v>1.86195</v>
      </c>
      <c r="FS177">
        <v>1.85846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-4.26</v>
      </c>
      <c r="GH177">
        <v>0.17680000000000001</v>
      </c>
      <c r="GI177">
        <v>-2.6361240079568109</v>
      </c>
      <c r="GJ177">
        <v>-2.3075681364705448E-3</v>
      </c>
      <c r="GK177">
        <v>1.0095546511955911E-6</v>
      </c>
      <c r="GL177">
        <v>-2.6335145029951209E-10</v>
      </c>
      <c r="GM177">
        <v>-0.12866561632214321</v>
      </c>
      <c r="GN177">
        <v>3.0410185143115191E-3</v>
      </c>
      <c r="GO177">
        <v>4.3982203677445331E-4</v>
      </c>
      <c r="GP177">
        <v>-7.8719321042963501E-6</v>
      </c>
      <c r="GQ177">
        <v>4</v>
      </c>
      <c r="GR177">
        <v>2088</v>
      </c>
      <c r="GS177">
        <v>5</v>
      </c>
      <c r="GT177">
        <v>35</v>
      </c>
      <c r="GU177">
        <v>180</v>
      </c>
      <c r="GV177">
        <v>180</v>
      </c>
      <c r="GW177">
        <v>2.96021</v>
      </c>
      <c r="GX177">
        <v>2.5537100000000001</v>
      </c>
      <c r="GY177">
        <v>2.04834</v>
      </c>
      <c r="GZ177">
        <v>2.6025399999999999</v>
      </c>
      <c r="HA177">
        <v>2.1972700000000001</v>
      </c>
      <c r="HB177">
        <v>2.36328</v>
      </c>
      <c r="HC177">
        <v>42.510300000000001</v>
      </c>
      <c r="HD177">
        <v>15.681800000000001</v>
      </c>
      <c r="HE177">
        <v>18</v>
      </c>
      <c r="HF177">
        <v>684.53200000000004</v>
      </c>
      <c r="HG177">
        <v>721.09799999999996</v>
      </c>
      <c r="HH177">
        <v>31.0016</v>
      </c>
      <c r="HI177">
        <v>32.661999999999999</v>
      </c>
      <c r="HJ177">
        <v>30.0002</v>
      </c>
      <c r="HK177">
        <v>32.587699999999998</v>
      </c>
      <c r="HL177">
        <v>32.587899999999998</v>
      </c>
      <c r="HM177">
        <v>59.221499999999999</v>
      </c>
      <c r="HN177">
        <v>23.383400000000002</v>
      </c>
      <c r="HO177">
        <v>50.386200000000002</v>
      </c>
      <c r="HP177">
        <v>31</v>
      </c>
      <c r="HQ177">
        <v>1083.25</v>
      </c>
      <c r="HR177">
        <v>34.433100000000003</v>
      </c>
      <c r="HS177">
        <v>99.381100000000004</v>
      </c>
      <c r="HT177">
        <v>98.430199999999999</v>
      </c>
    </row>
    <row r="178" spans="1:228" x14ac:dyDescent="0.2">
      <c r="A178">
        <v>163</v>
      </c>
      <c r="B178">
        <v>1669831128.5</v>
      </c>
      <c r="C178">
        <v>646.90000009536743</v>
      </c>
      <c r="D178" t="s">
        <v>685</v>
      </c>
      <c r="E178" t="s">
        <v>686</v>
      </c>
      <c r="F178">
        <v>4</v>
      </c>
      <c r="G178">
        <v>1669831126.5</v>
      </c>
      <c r="H178">
        <f t="shared" si="68"/>
        <v>1.1894647183992074E-3</v>
      </c>
      <c r="I178">
        <f t="shared" si="69"/>
        <v>1.1894647183992073</v>
      </c>
      <c r="J178">
        <f t="shared" si="70"/>
        <v>19.639407409192131</v>
      </c>
      <c r="K178">
        <f t="shared" si="71"/>
        <v>1056.7</v>
      </c>
      <c r="L178">
        <f t="shared" si="72"/>
        <v>584.61856019324091</v>
      </c>
      <c r="M178">
        <f t="shared" si="73"/>
        <v>59.044889068927034</v>
      </c>
      <c r="N178">
        <f t="shared" si="74"/>
        <v>106.72383418431291</v>
      </c>
      <c r="O178">
        <f t="shared" si="75"/>
        <v>7.0509237455269602E-2</v>
      </c>
      <c r="P178">
        <f t="shared" si="76"/>
        <v>3.6702253037394703</v>
      </c>
      <c r="Q178">
        <f t="shared" si="77"/>
        <v>6.9765272881946352E-2</v>
      </c>
      <c r="R178">
        <f t="shared" si="78"/>
        <v>4.3669483547441899E-2</v>
      </c>
      <c r="S178">
        <f t="shared" si="79"/>
        <v>226.12242480608904</v>
      </c>
      <c r="T178">
        <f t="shared" si="80"/>
        <v>33.807986939504495</v>
      </c>
      <c r="U178">
        <f t="shared" si="81"/>
        <v>33.365057142857147</v>
      </c>
      <c r="V178">
        <f t="shared" si="82"/>
        <v>5.1566645591810012</v>
      </c>
      <c r="W178">
        <f t="shared" si="83"/>
        <v>69.518708768853628</v>
      </c>
      <c r="X178">
        <f t="shared" si="84"/>
        <v>3.5085779711663729</v>
      </c>
      <c r="Y178">
        <f t="shared" si="85"/>
        <v>5.046955033115224</v>
      </c>
      <c r="Z178">
        <f t="shared" si="86"/>
        <v>1.6480865880146283</v>
      </c>
      <c r="AA178">
        <f t="shared" si="87"/>
        <v>-52.455394081405046</v>
      </c>
      <c r="AB178">
        <f t="shared" si="88"/>
        <v>-75.826298998283434</v>
      </c>
      <c r="AC178">
        <f t="shared" si="89"/>
        <v>-4.7395935044702773</v>
      </c>
      <c r="AD178">
        <f t="shared" si="90"/>
        <v>93.101138221930299</v>
      </c>
      <c r="AE178">
        <f t="shared" si="91"/>
        <v>42.636504418497296</v>
      </c>
      <c r="AF178">
        <f t="shared" si="92"/>
        <v>1.0091723583662258</v>
      </c>
      <c r="AG178">
        <f t="shared" si="93"/>
        <v>19.639407409192131</v>
      </c>
      <c r="AH178">
        <v>1112.366014164536</v>
      </c>
      <c r="AI178">
        <v>1097.272545454545</v>
      </c>
      <c r="AJ178">
        <v>1.701998056813206</v>
      </c>
      <c r="AK178">
        <v>64.037580212918243</v>
      </c>
      <c r="AL178">
        <f t="shared" si="94"/>
        <v>1.1894647183992073</v>
      </c>
      <c r="AM178">
        <v>34.309366560548483</v>
      </c>
      <c r="AN178">
        <v>34.747139999999987</v>
      </c>
      <c r="AO178">
        <v>6.4918191134247672E-3</v>
      </c>
      <c r="AP178">
        <v>98.73987862557604</v>
      </c>
      <c r="AQ178">
        <v>7</v>
      </c>
      <c r="AR178">
        <v>1</v>
      </c>
      <c r="AS178">
        <f t="shared" si="95"/>
        <v>1</v>
      </c>
      <c r="AT178">
        <f t="shared" si="96"/>
        <v>0</v>
      </c>
      <c r="AU178">
        <f t="shared" si="97"/>
        <v>47155.812732840088</v>
      </c>
      <c r="AV178">
        <f t="shared" si="98"/>
        <v>1200.038571428571</v>
      </c>
      <c r="AW178">
        <f t="shared" si="99"/>
        <v>1025.9579278788021</v>
      </c>
      <c r="AX178">
        <f t="shared" si="100"/>
        <v>0.85493745976636681</v>
      </c>
      <c r="AY178">
        <f t="shared" si="101"/>
        <v>0.18842929734908806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1669831126.5</v>
      </c>
      <c r="BF178">
        <v>1056.7</v>
      </c>
      <c r="BG178">
        <v>1074.851428571428</v>
      </c>
      <c r="BH178">
        <v>34.739328571428572</v>
      </c>
      <c r="BI178">
        <v>34.334742857142857</v>
      </c>
      <c r="BJ178">
        <v>1060.961428571429</v>
      </c>
      <c r="BK178">
        <v>34.562500000000007</v>
      </c>
      <c r="BL178">
        <v>650.07457142857152</v>
      </c>
      <c r="BM178">
        <v>100.8971428571429</v>
      </c>
      <c r="BN178">
        <v>0.1001451</v>
      </c>
      <c r="BO178">
        <v>32.981842857142858</v>
      </c>
      <c r="BP178">
        <v>33.365057142857147</v>
      </c>
      <c r="BQ178">
        <v>999.89999999999986</v>
      </c>
      <c r="BR178">
        <v>0</v>
      </c>
      <c r="BS178">
        <v>0</v>
      </c>
      <c r="BT178">
        <v>8988.1242857142861</v>
      </c>
      <c r="BU178">
        <v>0</v>
      </c>
      <c r="BV178">
        <v>219.49285714285719</v>
      </c>
      <c r="BW178">
        <v>-18.15155714285714</v>
      </c>
      <c r="BX178">
        <v>1094.727142857143</v>
      </c>
      <c r="BY178">
        <v>1113.068571428571</v>
      </c>
      <c r="BZ178">
        <v>0.40461357142857152</v>
      </c>
      <c r="CA178">
        <v>1074.851428571428</v>
      </c>
      <c r="CB178">
        <v>34.334742857142857</v>
      </c>
      <c r="CC178">
        <v>3.505095714285714</v>
      </c>
      <c r="CD178">
        <v>3.4642714285714291</v>
      </c>
      <c r="CE178">
        <v>26.644442857142849</v>
      </c>
      <c r="CF178">
        <v>26.44565714285714</v>
      </c>
      <c r="CG178">
        <v>1200.038571428571</v>
      </c>
      <c r="CH178">
        <v>0.50000057142857146</v>
      </c>
      <c r="CI178">
        <v>0.49999942857142848</v>
      </c>
      <c r="CJ178">
        <v>0</v>
      </c>
      <c r="CK178">
        <v>747.6450000000001</v>
      </c>
      <c r="CL178">
        <v>4.9990899999999998</v>
      </c>
      <c r="CM178">
        <v>7749.6314285714279</v>
      </c>
      <c r="CN178">
        <v>9558.1657142857148</v>
      </c>
      <c r="CO178">
        <v>42.686999999999998</v>
      </c>
      <c r="CP178">
        <v>44.25</v>
      </c>
      <c r="CQ178">
        <v>43.436999999999998</v>
      </c>
      <c r="CR178">
        <v>43.311999999999998</v>
      </c>
      <c r="CS178">
        <v>44</v>
      </c>
      <c r="CT178">
        <v>597.52142857142849</v>
      </c>
      <c r="CU178">
        <v>597.51714285714286</v>
      </c>
      <c r="CV178">
        <v>0</v>
      </c>
      <c r="CW178">
        <v>1669831137.8</v>
      </c>
      <c r="CX178">
        <v>0</v>
      </c>
      <c r="CY178">
        <v>1669820322</v>
      </c>
      <c r="CZ178" t="s">
        <v>356</v>
      </c>
      <c r="DA178">
        <v>1669820322</v>
      </c>
      <c r="DB178">
        <v>1669820322</v>
      </c>
      <c r="DC178">
        <v>1</v>
      </c>
      <c r="DD178">
        <v>-0.14899999999999999</v>
      </c>
      <c r="DE178">
        <v>5.0999999999999997E-2</v>
      </c>
      <c r="DF178">
        <v>-3.706</v>
      </c>
      <c r="DG178">
        <v>0.122</v>
      </c>
      <c r="DH178">
        <v>414</v>
      </c>
      <c r="DI178">
        <v>30</v>
      </c>
      <c r="DJ178">
        <v>0.26</v>
      </c>
      <c r="DK178">
        <v>0.21</v>
      </c>
      <c r="DL178">
        <v>-18.22473658536585</v>
      </c>
      <c r="DM178">
        <v>0.35326829268293969</v>
      </c>
      <c r="DN178">
        <v>5.5129305898297808E-2</v>
      </c>
      <c r="DO178">
        <v>0</v>
      </c>
      <c r="DP178">
        <v>0.44076799999999999</v>
      </c>
      <c r="DQ178">
        <v>-0.28544878745644559</v>
      </c>
      <c r="DR178">
        <v>2.973876074066039E-2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357</v>
      </c>
      <c r="EA178">
        <v>3.2970999999999999</v>
      </c>
      <c r="EB178">
        <v>2.6250900000000001</v>
      </c>
      <c r="EC178">
        <v>0.193773</v>
      </c>
      <c r="ED178">
        <v>0.19400899999999999</v>
      </c>
      <c r="EE178">
        <v>0.141209</v>
      </c>
      <c r="EF178">
        <v>0.138734</v>
      </c>
      <c r="EG178">
        <v>24440.7</v>
      </c>
      <c r="EH178">
        <v>24872.7</v>
      </c>
      <c r="EI178">
        <v>28206.7</v>
      </c>
      <c r="EJ178">
        <v>29704.5</v>
      </c>
      <c r="EK178">
        <v>33334.1</v>
      </c>
      <c r="EL178">
        <v>35507.300000000003</v>
      </c>
      <c r="EM178">
        <v>39807.5</v>
      </c>
      <c r="EN178">
        <v>42437.599999999999</v>
      </c>
      <c r="EO178">
        <v>2.2065000000000001</v>
      </c>
      <c r="EP178">
        <v>2.1629299999999998</v>
      </c>
      <c r="EQ178">
        <v>0.13105600000000001</v>
      </c>
      <c r="ER178">
        <v>0</v>
      </c>
      <c r="ES178">
        <v>31.251300000000001</v>
      </c>
      <c r="ET178">
        <v>999.9</v>
      </c>
      <c r="EU178">
        <v>59.7</v>
      </c>
      <c r="EV178">
        <v>39.299999999999997</v>
      </c>
      <c r="EW178">
        <v>42.252600000000001</v>
      </c>
      <c r="EX178">
        <v>57.5227</v>
      </c>
      <c r="EY178">
        <v>-2.0272399999999999</v>
      </c>
      <c r="EZ178">
        <v>2</v>
      </c>
      <c r="FA178">
        <v>0.41143299999999999</v>
      </c>
      <c r="FB178">
        <v>0.21244299999999999</v>
      </c>
      <c r="FC178">
        <v>20.2728</v>
      </c>
      <c r="FD178">
        <v>5.2199900000000001</v>
      </c>
      <c r="FE178">
        <v>12.004</v>
      </c>
      <c r="FF178">
        <v>4.9870000000000001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1.8622399999999999</v>
      </c>
      <c r="FN178">
        <v>1.86432</v>
      </c>
      <c r="FO178">
        <v>1.8603799999999999</v>
      </c>
      <c r="FP178">
        <v>1.86111</v>
      </c>
      <c r="FQ178">
        <v>1.8602000000000001</v>
      </c>
      <c r="FR178">
        <v>1.86198</v>
      </c>
      <c r="FS178">
        <v>1.8584099999999999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-4.26</v>
      </c>
      <c r="GH178">
        <v>0.1769</v>
      </c>
      <c r="GI178">
        <v>-2.6361240079568109</v>
      </c>
      <c r="GJ178">
        <v>-2.3075681364705448E-3</v>
      </c>
      <c r="GK178">
        <v>1.0095546511955911E-6</v>
      </c>
      <c r="GL178">
        <v>-2.6335145029951209E-10</v>
      </c>
      <c r="GM178">
        <v>-0.12866561632214321</v>
      </c>
      <c r="GN178">
        <v>3.0410185143115191E-3</v>
      </c>
      <c r="GO178">
        <v>4.3982203677445331E-4</v>
      </c>
      <c r="GP178">
        <v>-7.8719321042963501E-6</v>
      </c>
      <c r="GQ178">
        <v>4</v>
      </c>
      <c r="GR178">
        <v>2088</v>
      </c>
      <c r="GS178">
        <v>5</v>
      </c>
      <c r="GT178">
        <v>35</v>
      </c>
      <c r="GU178">
        <v>180.1</v>
      </c>
      <c r="GV178">
        <v>180.1</v>
      </c>
      <c r="GW178">
        <v>2.97485</v>
      </c>
      <c r="GX178">
        <v>2.5573700000000001</v>
      </c>
      <c r="GY178">
        <v>2.04834</v>
      </c>
      <c r="GZ178">
        <v>2.6025399999999999</v>
      </c>
      <c r="HA178">
        <v>2.1972700000000001</v>
      </c>
      <c r="HB178">
        <v>2.3303199999999999</v>
      </c>
      <c r="HC178">
        <v>42.510300000000001</v>
      </c>
      <c r="HD178">
        <v>15.664300000000001</v>
      </c>
      <c r="HE178">
        <v>18</v>
      </c>
      <c r="HF178">
        <v>684.55200000000002</v>
      </c>
      <c r="HG178">
        <v>721.19200000000001</v>
      </c>
      <c r="HH178">
        <v>31.0014</v>
      </c>
      <c r="HI178">
        <v>32.661999999999999</v>
      </c>
      <c r="HJ178">
        <v>30.000299999999999</v>
      </c>
      <c r="HK178">
        <v>32.587699999999998</v>
      </c>
      <c r="HL178">
        <v>32.587899999999998</v>
      </c>
      <c r="HM178">
        <v>59.515900000000002</v>
      </c>
      <c r="HN178">
        <v>23.383400000000002</v>
      </c>
      <c r="HO178">
        <v>50.386200000000002</v>
      </c>
      <c r="HP178">
        <v>31</v>
      </c>
      <c r="HQ178">
        <v>1089.93</v>
      </c>
      <c r="HR178">
        <v>34.434800000000003</v>
      </c>
      <c r="HS178">
        <v>99.381500000000003</v>
      </c>
      <c r="HT178">
        <v>98.428600000000003</v>
      </c>
    </row>
    <row r="179" spans="1:228" x14ac:dyDescent="0.2">
      <c r="A179">
        <v>164</v>
      </c>
      <c r="B179">
        <v>1669831132.5</v>
      </c>
      <c r="C179">
        <v>650.90000009536743</v>
      </c>
      <c r="D179" t="s">
        <v>687</v>
      </c>
      <c r="E179" t="s">
        <v>688</v>
      </c>
      <c r="F179">
        <v>4</v>
      </c>
      <c r="G179">
        <v>1669831130.1875</v>
      </c>
      <c r="H179">
        <f t="shared" si="68"/>
        <v>1.1212751352193235E-3</v>
      </c>
      <c r="I179">
        <f t="shared" si="69"/>
        <v>1.1212751352193235</v>
      </c>
      <c r="J179">
        <f t="shared" si="70"/>
        <v>18.716475765697176</v>
      </c>
      <c r="K179">
        <f t="shared" si="71"/>
        <v>1062.8599999999999</v>
      </c>
      <c r="L179">
        <f t="shared" si="72"/>
        <v>585.02549007401785</v>
      </c>
      <c r="M179">
        <f t="shared" si="73"/>
        <v>59.086504010521246</v>
      </c>
      <c r="N179">
        <f t="shared" si="74"/>
        <v>107.34691516548624</v>
      </c>
      <c r="O179">
        <f t="shared" si="75"/>
        <v>6.6329091769083068E-2</v>
      </c>
      <c r="P179">
        <f t="shared" si="76"/>
        <v>3.6727603890837544</v>
      </c>
      <c r="Q179">
        <f t="shared" si="77"/>
        <v>6.5670729640811873E-2</v>
      </c>
      <c r="R179">
        <f t="shared" si="78"/>
        <v>4.1102812523092724E-2</v>
      </c>
      <c r="S179">
        <f t="shared" si="79"/>
        <v>226.12892848456582</v>
      </c>
      <c r="T179">
        <f t="shared" si="80"/>
        <v>33.827156569240223</v>
      </c>
      <c r="U179">
        <f t="shared" si="81"/>
        <v>33.382849999999998</v>
      </c>
      <c r="V179">
        <f t="shared" si="82"/>
        <v>5.1618084407858555</v>
      </c>
      <c r="W179">
        <f t="shared" si="83"/>
        <v>69.553376737875197</v>
      </c>
      <c r="X179">
        <f t="shared" si="84"/>
        <v>3.5113894956604117</v>
      </c>
      <c r="Y179">
        <f t="shared" si="85"/>
        <v>5.0484816990176258</v>
      </c>
      <c r="Z179">
        <f t="shared" si="86"/>
        <v>1.6504189451254438</v>
      </c>
      <c r="AA179">
        <f t="shared" si="87"/>
        <v>-49.448233463172166</v>
      </c>
      <c r="AB179">
        <f t="shared" si="88"/>
        <v>-78.336067609341214</v>
      </c>
      <c r="AC179">
        <f t="shared" si="89"/>
        <v>-4.8936448948929332</v>
      </c>
      <c r="AD179">
        <f t="shared" si="90"/>
        <v>93.450982517159517</v>
      </c>
      <c r="AE179">
        <f t="shared" si="91"/>
        <v>42.779578761631782</v>
      </c>
      <c r="AF179">
        <f t="shared" si="92"/>
        <v>0.91111994684347408</v>
      </c>
      <c r="AG179">
        <f t="shared" si="93"/>
        <v>18.716475765697176</v>
      </c>
      <c r="AH179">
        <v>1119.373044219639</v>
      </c>
      <c r="AI179">
        <v>1104.3688484848481</v>
      </c>
      <c r="AJ179">
        <v>1.7801628383383601</v>
      </c>
      <c r="AK179">
        <v>64.037580212918243</v>
      </c>
      <c r="AL179">
        <f t="shared" si="94"/>
        <v>1.1212751352193235</v>
      </c>
      <c r="AM179">
        <v>34.345085942369543</v>
      </c>
      <c r="AN179">
        <v>34.786569411764717</v>
      </c>
      <c r="AO179">
        <v>1.3419630092032101E-3</v>
      </c>
      <c r="AP179">
        <v>98.73987862557604</v>
      </c>
      <c r="AQ179">
        <v>7</v>
      </c>
      <c r="AR179">
        <v>1</v>
      </c>
      <c r="AS179">
        <f t="shared" si="95"/>
        <v>1</v>
      </c>
      <c r="AT179">
        <f t="shared" si="96"/>
        <v>0</v>
      </c>
      <c r="AU179">
        <f t="shared" si="97"/>
        <v>47200.271004164075</v>
      </c>
      <c r="AV179">
        <f t="shared" si="98"/>
        <v>1200.07375</v>
      </c>
      <c r="AW179">
        <f t="shared" si="99"/>
        <v>1025.9879385930392</v>
      </c>
      <c r="AX179">
        <f t="shared" si="100"/>
        <v>0.85493740579946798</v>
      </c>
      <c r="AY179">
        <f t="shared" si="101"/>
        <v>0.18842919319297319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1669831130.1875</v>
      </c>
      <c r="BF179">
        <v>1062.8599999999999</v>
      </c>
      <c r="BG179">
        <v>1081.0325</v>
      </c>
      <c r="BH179">
        <v>34.766862500000002</v>
      </c>
      <c r="BI179">
        <v>34.40155</v>
      </c>
      <c r="BJ179">
        <v>1067.1275000000001</v>
      </c>
      <c r="BK179">
        <v>34.589887500000003</v>
      </c>
      <c r="BL179">
        <v>649.9905</v>
      </c>
      <c r="BM179">
        <v>100.89812499999999</v>
      </c>
      <c r="BN179">
        <v>0.10004518749999999</v>
      </c>
      <c r="BO179">
        <v>32.987225000000002</v>
      </c>
      <c r="BP179">
        <v>33.382849999999998</v>
      </c>
      <c r="BQ179">
        <v>999.9</v>
      </c>
      <c r="BR179">
        <v>0</v>
      </c>
      <c r="BS179">
        <v>0</v>
      </c>
      <c r="BT179">
        <v>8996.7987499999999</v>
      </c>
      <c r="BU179">
        <v>0</v>
      </c>
      <c r="BV179">
        <v>221.57262499999999</v>
      </c>
      <c r="BW179">
        <v>-18.172599999999999</v>
      </c>
      <c r="BX179">
        <v>1101.1424999999999</v>
      </c>
      <c r="BY179">
        <v>1119.5462500000001</v>
      </c>
      <c r="BZ179">
        <v>0.3652955</v>
      </c>
      <c r="CA179">
        <v>1081.0325</v>
      </c>
      <c r="CB179">
        <v>34.40155</v>
      </c>
      <c r="CC179">
        <v>3.5079087499999999</v>
      </c>
      <c r="CD179">
        <v>3.4710512499999999</v>
      </c>
      <c r="CE179">
        <v>26.6580625</v>
      </c>
      <c r="CF179">
        <v>26.4788125</v>
      </c>
      <c r="CG179">
        <v>1200.07375</v>
      </c>
      <c r="CH179">
        <v>0.50000325000000001</v>
      </c>
      <c r="CI179">
        <v>0.49999674999999999</v>
      </c>
      <c r="CJ179">
        <v>0</v>
      </c>
      <c r="CK179">
        <v>747.654</v>
      </c>
      <c r="CL179">
        <v>4.9990899999999998</v>
      </c>
      <c r="CM179">
        <v>7743.6075000000001</v>
      </c>
      <c r="CN179">
        <v>9558.4499999999989</v>
      </c>
      <c r="CO179">
        <v>42.686999999999998</v>
      </c>
      <c r="CP179">
        <v>44.280999999999999</v>
      </c>
      <c r="CQ179">
        <v>43.436999999999998</v>
      </c>
      <c r="CR179">
        <v>43.311999999999998</v>
      </c>
      <c r="CS179">
        <v>44</v>
      </c>
      <c r="CT179">
        <v>597.54124999999999</v>
      </c>
      <c r="CU179">
        <v>597.53250000000003</v>
      </c>
      <c r="CV179">
        <v>0</v>
      </c>
      <c r="CW179">
        <v>1669831142</v>
      </c>
      <c r="CX179">
        <v>0</v>
      </c>
      <c r="CY179">
        <v>1669820322</v>
      </c>
      <c r="CZ179" t="s">
        <v>356</v>
      </c>
      <c r="DA179">
        <v>1669820322</v>
      </c>
      <c r="DB179">
        <v>1669820322</v>
      </c>
      <c r="DC179">
        <v>1</v>
      </c>
      <c r="DD179">
        <v>-0.14899999999999999</v>
      </c>
      <c r="DE179">
        <v>5.0999999999999997E-2</v>
      </c>
      <c r="DF179">
        <v>-3.706</v>
      </c>
      <c r="DG179">
        <v>0.122</v>
      </c>
      <c r="DH179">
        <v>414</v>
      </c>
      <c r="DI179">
        <v>30</v>
      </c>
      <c r="DJ179">
        <v>0.26</v>
      </c>
      <c r="DK179">
        <v>0.21</v>
      </c>
      <c r="DL179">
        <v>-18.203225</v>
      </c>
      <c r="DM179">
        <v>0.39554521575988849</v>
      </c>
      <c r="DN179">
        <v>5.8088870491687199E-2</v>
      </c>
      <c r="DO179">
        <v>0</v>
      </c>
      <c r="DP179">
        <v>0.41379159999999998</v>
      </c>
      <c r="DQ179">
        <v>-0.29656214634146411</v>
      </c>
      <c r="DR179">
        <v>3.0425481791419511E-2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357</v>
      </c>
      <c r="EA179">
        <v>3.2972000000000001</v>
      </c>
      <c r="EB179">
        <v>2.6254499999999998</v>
      </c>
      <c r="EC179">
        <v>0.19455500000000001</v>
      </c>
      <c r="ED179">
        <v>0.19478200000000001</v>
      </c>
      <c r="EE179">
        <v>0.141323</v>
      </c>
      <c r="EF179">
        <v>0.13884199999999999</v>
      </c>
      <c r="EG179">
        <v>24417</v>
      </c>
      <c r="EH179">
        <v>24848.6</v>
      </c>
      <c r="EI179">
        <v>28206.799999999999</v>
      </c>
      <c r="EJ179">
        <v>29704.2</v>
      </c>
      <c r="EK179">
        <v>33329.599999999999</v>
      </c>
      <c r="EL179">
        <v>35502.800000000003</v>
      </c>
      <c r="EM179">
        <v>39807.300000000003</v>
      </c>
      <c r="EN179">
        <v>42437.4</v>
      </c>
      <c r="EO179">
        <v>2.2063999999999999</v>
      </c>
      <c r="EP179">
        <v>2.1629800000000001</v>
      </c>
      <c r="EQ179">
        <v>0.13065299999999999</v>
      </c>
      <c r="ER179">
        <v>0</v>
      </c>
      <c r="ES179">
        <v>31.273099999999999</v>
      </c>
      <c r="ET179">
        <v>999.9</v>
      </c>
      <c r="EU179">
        <v>59.6</v>
      </c>
      <c r="EV179">
        <v>39.299999999999997</v>
      </c>
      <c r="EW179">
        <v>42.177999999999997</v>
      </c>
      <c r="EX179">
        <v>57.642699999999998</v>
      </c>
      <c r="EY179">
        <v>-2.0512800000000002</v>
      </c>
      <c r="EZ179">
        <v>2</v>
      </c>
      <c r="FA179">
        <v>0.41183700000000001</v>
      </c>
      <c r="FB179">
        <v>0.21684600000000001</v>
      </c>
      <c r="FC179">
        <v>20.272600000000001</v>
      </c>
      <c r="FD179">
        <v>5.2210299999999998</v>
      </c>
      <c r="FE179">
        <v>12.004</v>
      </c>
      <c r="FF179">
        <v>4.9873500000000002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1.8622399999999999</v>
      </c>
      <c r="FN179">
        <v>1.8643000000000001</v>
      </c>
      <c r="FO179">
        <v>1.86036</v>
      </c>
      <c r="FP179">
        <v>1.86111</v>
      </c>
      <c r="FQ179">
        <v>1.8602000000000001</v>
      </c>
      <c r="FR179">
        <v>1.8619399999999999</v>
      </c>
      <c r="FS179">
        <v>1.8584400000000001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-4.28</v>
      </c>
      <c r="GH179">
        <v>0.17710000000000001</v>
      </c>
      <c r="GI179">
        <v>-2.6361240079568109</v>
      </c>
      <c r="GJ179">
        <v>-2.3075681364705448E-3</v>
      </c>
      <c r="GK179">
        <v>1.0095546511955911E-6</v>
      </c>
      <c r="GL179">
        <v>-2.6335145029951209E-10</v>
      </c>
      <c r="GM179">
        <v>-0.12866561632214321</v>
      </c>
      <c r="GN179">
        <v>3.0410185143115191E-3</v>
      </c>
      <c r="GO179">
        <v>4.3982203677445331E-4</v>
      </c>
      <c r="GP179">
        <v>-7.8719321042963501E-6</v>
      </c>
      <c r="GQ179">
        <v>4</v>
      </c>
      <c r="GR179">
        <v>2088</v>
      </c>
      <c r="GS179">
        <v>5</v>
      </c>
      <c r="GT179">
        <v>35</v>
      </c>
      <c r="GU179">
        <v>180.2</v>
      </c>
      <c r="GV179">
        <v>180.2</v>
      </c>
      <c r="GW179">
        <v>2.9895</v>
      </c>
      <c r="GX179">
        <v>2.5476100000000002</v>
      </c>
      <c r="GY179">
        <v>2.04834</v>
      </c>
      <c r="GZ179">
        <v>2.6025399999999999</v>
      </c>
      <c r="HA179">
        <v>2.1972700000000001</v>
      </c>
      <c r="HB179">
        <v>2.3559600000000001</v>
      </c>
      <c r="HC179">
        <v>42.510300000000001</v>
      </c>
      <c r="HD179">
        <v>15.681800000000001</v>
      </c>
      <c r="HE179">
        <v>18</v>
      </c>
      <c r="HF179">
        <v>684.471</v>
      </c>
      <c r="HG179">
        <v>721.23800000000006</v>
      </c>
      <c r="HH179">
        <v>31.001300000000001</v>
      </c>
      <c r="HI179">
        <v>32.663600000000002</v>
      </c>
      <c r="HJ179">
        <v>30.000299999999999</v>
      </c>
      <c r="HK179">
        <v>32.587699999999998</v>
      </c>
      <c r="HL179">
        <v>32.587899999999998</v>
      </c>
      <c r="HM179">
        <v>59.810200000000002</v>
      </c>
      <c r="HN179">
        <v>23.383400000000002</v>
      </c>
      <c r="HO179">
        <v>50.386200000000002</v>
      </c>
      <c r="HP179">
        <v>31</v>
      </c>
      <c r="HQ179">
        <v>1096.5999999999999</v>
      </c>
      <c r="HR179">
        <v>34.4133</v>
      </c>
      <c r="HS179">
        <v>99.381399999999999</v>
      </c>
      <c r="HT179">
        <v>98.427999999999997</v>
      </c>
    </row>
    <row r="180" spans="1:228" x14ac:dyDescent="0.2">
      <c r="A180">
        <v>165</v>
      </c>
      <c r="B180">
        <v>1669831136.5</v>
      </c>
      <c r="C180">
        <v>654.90000009536743</v>
      </c>
      <c r="D180" t="s">
        <v>689</v>
      </c>
      <c r="E180" t="s">
        <v>690</v>
      </c>
      <c r="F180">
        <v>4</v>
      </c>
      <c r="G180">
        <v>1669831134.5</v>
      </c>
      <c r="H180">
        <f t="shared" si="68"/>
        <v>1.1993335746785744E-3</v>
      </c>
      <c r="I180">
        <f t="shared" si="69"/>
        <v>1.1993335746785745</v>
      </c>
      <c r="J180">
        <f t="shared" si="70"/>
        <v>18.93153920702969</v>
      </c>
      <c r="K180">
        <f t="shared" si="71"/>
        <v>1070.1128571428569</v>
      </c>
      <c r="L180">
        <f t="shared" si="72"/>
        <v>616.91953197368889</v>
      </c>
      <c r="M180">
        <f t="shared" si="73"/>
        <v>62.306979579561684</v>
      </c>
      <c r="N180">
        <f t="shared" si="74"/>
        <v>108.07811470081651</v>
      </c>
      <c r="O180">
        <f t="shared" si="75"/>
        <v>7.1055969559820686E-2</v>
      </c>
      <c r="P180">
        <f t="shared" si="76"/>
        <v>3.6786906622716185</v>
      </c>
      <c r="Q180">
        <f t="shared" si="77"/>
        <v>7.0302208065543617E-2</v>
      </c>
      <c r="R180">
        <f t="shared" si="78"/>
        <v>4.400593608148165E-2</v>
      </c>
      <c r="S180">
        <f t="shared" si="79"/>
        <v>226.11627094897463</v>
      </c>
      <c r="T180">
        <f t="shared" si="80"/>
        <v>33.819823292278798</v>
      </c>
      <c r="U180">
        <f t="shared" si="81"/>
        <v>33.391814285714283</v>
      </c>
      <c r="V180">
        <f t="shared" si="82"/>
        <v>5.1644016894254445</v>
      </c>
      <c r="W180">
        <f t="shared" si="83"/>
        <v>69.593605729561887</v>
      </c>
      <c r="X180">
        <f t="shared" si="84"/>
        <v>3.5154636710472373</v>
      </c>
      <c r="Y180">
        <f t="shared" si="85"/>
        <v>5.051417632689124</v>
      </c>
      <c r="Z180">
        <f t="shared" si="86"/>
        <v>1.6489380183782072</v>
      </c>
      <c r="AA180">
        <f t="shared" si="87"/>
        <v>-52.890610643325132</v>
      </c>
      <c r="AB180">
        <f t="shared" si="88"/>
        <v>-78.188439749371909</v>
      </c>
      <c r="AC180">
        <f t="shared" si="89"/>
        <v>-4.8770099505936022</v>
      </c>
      <c r="AD180">
        <f t="shared" si="90"/>
        <v>90.160210605683986</v>
      </c>
      <c r="AE180">
        <f t="shared" si="91"/>
        <v>42.519215974444386</v>
      </c>
      <c r="AF180">
        <f t="shared" si="92"/>
        <v>0.96932418958385835</v>
      </c>
      <c r="AG180">
        <f t="shared" si="93"/>
        <v>18.93153920702969</v>
      </c>
      <c r="AH180">
        <v>1126.287092572047</v>
      </c>
      <c r="AI180">
        <v>1111.3250909090909</v>
      </c>
      <c r="AJ180">
        <v>1.7460366990824741</v>
      </c>
      <c r="AK180">
        <v>64.037580212918243</v>
      </c>
      <c r="AL180">
        <f t="shared" si="94"/>
        <v>1.1993335746785745</v>
      </c>
      <c r="AM180">
        <v>34.413636332739621</v>
      </c>
      <c r="AN180">
        <v>34.817653235294109</v>
      </c>
      <c r="AO180">
        <v>1.2752912380141481E-2</v>
      </c>
      <c r="AP180">
        <v>98.73987862557604</v>
      </c>
      <c r="AQ180">
        <v>7</v>
      </c>
      <c r="AR180">
        <v>1</v>
      </c>
      <c r="AS180">
        <f t="shared" si="95"/>
        <v>1</v>
      </c>
      <c r="AT180">
        <f t="shared" si="96"/>
        <v>0</v>
      </c>
      <c r="AU180">
        <f t="shared" si="97"/>
        <v>47304.607184495784</v>
      </c>
      <c r="AV180">
        <f t="shared" si="98"/>
        <v>1200.005714285714</v>
      </c>
      <c r="AW180">
        <f t="shared" si="99"/>
        <v>1025.9298564502458</v>
      </c>
      <c r="AX180">
        <f t="shared" si="100"/>
        <v>0.85493747591103397</v>
      </c>
      <c r="AY180">
        <f t="shared" si="101"/>
        <v>0.18842932850829552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1669831134.5</v>
      </c>
      <c r="BF180">
        <v>1070.1128571428569</v>
      </c>
      <c r="BG180">
        <v>1088.204285714286</v>
      </c>
      <c r="BH180">
        <v>34.807628571428573</v>
      </c>
      <c r="BI180">
        <v>34.419028571428569</v>
      </c>
      <c r="BJ180">
        <v>1074.3928571428571</v>
      </c>
      <c r="BK180">
        <v>34.630442857142853</v>
      </c>
      <c r="BL180">
        <v>650.04571428571421</v>
      </c>
      <c r="BM180">
        <v>100.89700000000001</v>
      </c>
      <c r="BN180">
        <v>9.9931285714285709E-2</v>
      </c>
      <c r="BO180">
        <v>32.997571428571433</v>
      </c>
      <c r="BP180">
        <v>33.391814285714283</v>
      </c>
      <c r="BQ180">
        <v>999.89999999999986</v>
      </c>
      <c r="BR180">
        <v>0</v>
      </c>
      <c r="BS180">
        <v>0</v>
      </c>
      <c r="BT180">
        <v>9017.408571428572</v>
      </c>
      <c r="BU180">
        <v>0</v>
      </c>
      <c r="BV180">
        <v>223.8708571428572</v>
      </c>
      <c r="BW180">
        <v>-18.09101428571428</v>
      </c>
      <c r="BX180">
        <v>1108.704285714286</v>
      </c>
      <c r="BY180">
        <v>1126.995714285714</v>
      </c>
      <c r="BZ180">
        <v>0.38861085714285709</v>
      </c>
      <c r="CA180">
        <v>1088.204285714286</v>
      </c>
      <c r="CB180">
        <v>34.419028571428569</v>
      </c>
      <c r="CC180">
        <v>3.511984285714286</v>
      </c>
      <c r="CD180">
        <v>3.4727757142857141</v>
      </c>
      <c r="CE180">
        <v>26.677800000000001</v>
      </c>
      <c r="CF180">
        <v>26.48722857142857</v>
      </c>
      <c r="CG180">
        <v>1200.005714285714</v>
      </c>
      <c r="CH180">
        <v>0.50000242857142863</v>
      </c>
      <c r="CI180">
        <v>0.49999757142857137</v>
      </c>
      <c r="CJ180">
        <v>0</v>
      </c>
      <c r="CK180">
        <v>747.58728571428571</v>
      </c>
      <c r="CL180">
        <v>4.9990899999999998</v>
      </c>
      <c r="CM180">
        <v>7736.4085714285711</v>
      </c>
      <c r="CN180">
        <v>9557.9071428571424</v>
      </c>
      <c r="CO180">
        <v>42.686999999999998</v>
      </c>
      <c r="CP180">
        <v>44.294285714285706</v>
      </c>
      <c r="CQ180">
        <v>43.436999999999998</v>
      </c>
      <c r="CR180">
        <v>43.330000000000013</v>
      </c>
      <c r="CS180">
        <v>44</v>
      </c>
      <c r="CT180">
        <v>597.50428571428563</v>
      </c>
      <c r="CU180">
        <v>597.50142857142862</v>
      </c>
      <c r="CV180">
        <v>0</v>
      </c>
      <c r="CW180">
        <v>1669831145.5999999</v>
      </c>
      <c r="CX180">
        <v>0</v>
      </c>
      <c r="CY180">
        <v>1669820322</v>
      </c>
      <c r="CZ180" t="s">
        <v>356</v>
      </c>
      <c r="DA180">
        <v>1669820322</v>
      </c>
      <c r="DB180">
        <v>1669820322</v>
      </c>
      <c r="DC180">
        <v>1</v>
      </c>
      <c r="DD180">
        <v>-0.14899999999999999</v>
      </c>
      <c r="DE180">
        <v>5.0999999999999997E-2</v>
      </c>
      <c r="DF180">
        <v>-3.706</v>
      </c>
      <c r="DG180">
        <v>0.122</v>
      </c>
      <c r="DH180">
        <v>414</v>
      </c>
      <c r="DI180">
        <v>30</v>
      </c>
      <c r="DJ180">
        <v>0.26</v>
      </c>
      <c r="DK180">
        <v>0.21</v>
      </c>
      <c r="DL180">
        <v>-18.1688875</v>
      </c>
      <c r="DM180">
        <v>0.26265928705442543</v>
      </c>
      <c r="DN180">
        <v>4.7233638370868913E-2</v>
      </c>
      <c r="DO180">
        <v>0</v>
      </c>
      <c r="DP180">
        <v>0.39957372499999999</v>
      </c>
      <c r="DQ180">
        <v>-0.19658786116322791</v>
      </c>
      <c r="DR180">
        <v>2.3251690224570239E-2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357</v>
      </c>
      <c r="EA180">
        <v>3.2971599999999999</v>
      </c>
      <c r="EB180">
        <v>2.62514</v>
      </c>
      <c r="EC180">
        <v>0.195328</v>
      </c>
      <c r="ED180">
        <v>0.19552800000000001</v>
      </c>
      <c r="EE180">
        <v>0.141405</v>
      </c>
      <c r="EF180">
        <v>0.13885600000000001</v>
      </c>
      <c r="EG180">
        <v>24393.4</v>
      </c>
      <c r="EH180">
        <v>24825.5</v>
      </c>
      <c r="EI180">
        <v>28206.7</v>
      </c>
      <c r="EJ180">
        <v>29704.2</v>
      </c>
      <c r="EK180">
        <v>33326.300000000003</v>
      </c>
      <c r="EL180">
        <v>35502.5</v>
      </c>
      <c r="EM180">
        <v>39807.1</v>
      </c>
      <c r="EN180">
        <v>42437.8</v>
      </c>
      <c r="EO180">
        <v>2.2064499999999998</v>
      </c>
      <c r="EP180">
        <v>2.1629999999999998</v>
      </c>
      <c r="EQ180">
        <v>0.129499</v>
      </c>
      <c r="ER180">
        <v>0</v>
      </c>
      <c r="ES180">
        <v>31.295100000000001</v>
      </c>
      <c r="ET180">
        <v>999.9</v>
      </c>
      <c r="EU180">
        <v>59.6</v>
      </c>
      <c r="EV180">
        <v>39.299999999999997</v>
      </c>
      <c r="EW180">
        <v>42.181600000000003</v>
      </c>
      <c r="EX180">
        <v>57.5227</v>
      </c>
      <c r="EY180">
        <v>-2.0953499999999998</v>
      </c>
      <c r="EZ180">
        <v>2</v>
      </c>
      <c r="FA180">
        <v>0.411717</v>
      </c>
      <c r="FB180">
        <v>0.22109200000000001</v>
      </c>
      <c r="FC180">
        <v>20.272600000000001</v>
      </c>
      <c r="FD180">
        <v>5.2195400000000003</v>
      </c>
      <c r="FE180">
        <v>12.004099999999999</v>
      </c>
      <c r="FF180">
        <v>4.9867999999999997</v>
      </c>
      <c r="FG180">
        <v>3.2844000000000002</v>
      </c>
      <c r="FH180">
        <v>9999</v>
      </c>
      <c r="FI180">
        <v>9999</v>
      </c>
      <c r="FJ180">
        <v>9999</v>
      </c>
      <c r="FK180">
        <v>999.9</v>
      </c>
      <c r="FL180">
        <v>1.86585</v>
      </c>
      <c r="FM180">
        <v>1.86226</v>
      </c>
      <c r="FN180">
        <v>1.8643099999999999</v>
      </c>
      <c r="FO180">
        <v>1.8603499999999999</v>
      </c>
      <c r="FP180">
        <v>1.86111</v>
      </c>
      <c r="FQ180">
        <v>1.8602000000000001</v>
      </c>
      <c r="FR180">
        <v>1.8619699999999999</v>
      </c>
      <c r="FS180">
        <v>1.85843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-4.28</v>
      </c>
      <c r="GH180">
        <v>0.17730000000000001</v>
      </c>
      <c r="GI180">
        <v>-2.6361240079568109</v>
      </c>
      <c r="GJ180">
        <v>-2.3075681364705448E-3</v>
      </c>
      <c r="GK180">
        <v>1.0095546511955911E-6</v>
      </c>
      <c r="GL180">
        <v>-2.6335145029951209E-10</v>
      </c>
      <c r="GM180">
        <v>-0.12866561632214321</v>
      </c>
      <c r="GN180">
        <v>3.0410185143115191E-3</v>
      </c>
      <c r="GO180">
        <v>4.3982203677445331E-4</v>
      </c>
      <c r="GP180">
        <v>-7.8719321042963501E-6</v>
      </c>
      <c r="GQ180">
        <v>4</v>
      </c>
      <c r="GR180">
        <v>2088</v>
      </c>
      <c r="GS180">
        <v>5</v>
      </c>
      <c r="GT180">
        <v>35</v>
      </c>
      <c r="GU180">
        <v>180.2</v>
      </c>
      <c r="GV180">
        <v>180.2</v>
      </c>
      <c r="GW180">
        <v>3.0041500000000001</v>
      </c>
      <c r="GX180">
        <v>2.5476100000000002</v>
      </c>
      <c r="GY180">
        <v>2.04834</v>
      </c>
      <c r="GZ180">
        <v>2.6025399999999999</v>
      </c>
      <c r="HA180">
        <v>2.1972700000000001</v>
      </c>
      <c r="HB180">
        <v>2.3559600000000001</v>
      </c>
      <c r="HC180">
        <v>42.536999999999999</v>
      </c>
      <c r="HD180">
        <v>15.681800000000001</v>
      </c>
      <c r="HE180">
        <v>18</v>
      </c>
      <c r="HF180">
        <v>684.51099999999997</v>
      </c>
      <c r="HG180">
        <v>721.26199999999994</v>
      </c>
      <c r="HH180">
        <v>31.001300000000001</v>
      </c>
      <c r="HI180">
        <v>32.664900000000003</v>
      </c>
      <c r="HJ180">
        <v>30.0001</v>
      </c>
      <c r="HK180">
        <v>32.587699999999998</v>
      </c>
      <c r="HL180">
        <v>32.587899999999998</v>
      </c>
      <c r="HM180">
        <v>60.106900000000003</v>
      </c>
      <c r="HN180">
        <v>23.383400000000002</v>
      </c>
      <c r="HO180">
        <v>50.386200000000002</v>
      </c>
      <c r="HP180">
        <v>31</v>
      </c>
      <c r="HQ180">
        <v>1103.28</v>
      </c>
      <c r="HR180">
        <v>34.523699999999998</v>
      </c>
      <c r="HS180">
        <v>99.381</v>
      </c>
      <c r="HT180">
        <v>98.4285</v>
      </c>
    </row>
    <row r="181" spans="1:228" x14ac:dyDescent="0.2">
      <c r="A181">
        <v>166</v>
      </c>
      <c r="B181">
        <v>1669831140.5</v>
      </c>
      <c r="C181">
        <v>658.90000009536743</v>
      </c>
      <c r="D181" t="s">
        <v>691</v>
      </c>
      <c r="E181" t="s">
        <v>692</v>
      </c>
      <c r="F181">
        <v>4</v>
      </c>
      <c r="G181">
        <v>1669831138.1875</v>
      </c>
      <c r="H181">
        <f t="shared" si="68"/>
        <v>1.1614087726031569E-3</v>
      </c>
      <c r="I181">
        <f t="shared" si="69"/>
        <v>1.1614087726031568</v>
      </c>
      <c r="J181">
        <f t="shared" si="70"/>
        <v>18.399838896369289</v>
      </c>
      <c r="K181">
        <f t="shared" si="71"/>
        <v>1076.365</v>
      </c>
      <c r="L181">
        <f t="shared" si="72"/>
        <v>621.099053105032</v>
      </c>
      <c r="M181">
        <f t="shared" si="73"/>
        <v>62.729208090800483</v>
      </c>
      <c r="N181">
        <f t="shared" si="74"/>
        <v>108.70975205823807</v>
      </c>
      <c r="O181">
        <f t="shared" si="75"/>
        <v>6.8735282149909843E-2</v>
      </c>
      <c r="P181">
        <f t="shared" si="76"/>
        <v>3.6728054368528289</v>
      </c>
      <c r="Q181">
        <f t="shared" si="77"/>
        <v>6.8028570518251549E-2</v>
      </c>
      <c r="R181">
        <f t="shared" si="78"/>
        <v>4.2580746154662369E-2</v>
      </c>
      <c r="S181">
        <f t="shared" si="79"/>
        <v>226.10622448663912</v>
      </c>
      <c r="T181">
        <f t="shared" si="80"/>
        <v>33.83505468408157</v>
      </c>
      <c r="U181">
        <f t="shared" si="81"/>
        <v>33.404375000000002</v>
      </c>
      <c r="V181">
        <f t="shared" si="82"/>
        <v>5.1680372435394286</v>
      </c>
      <c r="W181">
        <f t="shared" si="83"/>
        <v>69.618449670337441</v>
      </c>
      <c r="X181">
        <f t="shared" si="84"/>
        <v>3.5179224255612578</v>
      </c>
      <c r="Y181">
        <f t="shared" si="85"/>
        <v>5.0531467480525496</v>
      </c>
      <c r="Z181">
        <f t="shared" si="86"/>
        <v>1.6501148179781708</v>
      </c>
      <c r="AA181">
        <f t="shared" si="87"/>
        <v>-51.218126871799214</v>
      </c>
      <c r="AB181">
        <f t="shared" si="88"/>
        <v>-79.344395588926801</v>
      </c>
      <c r="AC181">
        <f t="shared" si="89"/>
        <v>-4.9574961558321977</v>
      </c>
      <c r="AD181">
        <f t="shared" si="90"/>
        <v>90.586205870080931</v>
      </c>
      <c r="AE181">
        <f t="shared" si="91"/>
        <v>42.335625388102414</v>
      </c>
      <c r="AF181">
        <f t="shared" si="92"/>
        <v>1.0174065434950743</v>
      </c>
      <c r="AG181">
        <f t="shared" si="93"/>
        <v>18.399838896369289</v>
      </c>
      <c r="AH181">
        <v>1133.2444049680821</v>
      </c>
      <c r="AI181">
        <v>1118.4173333333331</v>
      </c>
      <c r="AJ181">
        <v>1.769639567426355</v>
      </c>
      <c r="AK181">
        <v>64.037580212918243</v>
      </c>
      <c r="AL181">
        <f t="shared" si="94"/>
        <v>1.1614087726031568</v>
      </c>
      <c r="AM181">
        <v>34.419925268301498</v>
      </c>
      <c r="AN181">
        <v>34.843509999999981</v>
      </c>
      <c r="AO181">
        <v>6.9841787357968329E-3</v>
      </c>
      <c r="AP181">
        <v>98.73987862557604</v>
      </c>
      <c r="AQ181">
        <v>7</v>
      </c>
      <c r="AR181">
        <v>1</v>
      </c>
      <c r="AS181">
        <f t="shared" si="95"/>
        <v>1</v>
      </c>
      <c r="AT181">
        <f t="shared" si="96"/>
        <v>0</v>
      </c>
      <c r="AU181">
        <f t="shared" si="97"/>
        <v>47198.534018574042</v>
      </c>
      <c r="AV181">
        <f t="shared" si="98"/>
        <v>1199.93875</v>
      </c>
      <c r="AW181">
        <f t="shared" si="99"/>
        <v>1025.8739385941135</v>
      </c>
      <c r="AX181">
        <f t="shared" si="100"/>
        <v>0.85493858631877129</v>
      </c>
      <c r="AY181">
        <f t="shared" si="101"/>
        <v>0.18843147159522861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1669831138.1875</v>
      </c>
      <c r="BF181">
        <v>1076.365</v>
      </c>
      <c r="BG181">
        <v>1094.40625</v>
      </c>
      <c r="BH181">
        <v>34.831912500000001</v>
      </c>
      <c r="BI181">
        <v>34.424000000000007</v>
      </c>
      <c r="BJ181">
        <v>1080.6475</v>
      </c>
      <c r="BK181">
        <v>34.654612499999999</v>
      </c>
      <c r="BL181">
        <v>649.97137500000008</v>
      </c>
      <c r="BM181">
        <v>100.89725</v>
      </c>
      <c r="BN181">
        <v>9.9857912500000007E-2</v>
      </c>
      <c r="BO181">
        <v>33.003662499999997</v>
      </c>
      <c r="BP181">
        <v>33.404375000000002</v>
      </c>
      <c r="BQ181">
        <v>999.9</v>
      </c>
      <c r="BR181">
        <v>0</v>
      </c>
      <c r="BS181">
        <v>0</v>
      </c>
      <c r="BT181">
        <v>8997.0324999999993</v>
      </c>
      <c r="BU181">
        <v>0</v>
      </c>
      <c r="BV181">
        <v>225.47212500000001</v>
      </c>
      <c r="BW181">
        <v>-18.042175</v>
      </c>
      <c r="BX181">
        <v>1115.21</v>
      </c>
      <c r="BY181">
        <v>1133.425</v>
      </c>
      <c r="BZ181">
        <v>0.40791199999999989</v>
      </c>
      <c r="CA181">
        <v>1094.40625</v>
      </c>
      <c r="CB181">
        <v>34.424000000000007</v>
      </c>
      <c r="CC181">
        <v>3.5144424999999999</v>
      </c>
      <c r="CD181">
        <v>3.4732850000000002</v>
      </c>
      <c r="CE181">
        <v>26.689675000000001</v>
      </c>
      <c r="CF181">
        <v>26.489699999999999</v>
      </c>
      <c r="CG181">
        <v>1199.93875</v>
      </c>
      <c r="CH181">
        <v>0.49996512500000001</v>
      </c>
      <c r="CI181">
        <v>0.50003487499999999</v>
      </c>
      <c r="CJ181">
        <v>0</v>
      </c>
      <c r="CK181">
        <v>747.5095</v>
      </c>
      <c r="CL181">
        <v>4.9990899999999998</v>
      </c>
      <c r="CM181">
        <v>7731.4225000000006</v>
      </c>
      <c r="CN181">
        <v>9557.2574999999997</v>
      </c>
      <c r="CO181">
        <v>42.686999999999998</v>
      </c>
      <c r="CP181">
        <v>44.311999999999998</v>
      </c>
      <c r="CQ181">
        <v>43.436999999999998</v>
      </c>
      <c r="CR181">
        <v>43.311999999999998</v>
      </c>
      <c r="CS181">
        <v>44</v>
      </c>
      <c r="CT181">
        <v>597.42624999999998</v>
      </c>
      <c r="CU181">
        <v>597.51250000000005</v>
      </c>
      <c r="CV181">
        <v>0</v>
      </c>
      <c r="CW181">
        <v>1669831149.8</v>
      </c>
      <c r="CX181">
        <v>0</v>
      </c>
      <c r="CY181">
        <v>1669820322</v>
      </c>
      <c r="CZ181" t="s">
        <v>356</v>
      </c>
      <c r="DA181">
        <v>1669820322</v>
      </c>
      <c r="DB181">
        <v>1669820322</v>
      </c>
      <c r="DC181">
        <v>1</v>
      </c>
      <c r="DD181">
        <v>-0.14899999999999999</v>
      </c>
      <c r="DE181">
        <v>5.0999999999999997E-2</v>
      </c>
      <c r="DF181">
        <v>-3.706</v>
      </c>
      <c r="DG181">
        <v>0.122</v>
      </c>
      <c r="DH181">
        <v>414</v>
      </c>
      <c r="DI181">
        <v>30</v>
      </c>
      <c r="DJ181">
        <v>0.26</v>
      </c>
      <c r="DK181">
        <v>0.21</v>
      </c>
      <c r="DL181">
        <v>-18.138639999999999</v>
      </c>
      <c r="DM181">
        <v>0.52596022514074592</v>
      </c>
      <c r="DN181">
        <v>6.6006343634532713E-2</v>
      </c>
      <c r="DO181">
        <v>0</v>
      </c>
      <c r="DP181">
        <v>0.39505307499999998</v>
      </c>
      <c r="DQ181">
        <v>-4.9510502814260393E-2</v>
      </c>
      <c r="DR181">
        <v>1.9070868713023409E-2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391</v>
      </c>
      <c r="EA181">
        <v>3.2972000000000001</v>
      </c>
      <c r="EB181">
        <v>2.6254499999999998</v>
      </c>
      <c r="EC181">
        <v>0.196102</v>
      </c>
      <c r="ED181">
        <v>0.196298</v>
      </c>
      <c r="EE181">
        <v>0.14146600000000001</v>
      </c>
      <c r="EF181">
        <v>0.13886999999999999</v>
      </c>
      <c r="EG181">
        <v>24369.8</v>
      </c>
      <c r="EH181">
        <v>24801.8</v>
      </c>
      <c r="EI181">
        <v>28206.5</v>
      </c>
      <c r="EJ181">
        <v>29704.400000000001</v>
      </c>
      <c r="EK181">
        <v>33324</v>
      </c>
      <c r="EL181">
        <v>35501.699999999997</v>
      </c>
      <c r="EM181">
        <v>39807.1</v>
      </c>
      <c r="EN181">
        <v>42437.4</v>
      </c>
      <c r="EO181">
        <v>2.20635</v>
      </c>
      <c r="EP181">
        <v>2.1628699999999998</v>
      </c>
      <c r="EQ181">
        <v>0.12933500000000001</v>
      </c>
      <c r="ER181">
        <v>0</v>
      </c>
      <c r="ES181">
        <v>31.314299999999999</v>
      </c>
      <c r="ET181">
        <v>999.9</v>
      </c>
      <c r="EU181">
        <v>59.6</v>
      </c>
      <c r="EV181">
        <v>39.299999999999997</v>
      </c>
      <c r="EW181">
        <v>42.186</v>
      </c>
      <c r="EX181">
        <v>57.582700000000003</v>
      </c>
      <c r="EY181">
        <v>-2.1354099999999998</v>
      </c>
      <c r="EZ181">
        <v>2</v>
      </c>
      <c r="FA181">
        <v>0.41176299999999999</v>
      </c>
      <c r="FB181">
        <v>0.22353999999999999</v>
      </c>
      <c r="FC181">
        <v>20.272400000000001</v>
      </c>
      <c r="FD181">
        <v>5.21699</v>
      </c>
      <c r="FE181">
        <v>12.004</v>
      </c>
      <c r="FF181">
        <v>4.9861500000000003</v>
      </c>
      <c r="FG181">
        <v>3.2839800000000001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1.8622399999999999</v>
      </c>
      <c r="FN181">
        <v>1.86432</v>
      </c>
      <c r="FO181">
        <v>1.86036</v>
      </c>
      <c r="FP181">
        <v>1.86111</v>
      </c>
      <c r="FQ181">
        <v>1.8602000000000001</v>
      </c>
      <c r="FR181">
        <v>1.8619600000000001</v>
      </c>
      <c r="FS181">
        <v>1.85843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-4.29</v>
      </c>
      <c r="GH181">
        <v>0.1774</v>
      </c>
      <c r="GI181">
        <v>-2.6361240079568109</v>
      </c>
      <c r="GJ181">
        <v>-2.3075681364705448E-3</v>
      </c>
      <c r="GK181">
        <v>1.0095546511955911E-6</v>
      </c>
      <c r="GL181">
        <v>-2.6335145029951209E-10</v>
      </c>
      <c r="GM181">
        <v>-0.12866561632214321</v>
      </c>
      <c r="GN181">
        <v>3.0410185143115191E-3</v>
      </c>
      <c r="GO181">
        <v>4.3982203677445331E-4</v>
      </c>
      <c r="GP181">
        <v>-7.8719321042963501E-6</v>
      </c>
      <c r="GQ181">
        <v>4</v>
      </c>
      <c r="GR181">
        <v>2088</v>
      </c>
      <c r="GS181">
        <v>5</v>
      </c>
      <c r="GT181">
        <v>35</v>
      </c>
      <c r="GU181">
        <v>180.3</v>
      </c>
      <c r="GV181">
        <v>180.3</v>
      </c>
      <c r="GW181">
        <v>3.0188000000000001</v>
      </c>
      <c r="GX181">
        <v>2.5463900000000002</v>
      </c>
      <c r="GY181">
        <v>2.04834</v>
      </c>
      <c r="GZ181">
        <v>2.6025399999999999</v>
      </c>
      <c r="HA181">
        <v>2.1972700000000001</v>
      </c>
      <c r="HB181">
        <v>2.34253</v>
      </c>
      <c r="HC181">
        <v>42.536999999999999</v>
      </c>
      <c r="HD181">
        <v>15.6906</v>
      </c>
      <c r="HE181">
        <v>18</v>
      </c>
      <c r="HF181">
        <v>684.43</v>
      </c>
      <c r="HG181">
        <v>721.14499999999998</v>
      </c>
      <c r="HH181">
        <v>31.001000000000001</v>
      </c>
      <c r="HI181">
        <v>32.664900000000003</v>
      </c>
      <c r="HJ181">
        <v>30.0001</v>
      </c>
      <c r="HK181">
        <v>32.587699999999998</v>
      </c>
      <c r="HL181">
        <v>32.587899999999998</v>
      </c>
      <c r="HM181">
        <v>60.397199999999998</v>
      </c>
      <c r="HN181">
        <v>23.383400000000002</v>
      </c>
      <c r="HO181">
        <v>50.386200000000002</v>
      </c>
      <c r="HP181">
        <v>31</v>
      </c>
      <c r="HQ181">
        <v>1109.96</v>
      </c>
      <c r="HR181">
        <v>34.568600000000004</v>
      </c>
      <c r="HS181">
        <v>99.380799999999994</v>
      </c>
      <c r="HT181">
        <v>98.428200000000004</v>
      </c>
    </row>
    <row r="182" spans="1:228" x14ac:dyDescent="0.2">
      <c r="A182">
        <v>167</v>
      </c>
      <c r="B182">
        <v>1669831144.5</v>
      </c>
      <c r="C182">
        <v>662.90000009536743</v>
      </c>
      <c r="D182" t="s">
        <v>693</v>
      </c>
      <c r="E182" t="s">
        <v>694</v>
      </c>
      <c r="F182">
        <v>4</v>
      </c>
      <c r="G182">
        <v>1669831142.5</v>
      </c>
      <c r="H182">
        <f t="shared" si="68"/>
        <v>1.1785447888421939E-3</v>
      </c>
      <c r="I182">
        <f t="shared" si="69"/>
        <v>1.178544788842194</v>
      </c>
      <c r="J182">
        <f t="shared" si="70"/>
        <v>18.756600897410738</v>
      </c>
      <c r="K182">
        <f t="shared" si="71"/>
        <v>1083.6300000000001</v>
      </c>
      <c r="L182">
        <f t="shared" si="72"/>
        <v>626.35789134523509</v>
      </c>
      <c r="M182">
        <f t="shared" si="73"/>
        <v>63.259504001370594</v>
      </c>
      <c r="N182">
        <f t="shared" si="74"/>
        <v>109.4420574374499</v>
      </c>
      <c r="O182">
        <f t="shared" si="75"/>
        <v>6.9780983775280955E-2</v>
      </c>
      <c r="P182">
        <f t="shared" si="76"/>
        <v>3.6663826229130887</v>
      </c>
      <c r="Q182">
        <f t="shared" si="77"/>
        <v>6.9051467026049154E-2</v>
      </c>
      <c r="R182">
        <f t="shared" si="78"/>
        <v>4.3222075395585952E-2</v>
      </c>
      <c r="S182">
        <f t="shared" si="79"/>
        <v>226.1070258076802</v>
      </c>
      <c r="T182">
        <f t="shared" si="80"/>
        <v>33.840321970967437</v>
      </c>
      <c r="U182">
        <f t="shared" si="81"/>
        <v>33.409028571428571</v>
      </c>
      <c r="V182">
        <f t="shared" si="82"/>
        <v>5.1693847312888686</v>
      </c>
      <c r="W182">
        <f t="shared" si="83"/>
        <v>69.625845511788256</v>
      </c>
      <c r="X182">
        <f t="shared" si="84"/>
        <v>3.5197779698875311</v>
      </c>
      <c r="Y182">
        <f t="shared" si="85"/>
        <v>5.0552750117649952</v>
      </c>
      <c r="Z182">
        <f t="shared" si="86"/>
        <v>1.6496067614013374</v>
      </c>
      <c r="AA182">
        <f t="shared" si="87"/>
        <v>-51.973825187940754</v>
      </c>
      <c r="AB182">
        <f t="shared" si="88"/>
        <v>-78.644070258382996</v>
      </c>
      <c r="AC182">
        <f t="shared" si="89"/>
        <v>-4.9226401698513014</v>
      </c>
      <c r="AD182">
        <f t="shared" si="90"/>
        <v>90.566490191505167</v>
      </c>
      <c r="AE182">
        <f t="shared" si="91"/>
        <v>42.309767062182132</v>
      </c>
      <c r="AF182">
        <f t="shared" si="92"/>
        <v>1.0460386652831524</v>
      </c>
      <c r="AG182">
        <f t="shared" si="93"/>
        <v>18.756600897410738</v>
      </c>
      <c r="AH182">
        <v>1140.2459983409431</v>
      </c>
      <c r="AI182">
        <v>1125.373212121212</v>
      </c>
      <c r="AJ182">
        <v>1.7428652324945899</v>
      </c>
      <c r="AK182">
        <v>64.037580212918243</v>
      </c>
      <c r="AL182">
        <f t="shared" si="94"/>
        <v>1.178544788842194</v>
      </c>
      <c r="AM182">
        <v>34.425832877961149</v>
      </c>
      <c r="AN182">
        <v>34.853370294117639</v>
      </c>
      <c r="AO182">
        <v>7.4539985963044562E-3</v>
      </c>
      <c r="AP182">
        <v>98.73987862557604</v>
      </c>
      <c r="AQ182">
        <v>7</v>
      </c>
      <c r="AR182">
        <v>1</v>
      </c>
      <c r="AS182">
        <f t="shared" si="95"/>
        <v>1</v>
      </c>
      <c r="AT182">
        <f t="shared" si="96"/>
        <v>0</v>
      </c>
      <c r="AU182">
        <f t="shared" si="97"/>
        <v>47082.662021062824</v>
      </c>
      <c r="AV182">
        <f t="shared" si="98"/>
        <v>1199.9457142857141</v>
      </c>
      <c r="AW182">
        <f t="shared" si="99"/>
        <v>1025.8796278796267</v>
      </c>
      <c r="AX182">
        <f t="shared" si="100"/>
        <v>0.8549383656828986</v>
      </c>
      <c r="AY182">
        <f t="shared" si="101"/>
        <v>0.18843104576799447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1669831142.5</v>
      </c>
      <c r="BF182">
        <v>1083.6300000000001</v>
      </c>
      <c r="BG182">
        <v>1101.6728571428571</v>
      </c>
      <c r="BH182">
        <v>34.850742857142862</v>
      </c>
      <c r="BI182">
        <v>34.431442857142862</v>
      </c>
      <c r="BJ182">
        <v>1087.921428571429</v>
      </c>
      <c r="BK182">
        <v>34.673357142857142</v>
      </c>
      <c r="BL182">
        <v>650.10142857142853</v>
      </c>
      <c r="BM182">
        <v>100.8954285714286</v>
      </c>
      <c r="BN182">
        <v>0.1003517571428572</v>
      </c>
      <c r="BO182">
        <v>33.011157142857137</v>
      </c>
      <c r="BP182">
        <v>33.409028571428571</v>
      </c>
      <c r="BQ182">
        <v>999.89999999999986</v>
      </c>
      <c r="BR182">
        <v>0</v>
      </c>
      <c r="BS182">
        <v>0</v>
      </c>
      <c r="BT182">
        <v>8975.0014285714278</v>
      </c>
      <c r="BU182">
        <v>0</v>
      </c>
      <c r="BV182">
        <v>227.25271428571429</v>
      </c>
      <c r="BW182">
        <v>-18.045314285714291</v>
      </c>
      <c r="BX182">
        <v>1122.758571428571</v>
      </c>
      <c r="BY182">
        <v>1140.958571428572</v>
      </c>
      <c r="BZ182">
        <v>0.41927671428571428</v>
      </c>
      <c r="CA182">
        <v>1101.6728571428571</v>
      </c>
      <c r="CB182">
        <v>34.431442857142862</v>
      </c>
      <c r="CC182">
        <v>3.516285714285714</v>
      </c>
      <c r="CD182">
        <v>3.4739814285714292</v>
      </c>
      <c r="CE182">
        <v>26.69858571428572</v>
      </c>
      <c r="CF182">
        <v>26.493128571428571</v>
      </c>
      <c r="CG182">
        <v>1199.9457142857141</v>
      </c>
      <c r="CH182">
        <v>0.49997085714285722</v>
      </c>
      <c r="CI182">
        <v>0.50002914285714284</v>
      </c>
      <c r="CJ182">
        <v>0</v>
      </c>
      <c r="CK182">
        <v>747.29057142857141</v>
      </c>
      <c r="CL182">
        <v>4.9990899999999998</v>
      </c>
      <c r="CM182">
        <v>7728.2657142857133</v>
      </c>
      <c r="CN182">
        <v>9557.3028571428567</v>
      </c>
      <c r="CO182">
        <v>42.651571428571422</v>
      </c>
      <c r="CP182">
        <v>44.311999999999998</v>
      </c>
      <c r="CQ182">
        <v>43.436999999999998</v>
      </c>
      <c r="CR182">
        <v>43.33</v>
      </c>
      <c r="CS182">
        <v>44</v>
      </c>
      <c r="CT182">
        <v>597.43857142857144</v>
      </c>
      <c r="CU182">
        <v>597.50714285714287</v>
      </c>
      <c r="CV182">
        <v>0</v>
      </c>
      <c r="CW182">
        <v>1669831154</v>
      </c>
      <c r="CX182">
        <v>0</v>
      </c>
      <c r="CY182">
        <v>1669820322</v>
      </c>
      <c r="CZ182" t="s">
        <v>356</v>
      </c>
      <c r="DA182">
        <v>1669820322</v>
      </c>
      <c r="DB182">
        <v>1669820322</v>
      </c>
      <c r="DC182">
        <v>1</v>
      </c>
      <c r="DD182">
        <v>-0.14899999999999999</v>
      </c>
      <c r="DE182">
        <v>5.0999999999999997E-2</v>
      </c>
      <c r="DF182">
        <v>-3.706</v>
      </c>
      <c r="DG182">
        <v>0.122</v>
      </c>
      <c r="DH182">
        <v>414</v>
      </c>
      <c r="DI182">
        <v>30</v>
      </c>
      <c r="DJ182">
        <v>0.26</v>
      </c>
      <c r="DK182">
        <v>0.21</v>
      </c>
      <c r="DL182">
        <v>-18.111235000000001</v>
      </c>
      <c r="DM182">
        <v>0.55976960600377623</v>
      </c>
      <c r="DN182">
        <v>6.6134826491040272E-2</v>
      </c>
      <c r="DO182">
        <v>0</v>
      </c>
      <c r="DP182">
        <v>0.39700065000000001</v>
      </c>
      <c r="DQ182">
        <v>8.5480682926828672E-2</v>
      </c>
      <c r="DR182">
        <v>2.0882622005569611E-2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391</v>
      </c>
      <c r="EA182">
        <v>3.29725</v>
      </c>
      <c r="EB182">
        <v>2.62513</v>
      </c>
      <c r="EC182">
        <v>0.19686899999999999</v>
      </c>
      <c r="ED182">
        <v>0.19704199999999999</v>
      </c>
      <c r="EE182">
        <v>0.14149700000000001</v>
      </c>
      <c r="EF182">
        <v>0.13893</v>
      </c>
      <c r="EG182">
        <v>24346.1</v>
      </c>
      <c r="EH182">
        <v>24778.400000000001</v>
      </c>
      <c r="EI182">
        <v>28206.1</v>
      </c>
      <c r="EJ182">
        <v>29704</v>
      </c>
      <c r="EK182">
        <v>33322.400000000001</v>
      </c>
      <c r="EL182">
        <v>35499</v>
      </c>
      <c r="EM182">
        <v>39806.6</v>
      </c>
      <c r="EN182">
        <v>42437.1</v>
      </c>
      <c r="EO182">
        <v>2.2065999999999999</v>
      </c>
      <c r="EP182">
        <v>2.1630699999999998</v>
      </c>
      <c r="EQ182">
        <v>0.128359</v>
      </c>
      <c r="ER182">
        <v>0</v>
      </c>
      <c r="ES182">
        <v>31.332799999999999</v>
      </c>
      <c r="ET182">
        <v>999.9</v>
      </c>
      <c r="EU182">
        <v>59.7</v>
      </c>
      <c r="EV182">
        <v>39.299999999999997</v>
      </c>
      <c r="EW182">
        <v>42.248800000000003</v>
      </c>
      <c r="EX182">
        <v>57.372700000000002</v>
      </c>
      <c r="EY182">
        <v>-2.1995200000000001</v>
      </c>
      <c r="EZ182">
        <v>2</v>
      </c>
      <c r="FA182">
        <v>0.411885</v>
      </c>
      <c r="FB182">
        <v>0.226078</v>
      </c>
      <c r="FC182">
        <v>20.2727</v>
      </c>
      <c r="FD182">
        <v>5.2195400000000003</v>
      </c>
      <c r="FE182">
        <v>12.004099999999999</v>
      </c>
      <c r="FF182">
        <v>4.98705</v>
      </c>
      <c r="FG182">
        <v>3.2844500000000001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1.86222</v>
      </c>
      <c r="FN182">
        <v>1.8643099999999999</v>
      </c>
      <c r="FO182">
        <v>1.8603499999999999</v>
      </c>
      <c r="FP182">
        <v>1.86111</v>
      </c>
      <c r="FQ182">
        <v>1.8602000000000001</v>
      </c>
      <c r="FR182">
        <v>1.86192</v>
      </c>
      <c r="FS182">
        <v>1.85842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-4.29</v>
      </c>
      <c r="GH182">
        <v>0.17749999999999999</v>
      </c>
      <c r="GI182">
        <v>-2.6361240079568109</v>
      </c>
      <c r="GJ182">
        <v>-2.3075681364705448E-3</v>
      </c>
      <c r="GK182">
        <v>1.0095546511955911E-6</v>
      </c>
      <c r="GL182">
        <v>-2.6335145029951209E-10</v>
      </c>
      <c r="GM182">
        <v>-0.12866561632214321</v>
      </c>
      <c r="GN182">
        <v>3.0410185143115191E-3</v>
      </c>
      <c r="GO182">
        <v>4.3982203677445331E-4</v>
      </c>
      <c r="GP182">
        <v>-7.8719321042963501E-6</v>
      </c>
      <c r="GQ182">
        <v>4</v>
      </c>
      <c r="GR182">
        <v>2088</v>
      </c>
      <c r="GS182">
        <v>5</v>
      </c>
      <c r="GT182">
        <v>35</v>
      </c>
      <c r="GU182">
        <v>180.4</v>
      </c>
      <c r="GV182">
        <v>180.4</v>
      </c>
      <c r="GW182">
        <v>3.0334500000000002</v>
      </c>
      <c r="GX182">
        <v>2.5451700000000002</v>
      </c>
      <c r="GY182">
        <v>2.04834</v>
      </c>
      <c r="GZ182">
        <v>2.6013199999999999</v>
      </c>
      <c r="HA182">
        <v>2.1972700000000001</v>
      </c>
      <c r="HB182">
        <v>2.36328</v>
      </c>
      <c r="HC182">
        <v>42.536999999999999</v>
      </c>
      <c r="HD182">
        <v>15.681800000000001</v>
      </c>
      <c r="HE182">
        <v>18</v>
      </c>
      <c r="HF182">
        <v>684.63400000000001</v>
      </c>
      <c r="HG182">
        <v>721.33199999999999</v>
      </c>
      <c r="HH182">
        <v>31.000800000000002</v>
      </c>
      <c r="HI182">
        <v>32.665700000000001</v>
      </c>
      <c r="HJ182">
        <v>30.000299999999999</v>
      </c>
      <c r="HK182">
        <v>32.587699999999998</v>
      </c>
      <c r="HL182">
        <v>32.587899999999998</v>
      </c>
      <c r="HM182">
        <v>60.694499999999998</v>
      </c>
      <c r="HN182">
        <v>23.11</v>
      </c>
      <c r="HO182">
        <v>50.386200000000002</v>
      </c>
      <c r="HP182">
        <v>31</v>
      </c>
      <c r="HQ182">
        <v>1116.6400000000001</v>
      </c>
      <c r="HR182">
        <v>34.601700000000001</v>
      </c>
      <c r="HS182">
        <v>99.379300000000001</v>
      </c>
      <c r="HT182">
        <v>98.427199999999999</v>
      </c>
    </row>
    <row r="183" spans="1:228" x14ac:dyDescent="0.2">
      <c r="A183">
        <v>168</v>
      </c>
      <c r="B183">
        <v>1669831148.5</v>
      </c>
      <c r="C183">
        <v>666.90000009536743</v>
      </c>
      <c r="D183" t="s">
        <v>695</v>
      </c>
      <c r="E183" t="s">
        <v>696</v>
      </c>
      <c r="F183">
        <v>4</v>
      </c>
      <c r="G183">
        <v>1669831146.1875</v>
      </c>
      <c r="H183">
        <f t="shared" si="68"/>
        <v>1.1057334536124592E-3</v>
      </c>
      <c r="I183">
        <f t="shared" si="69"/>
        <v>1.1057334536124592</v>
      </c>
      <c r="J183">
        <f t="shared" si="70"/>
        <v>18.40116011623962</v>
      </c>
      <c r="K183">
        <f t="shared" si="71"/>
        <v>1089.8425</v>
      </c>
      <c r="L183">
        <f t="shared" si="72"/>
        <v>611.87294473623695</v>
      </c>
      <c r="M183">
        <f t="shared" si="73"/>
        <v>61.796900344967156</v>
      </c>
      <c r="N183">
        <f t="shared" si="74"/>
        <v>110.07005448368416</v>
      </c>
      <c r="O183">
        <f t="shared" si="75"/>
        <v>6.5293599441324901E-2</v>
      </c>
      <c r="P183">
        <f t="shared" si="76"/>
        <v>3.6777788815659633</v>
      </c>
      <c r="Q183">
        <f t="shared" si="77"/>
        <v>6.4656387656875869E-2</v>
      </c>
      <c r="R183">
        <f t="shared" si="78"/>
        <v>4.0466974833685519E-2</v>
      </c>
      <c r="S183">
        <f t="shared" si="79"/>
        <v>226.10916411065321</v>
      </c>
      <c r="T183">
        <f t="shared" si="80"/>
        <v>33.862959076876628</v>
      </c>
      <c r="U183">
        <f t="shared" si="81"/>
        <v>33.424287500000013</v>
      </c>
      <c r="V183">
        <f t="shared" si="82"/>
        <v>5.1738052496313536</v>
      </c>
      <c r="W183">
        <f t="shared" si="83"/>
        <v>69.610582272158837</v>
      </c>
      <c r="X183">
        <f t="shared" si="84"/>
        <v>3.5209454560333331</v>
      </c>
      <c r="Y183">
        <f t="shared" si="85"/>
        <v>5.0580606297292183</v>
      </c>
      <c r="Z183">
        <f t="shared" si="86"/>
        <v>1.6528597935980205</v>
      </c>
      <c r="AA183">
        <f t="shared" si="87"/>
        <v>-48.762845304309451</v>
      </c>
      <c r="AB183">
        <f t="shared" si="88"/>
        <v>-79.969835105279998</v>
      </c>
      <c r="AC183">
        <f t="shared" si="89"/>
        <v>-4.9907269207830502</v>
      </c>
      <c r="AD183">
        <f t="shared" si="90"/>
        <v>92.385756780280701</v>
      </c>
      <c r="AE183">
        <f t="shared" si="91"/>
        <v>41.934262650310473</v>
      </c>
      <c r="AF183">
        <f t="shared" si="92"/>
        <v>0.95780272354556817</v>
      </c>
      <c r="AG183">
        <f t="shared" si="93"/>
        <v>18.40116011623962</v>
      </c>
      <c r="AH183">
        <v>1147.0638880837439</v>
      </c>
      <c r="AI183">
        <v>1132.3604848484849</v>
      </c>
      <c r="AJ183">
        <v>1.7379808003144841</v>
      </c>
      <c r="AK183">
        <v>64.037580212918243</v>
      </c>
      <c r="AL183">
        <f t="shared" si="94"/>
        <v>1.1057334536124592</v>
      </c>
      <c r="AM183">
        <v>34.429856335130687</v>
      </c>
      <c r="AN183">
        <v>34.871750588235287</v>
      </c>
      <c r="AO183">
        <v>2.316705621068924E-4</v>
      </c>
      <c r="AP183">
        <v>98.73987862557604</v>
      </c>
      <c r="AQ183">
        <v>7</v>
      </c>
      <c r="AR183">
        <v>1</v>
      </c>
      <c r="AS183">
        <f t="shared" si="95"/>
        <v>1</v>
      </c>
      <c r="AT183">
        <f t="shared" si="96"/>
        <v>0</v>
      </c>
      <c r="AU183">
        <f t="shared" si="97"/>
        <v>47284.698935638109</v>
      </c>
      <c r="AV183">
        <f t="shared" si="98"/>
        <v>1199.9612500000001</v>
      </c>
      <c r="AW183">
        <f t="shared" si="99"/>
        <v>1025.8925010936027</v>
      </c>
      <c r="AX183">
        <f t="shared" si="100"/>
        <v>0.85493802495172466</v>
      </c>
      <c r="AY183">
        <f t="shared" si="101"/>
        <v>0.18843038815682855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1669831146.1875</v>
      </c>
      <c r="BF183">
        <v>1089.8425</v>
      </c>
      <c r="BG183">
        <v>1107.6949999999999</v>
      </c>
      <c r="BH183">
        <v>34.862124999999999</v>
      </c>
      <c r="BI183">
        <v>34.478137500000003</v>
      </c>
      <c r="BJ183">
        <v>1094.1412499999999</v>
      </c>
      <c r="BK183">
        <v>34.684687500000003</v>
      </c>
      <c r="BL183">
        <v>649.99812500000007</v>
      </c>
      <c r="BM183">
        <v>100.8965</v>
      </c>
      <c r="BN183">
        <v>9.9794862499999998E-2</v>
      </c>
      <c r="BO183">
        <v>33.020962500000003</v>
      </c>
      <c r="BP183">
        <v>33.424287500000013</v>
      </c>
      <c r="BQ183">
        <v>999.9</v>
      </c>
      <c r="BR183">
        <v>0</v>
      </c>
      <c r="BS183">
        <v>0</v>
      </c>
      <c r="BT183">
        <v>9014.2987499999999</v>
      </c>
      <c r="BU183">
        <v>0</v>
      </c>
      <c r="BV183">
        <v>229.032625</v>
      </c>
      <c r="BW183">
        <v>-17.853512500000001</v>
      </c>
      <c r="BX183">
        <v>1129.20875</v>
      </c>
      <c r="BY183">
        <v>1147.24875</v>
      </c>
      <c r="BZ183">
        <v>0.38399475</v>
      </c>
      <c r="CA183">
        <v>1107.6949999999999</v>
      </c>
      <c r="CB183">
        <v>34.478137500000003</v>
      </c>
      <c r="CC183">
        <v>3.5174650000000001</v>
      </c>
      <c r="CD183">
        <v>3.47872125</v>
      </c>
      <c r="CE183">
        <v>26.7042875</v>
      </c>
      <c r="CF183">
        <v>26.516224999999999</v>
      </c>
      <c r="CG183">
        <v>1199.9612500000001</v>
      </c>
      <c r="CH183">
        <v>0.49998274999999998</v>
      </c>
      <c r="CI183">
        <v>0.50001724999999997</v>
      </c>
      <c r="CJ183">
        <v>0</v>
      </c>
      <c r="CK183">
        <v>747.30762499999992</v>
      </c>
      <c r="CL183">
        <v>4.9990899999999998</v>
      </c>
      <c r="CM183">
        <v>7726.6150000000007</v>
      </c>
      <c r="CN183">
        <v>9557.4887500000004</v>
      </c>
      <c r="CO183">
        <v>42.671499999999988</v>
      </c>
      <c r="CP183">
        <v>44.311999999999998</v>
      </c>
      <c r="CQ183">
        <v>43.436999999999998</v>
      </c>
      <c r="CR183">
        <v>43.359250000000003</v>
      </c>
      <c r="CS183">
        <v>44</v>
      </c>
      <c r="CT183">
        <v>597.46</v>
      </c>
      <c r="CU183">
        <v>597.50125000000003</v>
      </c>
      <c r="CV183">
        <v>0</v>
      </c>
      <c r="CW183">
        <v>1669831157.5999999</v>
      </c>
      <c r="CX183">
        <v>0</v>
      </c>
      <c r="CY183">
        <v>1669820322</v>
      </c>
      <c r="CZ183" t="s">
        <v>356</v>
      </c>
      <c r="DA183">
        <v>1669820322</v>
      </c>
      <c r="DB183">
        <v>1669820322</v>
      </c>
      <c r="DC183">
        <v>1</v>
      </c>
      <c r="DD183">
        <v>-0.14899999999999999</v>
      </c>
      <c r="DE183">
        <v>5.0999999999999997E-2</v>
      </c>
      <c r="DF183">
        <v>-3.706</v>
      </c>
      <c r="DG183">
        <v>0.122</v>
      </c>
      <c r="DH183">
        <v>414</v>
      </c>
      <c r="DI183">
        <v>30</v>
      </c>
      <c r="DJ183">
        <v>0.26</v>
      </c>
      <c r="DK183">
        <v>0.21</v>
      </c>
      <c r="DL183">
        <v>-18.05049</v>
      </c>
      <c r="DM183">
        <v>0.98902288930586357</v>
      </c>
      <c r="DN183">
        <v>0.1107936771661632</v>
      </c>
      <c r="DO183">
        <v>0</v>
      </c>
      <c r="DP183">
        <v>0.392632025</v>
      </c>
      <c r="DQ183">
        <v>0.1148684240150076</v>
      </c>
      <c r="DR183">
        <v>2.0613139066488029E-2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3.2970799999999998</v>
      </c>
      <c r="EB183">
        <v>2.6253299999999999</v>
      </c>
      <c r="EC183">
        <v>0.197633</v>
      </c>
      <c r="ED183">
        <v>0.19778699999999999</v>
      </c>
      <c r="EE183">
        <v>0.14155599999999999</v>
      </c>
      <c r="EF183">
        <v>0.13907900000000001</v>
      </c>
      <c r="EG183">
        <v>24323.200000000001</v>
      </c>
      <c r="EH183">
        <v>24755.1</v>
      </c>
      <c r="EI183">
        <v>28206.5</v>
      </c>
      <c r="EJ183">
        <v>29703.599999999999</v>
      </c>
      <c r="EK183">
        <v>33320.6</v>
      </c>
      <c r="EL183">
        <v>35492.5</v>
      </c>
      <c r="EM183">
        <v>39807.1</v>
      </c>
      <c r="EN183">
        <v>42436.6</v>
      </c>
      <c r="EO183">
        <v>2.20635</v>
      </c>
      <c r="EP183">
        <v>2.1630699999999998</v>
      </c>
      <c r="EQ183">
        <v>0.12886500000000001</v>
      </c>
      <c r="ER183">
        <v>0</v>
      </c>
      <c r="ES183">
        <v>31.351299999999998</v>
      </c>
      <c r="ET183">
        <v>999.9</v>
      </c>
      <c r="EU183">
        <v>59.6</v>
      </c>
      <c r="EV183">
        <v>39.299999999999997</v>
      </c>
      <c r="EW183">
        <v>42.180199999999999</v>
      </c>
      <c r="EX183">
        <v>57.342700000000001</v>
      </c>
      <c r="EY183">
        <v>-2.22756</v>
      </c>
      <c r="EZ183">
        <v>2</v>
      </c>
      <c r="FA183">
        <v>0.412132</v>
      </c>
      <c r="FB183">
        <v>0.22817000000000001</v>
      </c>
      <c r="FC183">
        <v>20.2727</v>
      </c>
      <c r="FD183">
        <v>5.2198399999999996</v>
      </c>
      <c r="FE183">
        <v>12.004</v>
      </c>
      <c r="FF183">
        <v>4.98705</v>
      </c>
      <c r="FG183">
        <v>3.28443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1.8622300000000001</v>
      </c>
      <c r="FN183">
        <v>1.86429</v>
      </c>
      <c r="FO183">
        <v>1.8603499999999999</v>
      </c>
      <c r="FP183">
        <v>1.8611</v>
      </c>
      <c r="FQ183">
        <v>1.8602000000000001</v>
      </c>
      <c r="FR183">
        <v>1.86191</v>
      </c>
      <c r="FS183">
        <v>1.85842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-4.3</v>
      </c>
      <c r="GH183">
        <v>0.17749999999999999</v>
      </c>
      <c r="GI183">
        <v>-2.6361240079568109</v>
      </c>
      <c r="GJ183">
        <v>-2.3075681364705448E-3</v>
      </c>
      <c r="GK183">
        <v>1.0095546511955911E-6</v>
      </c>
      <c r="GL183">
        <v>-2.6335145029951209E-10</v>
      </c>
      <c r="GM183">
        <v>-0.12866561632214321</v>
      </c>
      <c r="GN183">
        <v>3.0410185143115191E-3</v>
      </c>
      <c r="GO183">
        <v>4.3982203677445331E-4</v>
      </c>
      <c r="GP183">
        <v>-7.8719321042963501E-6</v>
      </c>
      <c r="GQ183">
        <v>4</v>
      </c>
      <c r="GR183">
        <v>2088</v>
      </c>
      <c r="GS183">
        <v>5</v>
      </c>
      <c r="GT183">
        <v>35</v>
      </c>
      <c r="GU183">
        <v>180.4</v>
      </c>
      <c r="GV183">
        <v>180.4</v>
      </c>
      <c r="GW183">
        <v>3.0480999999999998</v>
      </c>
      <c r="GX183">
        <v>2.5427200000000001</v>
      </c>
      <c r="GY183">
        <v>2.04834</v>
      </c>
      <c r="GZ183">
        <v>2.6025399999999999</v>
      </c>
      <c r="HA183">
        <v>2.1972700000000001</v>
      </c>
      <c r="HB183">
        <v>2.3767100000000001</v>
      </c>
      <c r="HC183">
        <v>42.536999999999999</v>
      </c>
      <c r="HD183">
        <v>15.681800000000001</v>
      </c>
      <c r="HE183">
        <v>18</v>
      </c>
      <c r="HF183">
        <v>684.43</v>
      </c>
      <c r="HG183">
        <v>721.33199999999999</v>
      </c>
      <c r="HH183">
        <v>31.000699999999998</v>
      </c>
      <c r="HI183">
        <v>32.6678</v>
      </c>
      <c r="HJ183">
        <v>30.000399999999999</v>
      </c>
      <c r="HK183">
        <v>32.587699999999998</v>
      </c>
      <c r="HL183">
        <v>32.587899999999998</v>
      </c>
      <c r="HM183">
        <v>60.989199999999997</v>
      </c>
      <c r="HN183">
        <v>23.11</v>
      </c>
      <c r="HO183">
        <v>50.386200000000002</v>
      </c>
      <c r="HP183">
        <v>31</v>
      </c>
      <c r="HQ183">
        <v>1123.32</v>
      </c>
      <c r="HR183">
        <v>34.6265</v>
      </c>
      <c r="HS183">
        <v>99.380700000000004</v>
      </c>
      <c r="HT183">
        <v>98.426100000000005</v>
      </c>
    </row>
    <row r="184" spans="1:228" x14ac:dyDescent="0.2">
      <c r="A184">
        <v>169</v>
      </c>
      <c r="B184">
        <v>1669831152.5</v>
      </c>
      <c r="C184">
        <v>670.90000009536743</v>
      </c>
      <c r="D184" t="s">
        <v>697</v>
      </c>
      <c r="E184" t="s">
        <v>698</v>
      </c>
      <c r="F184">
        <v>4</v>
      </c>
      <c r="G184">
        <v>1669831150.5</v>
      </c>
      <c r="H184">
        <f t="shared" si="68"/>
        <v>1.0940137510526951E-3</v>
      </c>
      <c r="I184">
        <f t="shared" si="69"/>
        <v>1.094013751052695</v>
      </c>
      <c r="J184">
        <f t="shared" si="70"/>
        <v>17.897351287302946</v>
      </c>
      <c r="K184">
        <f t="shared" si="71"/>
        <v>1097.0742857142859</v>
      </c>
      <c r="L184">
        <f t="shared" si="72"/>
        <v>625.33642025448671</v>
      </c>
      <c r="M184">
        <f t="shared" si="73"/>
        <v>63.157651526486269</v>
      </c>
      <c r="N184">
        <f t="shared" si="74"/>
        <v>110.80217494387104</v>
      </c>
      <c r="O184">
        <f t="shared" si="75"/>
        <v>6.4429787587566734E-2</v>
      </c>
      <c r="P184">
        <f t="shared" si="76"/>
        <v>3.6821480086622174</v>
      </c>
      <c r="Q184">
        <f t="shared" si="77"/>
        <v>6.3809966704890392E-2</v>
      </c>
      <c r="R184">
        <f t="shared" si="78"/>
        <v>3.9936420553362453E-2</v>
      </c>
      <c r="S184">
        <f t="shared" si="79"/>
        <v>226.13601566374007</v>
      </c>
      <c r="T184">
        <f t="shared" si="80"/>
        <v>33.871131260350381</v>
      </c>
      <c r="U184">
        <f t="shared" si="81"/>
        <v>33.448171428571428</v>
      </c>
      <c r="V184">
        <f t="shared" si="82"/>
        <v>5.1807310358670415</v>
      </c>
      <c r="W184">
        <f t="shared" si="83"/>
        <v>69.640525656289412</v>
      </c>
      <c r="X184">
        <f t="shared" si="84"/>
        <v>3.5237539243584717</v>
      </c>
      <c r="Y184">
        <f t="shared" si="85"/>
        <v>5.0599186194399906</v>
      </c>
      <c r="Z184">
        <f t="shared" si="86"/>
        <v>1.6569771115085699</v>
      </c>
      <c r="AA184">
        <f t="shared" si="87"/>
        <v>-48.246006421423857</v>
      </c>
      <c r="AB184">
        <f t="shared" si="88"/>
        <v>-83.508311250084077</v>
      </c>
      <c r="AC184">
        <f t="shared" si="89"/>
        <v>-5.2061468341804211</v>
      </c>
      <c r="AD184">
        <f t="shared" si="90"/>
        <v>89.175551158051704</v>
      </c>
      <c r="AE184">
        <f t="shared" si="91"/>
        <v>41.994651861042755</v>
      </c>
      <c r="AF184">
        <f t="shared" si="92"/>
        <v>0.95332741450558867</v>
      </c>
      <c r="AG184">
        <f t="shared" si="93"/>
        <v>17.897351287302946</v>
      </c>
      <c r="AH184">
        <v>1154.067702650307</v>
      </c>
      <c r="AI184">
        <v>1139.4124242424241</v>
      </c>
      <c r="AJ184">
        <v>1.7810827551098221</v>
      </c>
      <c r="AK184">
        <v>64.037580212918243</v>
      </c>
      <c r="AL184">
        <f t="shared" si="94"/>
        <v>1.094013751052695</v>
      </c>
      <c r="AM184">
        <v>34.497653122566049</v>
      </c>
      <c r="AN184">
        <v>34.898660882352949</v>
      </c>
      <c r="AO184">
        <v>6.2403483897916327E-3</v>
      </c>
      <c r="AP184">
        <v>98.73987862557604</v>
      </c>
      <c r="AQ184">
        <v>7</v>
      </c>
      <c r="AR184">
        <v>1</v>
      </c>
      <c r="AS184">
        <f t="shared" si="95"/>
        <v>1</v>
      </c>
      <c r="AT184">
        <f t="shared" si="96"/>
        <v>0</v>
      </c>
      <c r="AU184">
        <f t="shared" si="97"/>
        <v>47361.757888482622</v>
      </c>
      <c r="AV184">
        <f t="shared" si="98"/>
        <v>1200.1071428571429</v>
      </c>
      <c r="AW184">
        <f t="shared" si="99"/>
        <v>1026.0168993076375</v>
      </c>
      <c r="AX184">
        <f t="shared" si="100"/>
        <v>0.85493774902877262</v>
      </c>
      <c r="AY184">
        <f t="shared" si="101"/>
        <v>0.18842985562553111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1669831150.5</v>
      </c>
      <c r="BF184">
        <v>1097.0742857142859</v>
      </c>
      <c r="BG184">
        <v>1114.9528571428571</v>
      </c>
      <c r="BH184">
        <v>34.889385714285723</v>
      </c>
      <c r="BI184">
        <v>34.507199999999997</v>
      </c>
      <c r="BJ184">
        <v>1101.3800000000001</v>
      </c>
      <c r="BK184">
        <v>34.711799999999997</v>
      </c>
      <c r="BL184">
        <v>649.99271428571421</v>
      </c>
      <c r="BM184">
        <v>100.898</v>
      </c>
      <c r="BN184">
        <v>9.9878071428571427E-2</v>
      </c>
      <c r="BO184">
        <v>33.027500000000003</v>
      </c>
      <c r="BP184">
        <v>33.448171428571428</v>
      </c>
      <c r="BQ184">
        <v>999.89999999999986</v>
      </c>
      <c r="BR184">
        <v>0</v>
      </c>
      <c r="BS184">
        <v>0</v>
      </c>
      <c r="BT184">
        <v>9029.2842857142859</v>
      </c>
      <c r="BU184">
        <v>0</v>
      </c>
      <c r="BV184">
        <v>231.1411428571428</v>
      </c>
      <c r="BW184">
        <v>-17.876257142857138</v>
      </c>
      <c r="BX184">
        <v>1136.737142857143</v>
      </c>
      <c r="BY184">
        <v>1154.8</v>
      </c>
      <c r="BZ184">
        <v>0.38218414285714281</v>
      </c>
      <c r="CA184">
        <v>1114.9528571428571</v>
      </c>
      <c r="CB184">
        <v>34.507199999999997</v>
      </c>
      <c r="CC184">
        <v>3.5202642857142861</v>
      </c>
      <c r="CD184">
        <v>3.481702857142857</v>
      </c>
      <c r="CE184">
        <v>26.7178</v>
      </c>
      <c r="CF184">
        <v>26.53078571428571</v>
      </c>
      <c r="CG184">
        <v>1200.1071428571429</v>
      </c>
      <c r="CH184">
        <v>0.49999228571428578</v>
      </c>
      <c r="CI184">
        <v>0.50000771428571422</v>
      </c>
      <c r="CJ184">
        <v>0</v>
      </c>
      <c r="CK184">
        <v>746.99685714285704</v>
      </c>
      <c r="CL184">
        <v>4.9990899999999998</v>
      </c>
      <c r="CM184">
        <v>7727.8171428571432</v>
      </c>
      <c r="CN184">
        <v>9558.7014285714286</v>
      </c>
      <c r="CO184">
        <v>42.686999999999998</v>
      </c>
      <c r="CP184">
        <v>44.311999999999998</v>
      </c>
      <c r="CQ184">
        <v>43.436999999999998</v>
      </c>
      <c r="CR184">
        <v>43.375</v>
      </c>
      <c r="CS184">
        <v>44</v>
      </c>
      <c r="CT184">
        <v>597.54428571428559</v>
      </c>
      <c r="CU184">
        <v>597.56285714285707</v>
      </c>
      <c r="CV184">
        <v>0</v>
      </c>
      <c r="CW184">
        <v>1669831161.8</v>
      </c>
      <c r="CX184">
        <v>0</v>
      </c>
      <c r="CY184">
        <v>1669820322</v>
      </c>
      <c r="CZ184" t="s">
        <v>356</v>
      </c>
      <c r="DA184">
        <v>1669820322</v>
      </c>
      <c r="DB184">
        <v>1669820322</v>
      </c>
      <c r="DC184">
        <v>1</v>
      </c>
      <c r="DD184">
        <v>-0.14899999999999999</v>
      </c>
      <c r="DE184">
        <v>5.0999999999999997E-2</v>
      </c>
      <c r="DF184">
        <v>-3.706</v>
      </c>
      <c r="DG184">
        <v>0.122</v>
      </c>
      <c r="DH184">
        <v>414</v>
      </c>
      <c r="DI184">
        <v>30</v>
      </c>
      <c r="DJ184">
        <v>0.26</v>
      </c>
      <c r="DK184">
        <v>0.21</v>
      </c>
      <c r="DL184">
        <v>-18.002212195121949</v>
      </c>
      <c r="DM184">
        <v>1.030946341463377</v>
      </c>
      <c r="DN184">
        <v>0.1167285890851749</v>
      </c>
      <c r="DO184">
        <v>0</v>
      </c>
      <c r="DP184">
        <v>0.39410251219512188</v>
      </c>
      <c r="DQ184">
        <v>-4.0734146341463058E-3</v>
      </c>
      <c r="DR184">
        <v>1.8291812489534501E-2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391</v>
      </c>
      <c r="EA184">
        <v>3.2972299999999999</v>
      </c>
      <c r="EB184">
        <v>2.6254499999999998</v>
      </c>
      <c r="EC184">
        <v>0.19841200000000001</v>
      </c>
      <c r="ED184">
        <v>0.198548</v>
      </c>
      <c r="EE184">
        <v>0.141624</v>
      </c>
      <c r="EF184">
        <v>0.13912099999999999</v>
      </c>
      <c r="EG184">
        <v>24299.9</v>
      </c>
      <c r="EH184">
        <v>24731.3</v>
      </c>
      <c r="EI184">
        <v>28206.9</v>
      </c>
      <c r="EJ184">
        <v>29703.200000000001</v>
      </c>
      <c r="EK184">
        <v>33318.1</v>
      </c>
      <c r="EL184">
        <v>35490.5</v>
      </c>
      <c r="EM184">
        <v>39807.199999999997</v>
      </c>
      <c r="EN184">
        <v>42436.3</v>
      </c>
      <c r="EO184">
        <v>2.2064300000000001</v>
      </c>
      <c r="EP184">
        <v>2.1631800000000001</v>
      </c>
      <c r="EQ184">
        <v>0.12826899999999999</v>
      </c>
      <c r="ER184">
        <v>0</v>
      </c>
      <c r="ES184">
        <v>31.369900000000001</v>
      </c>
      <c r="ET184">
        <v>999.9</v>
      </c>
      <c r="EU184">
        <v>59.6</v>
      </c>
      <c r="EV184">
        <v>39.299999999999997</v>
      </c>
      <c r="EW184">
        <v>42.183399999999999</v>
      </c>
      <c r="EX184">
        <v>57.3127</v>
      </c>
      <c r="EY184">
        <v>-2.1834899999999999</v>
      </c>
      <c r="EZ184">
        <v>2</v>
      </c>
      <c r="FA184">
        <v>0.412215</v>
      </c>
      <c r="FB184">
        <v>0.23139999999999999</v>
      </c>
      <c r="FC184">
        <v>20.272600000000001</v>
      </c>
      <c r="FD184">
        <v>5.22058</v>
      </c>
      <c r="FE184">
        <v>12.004</v>
      </c>
      <c r="FF184">
        <v>4.9873500000000002</v>
      </c>
      <c r="FG184">
        <v>3.2845800000000001</v>
      </c>
      <c r="FH184">
        <v>9999</v>
      </c>
      <c r="FI184">
        <v>9999</v>
      </c>
      <c r="FJ184">
        <v>9999</v>
      </c>
      <c r="FK184">
        <v>999.9</v>
      </c>
      <c r="FL184">
        <v>1.86585</v>
      </c>
      <c r="FM184">
        <v>1.8622000000000001</v>
      </c>
      <c r="FN184">
        <v>1.8643099999999999</v>
      </c>
      <c r="FO184">
        <v>1.8603499999999999</v>
      </c>
      <c r="FP184">
        <v>1.86111</v>
      </c>
      <c r="FQ184">
        <v>1.8602000000000001</v>
      </c>
      <c r="FR184">
        <v>1.86191</v>
      </c>
      <c r="FS184">
        <v>1.85843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-4.3099999999999996</v>
      </c>
      <c r="GH184">
        <v>0.1777</v>
      </c>
      <c r="GI184">
        <v>-2.6361240079568109</v>
      </c>
      <c r="GJ184">
        <v>-2.3075681364705448E-3</v>
      </c>
      <c r="GK184">
        <v>1.0095546511955911E-6</v>
      </c>
      <c r="GL184">
        <v>-2.6335145029951209E-10</v>
      </c>
      <c r="GM184">
        <v>-0.12866561632214321</v>
      </c>
      <c r="GN184">
        <v>3.0410185143115191E-3</v>
      </c>
      <c r="GO184">
        <v>4.3982203677445331E-4</v>
      </c>
      <c r="GP184">
        <v>-7.8719321042963501E-6</v>
      </c>
      <c r="GQ184">
        <v>4</v>
      </c>
      <c r="GR184">
        <v>2088</v>
      </c>
      <c r="GS184">
        <v>5</v>
      </c>
      <c r="GT184">
        <v>35</v>
      </c>
      <c r="GU184">
        <v>180.5</v>
      </c>
      <c r="GV184">
        <v>180.5</v>
      </c>
      <c r="GW184">
        <v>3.0627399999999998</v>
      </c>
      <c r="GX184">
        <v>2.5476100000000002</v>
      </c>
      <c r="GY184">
        <v>2.04834</v>
      </c>
      <c r="GZ184">
        <v>2.6025399999999999</v>
      </c>
      <c r="HA184">
        <v>2.1972700000000001</v>
      </c>
      <c r="HB184">
        <v>2.3278799999999999</v>
      </c>
      <c r="HC184">
        <v>42.536999999999999</v>
      </c>
      <c r="HD184">
        <v>15.6556</v>
      </c>
      <c r="HE184">
        <v>18</v>
      </c>
      <c r="HF184">
        <v>684.49099999999999</v>
      </c>
      <c r="HG184">
        <v>721.42499999999995</v>
      </c>
      <c r="HH184">
        <v>31.000800000000002</v>
      </c>
      <c r="HI184">
        <v>32.668599999999998</v>
      </c>
      <c r="HJ184">
        <v>30.000399999999999</v>
      </c>
      <c r="HK184">
        <v>32.587699999999998</v>
      </c>
      <c r="HL184">
        <v>32.587899999999998</v>
      </c>
      <c r="HM184">
        <v>61.284599999999998</v>
      </c>
      <c r="HN184">
        <v>22.839700000000001</v>
      </c>
      <c r="HO184">
        <v>50.386200000000002</v>
      </c>
      <c r="HP184">
        <v>31</v>
      </c>
      <c r="HQ184">
        <v>1130</v>
      </c>
      <c r="HR184">
        <v>34.632800000000003</v>
      </c>
      <c r="HS184">
        <v>99.381500000000003</v>
      </c>
      <c r="HT184">
        <v>98.4251</v>
      </c>
    </row>
    <row r="185" spans="1:228" x14ac:dyDescent="0.2">
      <c r="A185">
        <v>170</v>
      </c>
      <c r="B185">
        <v>1669831156.5</v>
      </c>
      <c r="C185">
        <v>674.90000009536743</v>
      </c>
      <c r="D185" t="s">
        <v>699</v>
      </c>
      <c r="E185" t="s">
        <v>700</v>
      </c>
      <c r="F185">
        <v>4</v>
      </c>
      <c r="G185">
        <v>1669831154.1875</v>
      </c>
      <c r="H185">
        <f t="shared" si="68"/>
        <v>1.1233437540379633E-3</v>
      </c>
      <c r="I185">
        <f t="shared" si="69"/>
        <v>1.1233437540379634</v>
      </c>
      <c r="J185">
        <f t="shared" si="70"/>
        <v>18.832347148970996</v>
      </c>
      <c r="K185">
        <f t="shared" si="71"/>
        <v>1103.32</v>
      </c>
      <c r="L185">
        <f t="shared" si="72"/>
        <v>620.676072668085</v>
      </c>
      <c r="M185">
        <f t="shared" si="73"/>
        <v>62.686568830444159</v>
      </c>
      <c r="N185">
        <f t="shared" si="74"/>
        <v>111.43227227158101</v>
      </c>
      <c r="O185">
        <f t="shared" si="75"/>
        <v>6.620296279680507E-2</v>
      </c>
      <c r="P185">
        <f t="shared" si="76"/>
        <v>3.6737957861281951</v>
      </c>
      <c r="Q185">
        <f t="shared" si="77"/>
        <v>6.5547271639019272E-2</v>
      </c>
      <c r="R185">
        <f t="shared" si="78"/>
        <v>4.1025414674828987E-2</v>
      </c>
      <c r="S185">
        <f t="shared" si="79"/>
        <v>226.11259273485953</v>
      </c>
      <c r="T185">
        <f t="shared" si="80"/>
        <v>33.87507402868011</v>
      </c>
      <c r="U185">
        <f t="shared" si="81"/>
        <v>33.453712499999988</v>
      </c>
      <c r="V185">
        <f t="shared" si="82"/>
        <v>5.182338970306164</v>
      </c>
      <c r="W185">
        <f t="shared" si="83"/>
        <v>69.653595003039541</v>
      </c>
      <c r="X185">
        <f t="shared" si="84"/>
        <v>3.5260786849831471</v>
      </c>
      <c r="Y185">
        <f t="shared" si="85"/>
        <v>5.0623068124901183</v>
      </c>
      <c r="Z185">
        <f t="shared" si="86"/>
        <v>1.6562602853230168</v>
      </c>
      <c r="AA185">
        <f t="shared" si="87"/>
        <v>-49.539459553074181</v>
      </c>
      <c r="AB185">
        <f t="shared" si="88"/>
        <v>-82.75264501558253</v>
      </c>
      <c r="AC185">
        <f t="shared" si="89"/>
        <v>-5.1711183599010102</v>
      </c>
      <c r="AD185">
        <f t="shared" si="90"/>
        <v>88.649369806301806</v>
      </c>
      <c r="AE185">
        <f t="shared" si="91"/>
        <v>41.778634594847375</v>
      </c>
      <c r="AF185">
        <f t="shared" si="92"/>
        <v>0.93249386159494108</v>
      </c>
      <c r="AG185">
        <f t="shared" si="93"/>
        <v>18.832347148970996</v>
      </c>
      <c r="AH185">
        <v>1161.027828513139</v>
      </c>
      <c r="AI185">
        <v>1146.3119999999999</v>
      </c>
      <c r="AJ185">
        <v>1.6939431296382701</v>
      </c>
      <c r="AK185">
        <v>64.037580212918243</v>
      </c>
      <c r="AL185">
        <f t="shared" si="94"/>
        <v>1.1233437540379634</v>
      </c>
      <c r="AM185">
        <v>34.506300117540462</v>
      </c>
      <c r="AN185">
        <v>34.926271470588233</v>
      </c>
      <c r="AO185">
        <v>5.0347930930069278E-3</v>
      </c>
      <c r="AP185">
        <v>98.73987862557604</v>
      </c>
      <c r="AQ185">
        <v>7</v>
      </c>
      <c r="AR185">
        <v>1</v>
      </c>
      <c r="AS185">
        <f t="shared" si="95"/>
        <v>1</v>
      </c>
      <c r="AT185">
        <f t="shared" si="96"/>
        <v>0</v>
      </c>
      <c r="AU185">
        <f t="shared" si="97"/>
        <v>47211.249114431936</v>
      </c>
      <c r="AV185">
        <f t="shared" si="98"/>
        <v>1199.9849999999999</v>
      </c>
      <c r="AW185">
        <f t="shared" si="99"/>
        <v>1025.9122635931915</v>
      </c>
      <c r="AX185">
        <f t="shared" si="100"/>
        <v>0.85493757304732276</v>
      </c>
      <c r="AY185">
        <f t="shared" si="101"/>
        <v>0.18842951598133273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1669831154.1875</v>
      </c>
      <c r="BF185">
        <v>1103.32</v>
      </c>
      <c r="BG185">
        <v>1121.0999999999999</v>
      </c>
      <c r="BH185">
        <v>34.912624999999998</v>
      </c>
      <c r="BI185">
        <v>34.5388375</v>
      </c>
      <c r="BJ185">
        <v>1107.6324999999999</v>
      </c>
      <c r="BK185">
        <v>34.7349125</v>
      </c>
      <c r="BL185">
        <v>650.05724999999995</v>
      </c>
      <c r="BM185">
        <v>100.897125</v>
      </c>
      <c r="BN185">
        <v>0.100112675</v>
      </c>
      <c r="BO185">
        <v>33.035899999999998</v>
      </c>
      <c r="BP185">
        <v>33.453712499999988</v>
      </c>
      <c r="BQ185">
        <v>999.9</v>
      </c>
      <c r="BR185">
        <v>0</v>
      </c>
      <c r="BS185">
        <v>0</v>
      </c>
      <c r="BT185">
        <v>9000.4674999999988</v>
      </c>
      <c r="BU185">
        <v>0</v>
      </c>
      <c r="BV185">
        <v>232.34087500000001</v>
      </c>
      <c r="BW185">
        <v>-17.777587499999999</v>
      </c>
      <c r="BX185">
        <v>1143.2349999999999</v>
      </c>
      <c r="BY185">
        <v>1161.2049999999999</v>
      </c>
      <c r="BZ185">
        <v>0.37377700000000003</v>
      </c>
      <c r="CA185">
        <v>1121.0999999999999</v>
      </c>
      <c r="CB185">
        <v>34.5388375</v>
      </c>
      <c r="CC185">
        <v>3.5225862499999998</v>
      </c>
      <c r="CD185">
        <v>3.4848712499999999</v>
      </c>
      <c r="CE185">
        <v>26.728999999999999</v>
      </c>
      <c r="CF185">
        <v>26.546225</v>
      </c>
      <c r="CG185">
        <v>1199.9849999999999</v>
      </c>
      <c r="CH185">
        <v>0.49999837499999999</v>
      </c>
      <c r="CI185">
        <v>0.50000162499999989</v>
      </c>
      <c r="CJ185">
        <v>0</v>
      </c>
      <c r="CK185">
        <v>746.81050000000005</v>
      </c>
      <c r="CL185">
        <v>4.9990899999999998</v>
      </c>
      <c r="CM185">
        <v>7727.3</v>
      </c>
      <c r="CN185">
        <v>9557.7437499999996</v>
      </c>
      <c r="CO185">
        <v>42.686999999999998</v>
      </c>
      <c r="CP185">
        <v>44.311999999999998</v>
      </c>
      <c r="CQ185">
        <v>43.436999999999998</v>
      </c>
      <c r="CR185">
        <v>43.375</v>
      </c>
      <c r="CS185">
        <v>44.015500000000003</v>
      </c>
      <c r="CT185">
        <v>597.49</v>
      </c>
      <c r="CU185">
        <v>597.495</v>
      </c>
      <c r="CV185">
        <v>0</v>
      </c>
      <c r="CW185">
        <v>1669831166</v>
      </c>
      <c r="CX185">
        <v>0</v>
      </c>
      <c r="CY185">
        <v>1669820322</v>
      </c>
      <c r="CZ185" t="s">
        <v>356</v>
      </c>
      <c r="DA185">
        <v>1669820322</v>
      </c>
      <c r="DB185">
        <v>1669820322</v>
      </c>
      <c r="DC185">
        <v>1</v>
      </c>
      <c r="DD185">
        <v>-0.14899999999999999</v>
      </c>
      <c r="DE185">
        <v>5.0999999999999997E-2</v>
      </c>
      <c r="DF185">
        <v>-3.706</v>
      </c>
      <c r="DG185">
        <v>0.122</v>
      </c>
      <c r="DH185">
        <v>414</v>
      </c>
      <c r="DI185">
        <v>30</v>
      </c>
      <c r="DJ185">
        <v>0.26</v>
      </c>
      <c r="DK185">
        <v>0.21</v>
      </c>
      <c r="DL185">
        <v>-17.931436585365859</v>
      </c>
      <c r="DM185">
        <v>1.0332439024390401</v>
      </c>
      <c r="DN185">
        <v>0.1172721428591602</v>
      </c>
      <c r="DO185">
        <v>0</v>
      </c>
      <c r="DP185">
        <v>0.39430843902439022</v>
      </c>
      <c r="DQ185">
        <v>-0.12557050871080089</v>
      </c>
      <c r="DR185">
        <v>1.784325044495548E-2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357</v>
      </c>
      <c r="EA185">
        <v>3.2971200000000001</v>
      </c>
      <c r="EB185">
        <v>2.6252800000000001</v>
      </c>
      <c r="EC185">
        <v>0.199155</v>
      </c>
      <c r="ED185">
        <v>0.19928899999999999</v>
      </c>
      <c r="EE185">
        <v>0.14170099999999999</v>
      </c>
      <c r="EF185">
        <v>0.139233</v>
      </c>
      <c r="EG185">
        <v>24276.6</v>
      </c>
      <c r="EH185">
        <v>24708</v>
      </c>
      <c r="EI185">
        <v>28206.1</v>
      </c>
      <c r="EJ185">
        <v>29702.9</v>
      </c>
      <c r="EK185">
        <v>33314.9</v>
      </c>
      <c r="EL185">
        <v>35485.199999999997</v>
      </c>
      <c r="EM185">
        <v>39806.9</v>
      </c>
      <c r="EN185">
        <v>42435.4</v>
      </c>
      <c r="EO185">
        <v>2.20635</v>
      </c>
      <c r="EP185">
        <v>2.1632199999999999</v>
      </c>
      <c r="EQ185">
        <v>0.128247</v>
      </c>
      <c r="ER185">
        <v>0</v>
      </c>
      <c r="ES185">
        <v>31.3871</v>
      </c>
      <c r="ET185">
        <v>999.9</v>
      </c>
      <c r="EU185">
        <v>59.6</v>
      </c>
      <c r="EV185">
        <v>39.299999999999997</v>
      </c>
      <c r="EW185">
        <v>42.184199999999997</v>
      </c>
      <c r="EX185">
        <v>57.402700000000003</v>
      </c>
      <c r="EY185">
        <v>-2.14744</v>
      </c>
      <c r="EZ185">
        <v>2</v>
      </c>
      <c r="FA185">
        <v>0.41249999999999998</v>
      </c>
      <c r="FB185">
        <v>0.23466999999999999</v>
      </c>
      <c r="FC185">
        <v>20.272600000000001</v>
      </c>
      <c r="FD185">
        <v>5.2211800000000004</v>
      </c>
      <c r="FE185">
        <v>12.004</v>
      </c>
      <c r="FF185">
        <v>4.9872500000000004</v>
      </c>
      <c r="FG185">
        <v>3.2845800000000001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1.8622300000000001</v>
      </c>
      <c r="FN185">
        <v>1.8643099999999999</v>
      </c>
      <c r="FO185">
        <v>1.8603499999999999</v>
      </c>
      <c r="FP185">
        <v>1.86111</v>
      </c>
      <c r="FQ185">
        <v>1.8602000000000001</v>
      </c>
      <c r="FR185">
        <v>1.86191</v>
      </c>
      <c r="FS185">
        <v>1.85843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-4.32</v>
      </c>
      <c r="GH185">
        <v>0.17780000000000001</v>
      </c>
      <c r="GI185">
        <v>-2.6361240079568109</v>
      </c>
      <c r="GJ185">
        <v>-2.3075681364705448E-3</v>
      </c>
      <c r="GK185">
        <v>1.0095546511955911E-6</v>
      </c>
      <c r="GL185">
        <v>-2.6335145029951209E-10</v>
      </c>
      <c r="GM185">
        <v>-0.12866561632214321</v>
      </c>
      <c r="GN185">
        <v>3.0410185143115191E-3</v>
      </c>
      <c r="GO185">
        <v>4.3982203677445331E-4</v>
      </c>
      <c r="GP185">
        <v>-7.8719321042963501E-6</v>
      </c>
      <c r="GQ185">
        <v>4</v>
      </c>
      <c r="GR185">
        <v>2088</v>
      </c>
      <c r="GS185">
        <v>5</v>
      </c>
      <c r="GT185">
        <v>35</v>
      </c>
      <c r="GU185">
        <v>180.6</v>
      </c>
      <c r="GV185">
        <v>180.6</v>
      </c>
      <c r="GW185">
        <v>3.0773899999999998</v>
      </c>
      <c r="GX185">
        <v>2.5476100000000002</v>
      </c>
      <c r="GY185">
        <v>2.04834</v>
      </c>
      <c r="GZ185">
        <v>2.6025399999999999</v>
      </c>
      <c r="HA185">
        <v>2.1972700000000001</v>
      </c>
      <c r="HB185">
        <v>2.3156699999999999</v>
      </c>
      <c r="HC185">
        <v>42.563699999999997</v>
      </c>
      <c r="HD185">
        <v>15.716900000000001</v>
      </c>
      <c r="HE185">
        <v>18</v>
      </c>
      <c r="HF185">
        <v>684.43</v>
      </c>
      <c r="HG185">
        <v>721.47199999999998</v>
      </c>
      <c r="HH185">
        <v>31.000900000000001</v>
      </c>
      <c r="HI185">
        <v>32.6706</v>
      </c>
      <c r="HJ185">
        <v>30.000299999999999</v>
      </c>
      <c r="HK185">
        <v>32.587699999999998</v>
      </c>
      <c r="HL185">
        <v>32.587899999999998</v>
      </c>
      <c r="HM185">
        <v>61.5779</v>
      </c>
      <c r="HN185">
        <v>22.839700000000001</v>
      </c>
      <c r="HO185">
        <v>50.386200000000002</v>
      </c>
      <c r="HP185">
        <v>31</v>
      </c>
      <c r="HQ185">
        <v>1136.68</v>
      </c>
      <c r="HR185">
        <v>34.638100000000001</v>
      </c>
      <c r="HS185">
        <v>99.379900000000006</v>
      </c>
      <c r="HT185">
        <v>98.423400000000001</v>
      </c>
    </row>
    <row r="186" spans="1:228" x14ac:dyDescent="0.2">
      <c r="A186">
        <v>171</v>
      </c>
      <c r="B186">
        <v>1669831160.5</v>
      </c>
      <c r="C186">
        <v>678.90000009536743</v>
      </c>
      <c r="D186" t="s">
        <v>701</v>
      </c>
      <c r="E186" t="s">
        <v>702</v>
      </c>
      <c r="F186">
        <v>4</v>
      </c>
      <c r="G186">
        <v>1669831158.5</v>
      </c>
      <c r="H186">
        <f t="shared" si="68"/>
        <v>1.109988476294296E-3</v>
      </c>
      <c r="I186">
        <f t="shared" si="69"/>
        <v>1.109988476294296</v>
      </c>
      <c r="J186">
        <f t="shared" si="70"/>
        <v>17.625325936283943</v>
      </c>
      <c r="K186">
        <f t="shared" si="71"/>
        <v>1110.498571428571</v>
      </c>
      <c r="L186">
        <f t="shared" si="72"/>
        <v>650.78440207830397</v>
      </c>
      <c r="M186">
        <f t="shared" si="73"/>
        <v>65.727495550127728</v>
      </c>
      <c r="N186">
        <f t="shared" si="74"/>
        <v>112.15740524649549</v>
      </c>
      <c r="O186">
        <f t="shared" si="75"/>
        <v>6.5293465468779732E-2</v>
      </c>
      <c r="P186">
        <f t="shared" si="76"/>
        <v>3.6689113569842888</v>
      </c>
      <c r="Q186">
        <f t="shared" si="77"/>
        <v>6.4654732445839941E-2</v>
      </c>
      <c r="R186">
        <f t="shared" si="78"/>
        <v>4.0466074527611542E-2</v>
      </c>
      <c r="S186">
        <f t="shared" si="79"/>
        <v>226.10002252196273</v>
      </c>
      <c r="T186">
        <f t="shared" si="80"/>
        <v>33.888734990182087</v>
      </c>
      <c r="U186">
        <f t="shared" si="81"/>
        <v>33.473657142857142</v>
      </c>
      <c r="V186">
        <f t="shared" si="82"/>
        <v>5.188130195481425</v>
      </c>
      <c r="W186">
        <f t="shared" si="83"/>
        <v>69.673486751541361</v>
      </c>
      <c r="X186">
        <f t="shared" si="84"/>
        <v>3.5290419490034339</v>
      </c>
      <c r="Y186">
        <f t="shared" si="85"/>
        <v>5.0651145988834303</v>
      </c>
      <c r="Z186">
        <f t="shared" si="86"/>
        <v>1.659088246477991</v>
      </c>
      <c r="AA186">
        <f t="shared" si="87"/>
        <v>-48.950491804578455</v>
      </c>
      <c r="AB186">
        <f t="shared" si="88"/>
        <v>-84.635087879662663</v>
      </c>
      <c r="AC186">
        <f t="shared" si="89"/>
        <v>-5.2965645471644098</v>
      </c>
      <c r="AD186">
        <f t="shared" si="90"/>
        <v>87.217878290557181</v>
      </c>
      <c r="AE186">
        <f t="shared" si="91"/>
        <v>41.988648527247946</v>
      </c>
      <c r="AF186">
        <f t="shared" si="92"/>
        <v>0.94980336707828439</v>
      </c>
      <c r="AG186">
        <f t="shared" si="93"/>
        <v>17.625325936283943</v>
      </c>
      <c r="AH186">
        <v>1168.0395964749141</v>
      </c>
      <c r="AI186">
        <v>1153.419515151515</v>
      </c>
      <c r="AJ186">
        <v>1.8020029147797629</v>
      </c>
      <c r="AK186">
        <v>64.037580212918243</v>
      </c>
      <c r="AL186">
        <f t="shared" si="94"/>
        <v>1.109988476294296</v>
      </c>
      <c r="AM186">
        <v>34.552871673662068</v>
      </c>
      <c r="AN186">
        <v>34.951233529411759</v>
      </c>
      <c r="AO186">
        <v>7.7407279979737264E-3</v>
      </c>
      <c r="AP186">
        <v>98.73987862557604</v>
      </c>
      <c r="AQ186">
        <v>7</v>
      </c>
      <c r="AR186">
        <v>1</v>
      </c>
      <c r="AS186">
        <f t="shared" si="95"/>
        <v>1</v>
      </c>
      <c r="AT186">
        <f t="shared" si="96"/>
        <v>0</v>
      </c>
      <c r="AU186">
        <f t="shared" si="97"/>
        <v>47122.500720230753</v>
      </c>
      <c r="AV186">
        <f t="shared" si="98"/>
        <v>1199.908571428572</v>
      </c>
      <c r="AW186">
        <f t="shared" si="99"/>
        <v>1025.8478707367688</v>
      </c>
      <c r="AX186">
        <f t="shared" si="100"/>
        <v>0.85493836377502297</v>
      </c>
      <c r="AY186">
        <f t="shared" si="101"/>
        <v>0.18843104208579442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1669831158.5</v>
      </c>
      <c r="BF186">
        <v>1110.498571428571</v>
      </c>
      <c r="BG186">
        <v>1128.3785714285721</v>
      </c>
      <c r="BH186">
        <v>34.941928571428569</v>
      </c>
      <c r="BI186">
        <v>34.561171428571427</v>
      </c>
      <c r="BJ186">
        <v>1114.818571428571</v>
      </c>
      <c r="BK186">
        <v>34.764057142857141</v>
      </c>
      <c r="BL186">
        <v>649.98428571428576</v>
      </c>
      <c r="BM186">
        <v>100.8972857142857</v>
      </c>
      <c r="BN186">
        <v>0.1000574</v>
      </c>
      <c r="BO186">
        <v>33.045771428571427</v>
      </c>
      <c r="BP186">
        <v>33.473657142857142</v>
      </c>
      <c r="BQ186">
        <v>999.89999999999986</v>
      </c>
      <c r="BR186">
        <v>0</v>
      </c>
      <c r="BS186">
        <v>0</v>
      </c>
      <c r="BT186">
        <v>8983.5714285714294</v>
      </c>
      <c r="BU186">
        <v>0</v>
      </c>
      <c r="BV186">
        <v>233.46714285714279</v>
      </c>
      <c r="BW186">
        <v>-17.878399999999999</v>
      </c>
      <c r="BX186">
        <v>1150.707142857143</v>
      </c>
      <c r="BY186">
        <v>1168.77</v>
      </c>
      <c r="BZ186">
        <v>0.38073800000000002</v>
      </c>
      <c r="CA186">
        <v>1128.3785714285721</v>
      </c>
      <c r="CB186">
        <v>34.561171428571427</v>
      </c>
      <c r="CC186">
        <v>3.525541428571429</v>
      </c>
      <c r="CD186">
        <v>3.4871271428571431</v>
      </c>
      <c r="CE186">
        <v>26.74322857142857</v>
      </c>
      <c r="CF186">
        <v>26.557185714285719</v>
      </c>
      <c r="CG186">
        <v>1199.908571428572</v>
      </c>
      <c r="CH186">
        <v>0.49997071428571432</v>
      </c>
      <c r="CI186">
        <v>0.50002928571428573</v>
      </c>
      <c r="CJ186">
        <v>0</v>
      </c>
      <c r="CK186">
        <v>746.75585714285705</v>
      </c>
      <c r="CL186">
        <v>4.9990899999999998</v>
      </c>
      <c r="CM186">
        <v>7729.1342857142863</v>
      </c>
      <c r="CN186">
        <v>9557.0399999999991</v>
      </c>
      <c r="CO186">
        <v>42.686999999999998</v>
      </c>
      <c r="CP186">
        <v>44.311999999999998</v>
      </c>
      <c r="CQ186">
        <v>43.473000000000013</v>
      </c>
      <c r="CR186">
        <v>43.375</v>
      </c>
      <c r="CS186">
        <v>44.044285714285721</v>
      </c>
      <c r="CT186">
        <v>597.42000000000007</v>
      </c>
      <c r="CU186">
        <v>597.48857142857139</v>
      </c>
      <c r="CV186">
        <v>0</v>
      </c>
      <c r="CW186">
        <v>1669831169.5999999</v>
      </c>
      <c r="CX186">
        <v>0</v>
      </c>
      <c r="CY186">
        <v>1669820322</v>
      </c>
      <c r="CZ186" t="s">
        <v>356</v>
      </c>
      <c r="DA186">
        <v>1669820322</v>
      </c>
      <c r="DB186">
        <v>1669820322</v>
      </c>
      <c r="DC186">
        <v>1</v>
      </c>
      <c r="DD186">
        <v>-0.14899999999999999</v>
      </c>
      <c r="DE186">
        <v>5.0999999999999997E-2</v>
      </c>
      <c r="DF186">
        <v>-3.706</v>
      </c>
      <c r="DG186">
        <v>0.122</v>
      </c>
      <c r="DH186">
        <v>414</v>
      </c>
      <c r="DI186">
        <v>30</v>
      </c>
      <c r="DJ186">
        <v>0.26</v>
      </c>
      <c r="DK186">
        <v>0.21</v>
      </c>
      <c r="DL186">
        <v>-17.88576097560976</v>
      </c>
      <c r="DM186">
        <v>0.66771010452955948</v>
      </c>
      <c r="DN186">
        <v>0.1017616005924913</v>
      </c>
      <c r="DO186">
        <v>0</v>
      </c>
      <c r="DP186">
        <v>0.38795751219512192</v>
      </c>
      <c r="DQ186">
        <v>-0.134429979094075</v>
      </c>
      <c r="DR186">
        <v>1.8131983176376151E-2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357</v>
      </c>
      <c r="EA186">
        <v>3.2971300000000001</v>
      </c>
      <c r="EB186">
        <v>2.62514</v>
      </c>
      <c r="EC186">
        <v>0.19992099999999999</v>
      </c>
      <c r="ED186">
        <v>0.200046</v>
      </c>
      <c r="EE186">
        <v>0.14177100000000001</v>
      </c>
      <c r="EF186">
        <v>0.13924400000000001</v>
      </c>
      <c r="EG186">
        <v>24253.4</v>
      </c>
      <c r="EH186">
        <v>24684.2</v>
      </c>
      <c r="EI186">
        <v>28206.3</v>
      </c>
      <c r="EJ186">
        <v>29702.400000000001</v>
      </c>
      <c r="EK186">
        <v>33312</v>
      </c>
      <c r="EL186">
        <v>35484.400000000001</v>
      </c>
      <c r="EM186">
        <v>39806.6</v>
      </c>
      <c r="EN186">
        <v>42434.8</v>
      </c>
      <c r="EO186">
        <v>2.20668</v>
      </c>
      <c r="EP186">
        <v>2.1631</v>
      </c>
      <c r="EQ186">
        <v>0.12770300000000001</v>
      </c>
      <c r="ER186">
        <v>0</v>
      </c>
      <c r="ES186">
        <v>31.4057</v>
      </c>
      <c r="ET186">
        <v>999.9</v>
      </c>
      <c r="EU186">
        <v>59.6</v>
      </c>
      <c r="EV186">
        <v>39.299999999999997</v>
      </c>
      <c r="EW186">
        <v>42.182200000000002</v>
      </c>
      <c r="EX186">
        <v>57.552700000000002</v>
      </c>
      <c r="EY186">
        <v>-2.14744</v>
      </c>
      <c r="EZ186">
        <v>2</v>
      </c>
      <c r="FA186">
        <v>0.41261700000000001</v>
      </c>
      <c r="FB186">
        <v>0.238818</v>
      </c>
      <c r="FC186">
        <v>20.272600000000001</v>
      </c>
      <c r="FD186">
        <v>5.2211800000000004</v>
      </c>
      <c r="FE186">
        <v>12.004099999999999</v>
      </c>
      <c r="FF186">
        <v>4.9873500000000002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1.8622399999999999</v>
      </c>
      <c r="FN186">
        <v>1.86432</v>
      </c>
      <c r="FO186">
        <v>1.8603499999999999</v>
      </c>
      <c r="FP186">
        <v>1.86111</v>
      </c>
      <c r="FQ186">
        <v>1.8602000000000001</v>
      </c>
      <c r="FR186">
        <v>1.8619300000000001</v>
      </c>
      <c r="FS186">
        <v>1.85849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-4.32</v>
      </c>
      <c r="GH186">
        <v>0.17799999999999999</v>
      </c>
      <c r="GI186">
        <v>-2.6361240079568109</v>
      </c>
      <c r="GJ186">
        <v>-2.3075681364705448E-3</v>
      </c>
      <c r="GK186">
        <v>1.0095546511955911E-6</v>
      </c>
      <c r="GL186">
        <v>-2.6335145029951209E-10</v>
      </c>
      <c r="GM186">
        <v>-0.12866561632214321</v>
      </c>
      <c r="GN186">
        <v>3.0410185143115191E-3</v>
      </c>
      <c r="GO186">
        <v>4.3982203677445331E-4</v>
      </c>
      <c r="GP186">
        <v>-7.8719321042963501E-6</v>
      </c>
      <c r="GQ186">
        <v>4</v>
      </c>
      <c r="GR186">
        <v>2088</v>
      </c>
      <c r="GS186">
        <v>5</v>
      </c>
      <c r="GT186">
        <v>35</v>
      </c>
      <c r="GU186">
        <v>180.6</v>
      </c>
      <c r="GV186">
        <v>180.6</v>
      </c>
      <c r="GW186">
        <v>3.0920399999999999</v>
      </c>
      <c r="GX186">
        <v>2.5524900000000001</v>
      </c>
      <c r="GY186">
        <v>2.04834</v>
      </c>
      <c r="GZ186">
        <v>2.6025399999999999</v>
      </c>
      <c r="HA186">
        <v>2.1972700000000001</v>
      </c>
      <c r="HB186">
        <v>2.3339799999999999</v>
      </c>
      <c r="HC186">
        <v>42.563699999999997</v>
      </c>
      <c r="HD186">
        <v>15.699299999999999</v>
      </c>
      <c r="HE186">
        <v>18</v>
      </c>
      <c r="HF186">
        <v>684.69500000000005</v>
      </c>
      <c r="HG186">
        <v>721.35500000000002</v>
      </c>
      <c r="HH186">
        <v>31.001100000000001</v>
      </c>
      <c r="HI186">
        <v>32.672199999999997</v>
      </c>
      <c r="HJ186">
        <v>30.000299999999999</v>
      </c>
      <c r="HK186">
        <v>32.587699999999998</v>
      </c>
      <c r="HL186">
        <v>32.587899999999998</v>
      </c>
      <c r="HM186">
        <v>61.869700000000002</v>
      </c>
      <c r="HN186">
        <v>22.839700000000001</v>
      </c>
      <c r="HO186">
        <v>50.386200000000002</v>
      </c>
      <c r="HP186">
        <v>31</v>
      </c>
      <c r="HQ186">
        <v>1143.3800000000001</v>
      </c>
      <c r="HR186">
        <v>34.634700000000002</v>
      </c>
      <c r="HS186">
        <v>99.3797</v>
      </c>
      <c r="HT186">
        <v>98.421999999999997</v>
      </c>
    </row>
    <row r="187" spans="1:228" x14ac:dyDescent="0.2">
      <c r="A187">
        <v>172</v>
      </c>
      <c r="B187">
        <v>1669831164.5</v>
      </c>
      <c r="C187">
        <v>682.90000009536743</v>
      </c>
      <c r="D187" t="s">
        <v>703</v>
      </c>
      <c r="E187" t="s">
        <v>704</v>
      </c>
      <c r="F187">
        <v>4</v>
      </c>
      <c r="G187">
        <v>1669831162.1875</v>
      </c>
      <c r="H187">
        <f t="shared" si="68"/>
        <v>1.1357750414908367E-3</v>
      </c>
      <c r="I187">
        <f t="shared" si="69"/>
        <v>1.1357750414908367</v>
      </c>
      <c r="J187">
        <f t="shared" si="70"/>
        <v>17.735619483783228</v>
      </c>
      <c r="K187">
        <f t="shared" si="71"/>
        <v>1116.82375</v>
      </c>
      <c r="L187">
        <f t="shared" si="72"/>
        <v>664.68357909737347</v>
      </c>
      <c r="M187">
        <f t="shared" si="73"/>
        <v>67.130219566391119</v>
      </c>
      <c r="N187">
        <f t="shared" si="74"/>
        <v>112.79445726080908</v>
      </c>
      <c r="O187">
        <f t="shared" si="75"/>
        <v>6.69156958142825E-2</v>
      </c>
      <c r="P187">
        <f t="shared" si="76"/>
        <v>3.6758875784665808</v>
      </c>
      <c r="Q187">
        <f t="shared" si="77"/>
        <v>6.6246264575050937E-2</v>
      </c>
      <c r="R187">
        <f t="shared" si="78"/>
        <v>4.1463502848393369E-2</v>
      </c>
      <c r="S187">
        <f t="shared" si="79"/>
        <v>226.13095686038946</v>
      </c>
      <c r="T187">
        <f t="shared" si="80"/>
        <v>33.889761691537799</v>
      </c>
      <c r="U187">
        <f t="shared" si="81"/>
        <v>33.473050000000001</v>
      </c>
      <c r="V187">
        <f t="shared" si="82"/>
        <v>5.1879538194380395</v>
      </c>
      <c r="W187">
        <f t="shared" si="83"/>
        <v>69.684627808109241</v>
      </c>
      <c r="X187">
        <f t="shared" si="84"/>
        <v>3.5311511751074649</v>
      </c>
      <c r="Y187">
        <f t="shared" si="85"/>
        <v>5.067331614127589</v>
      </c>
      <c r="Z187">
        <f t="shared" si="86"/>
        <v>1.6568026443305746</v>
      </c>
      <c r="AA187">
        <f t="shared" si="87"/>
        <v>-50.087679329745896</v>
      </c>
      <c r="AB187">
        <f t="shared" si="88"/>
        <v>-83.131705068518144</v>
      </c>
      <c r="AC187">
        <f t="shared" si="89"/>
        <v>-5.1927902279185316</v>
      </c>
      <c r="AD187">
        <f t="shared" si="90"/>
        <v>87.718782234206898</v>
      </c>
      <c r="AE187">
        <f t="shared" si="91"/>
        <v>41.540620967407094</v>
      </c>
      <c r="AF187">
        <f t="shared" si="92"/>
        <v>0.98716103250930776</v>
      </c>
      <c r="AG187">
        <f t="shared" si="93"/>
        <v>17.735619483783228</v>
      </c>
      <c r="AH187">
        <v>1174.958424582723</v>
      </c>
      <c r="AI187">
        <v>1160.46903030303</v>
      </c>
      <c r="AJ187">
        <v>1.7564314017553091</v>
      </c>
      <c r="AK187">
        <v>64.037580212918243</v>
      </c>
      <c r="AL187">
        <f t="shared" si="94"/>
        <v>1.1357750414908367</v>
      </c>
      <c r="AM187">
        <v>34.561709873656483</v>
      </c>
      <c r="AN187">
        <v>34.970848529411747</v>
      </c>
      <c r="AO187">
        <v>7.6666049473648494E-3</v>
      </c>
      <c r="AP187">
        <v>98.73987862557604</v>
      </c>
      <c r="AQ187">
        <v>7</v>
      </c>
      <c r="AR187">
        <v>1</v>
      </c>
      <c r="AS187">
        <f t="shared" si="95"/>
        <v>1</v>
      </c>
      <c r="AT187">
        <f t="shared" si="96"/>
        <v>0</v>
      </c>
      <c r="AU187">
        <f t="shared" si="97"/>
        <v>47245.875644828186</v>
      </c>
      <c r="AV187">
        <f t="shared" si="98"/>
        <v>1200.0787499999999</v>
      </c>
      <c r="AW187">
        <f t="shared" si="99"/>
        <v>1025.9927760934659</v>
      </c>
      <c r="AX187">
        <f t="shared" si="100"/>
        <v>0.85493787477985594</v>
      </c>
      <c r="AY187">
        <f t="shared" si="101"/>
        <v>0.18843009832512198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1669831162.1875</v>
      </c>
      <c r="BF187">
        <v>1116.82375</v>
      </c>
      <c r="BG187">
        <v>1134.5374999999999</v>
      </c>
      <c r="BH187">
        <v>34.963362500000002</v>
      </c>
      <c r="BI187">
        <v>34.567637499999996</v>
      </c>
      <c r="BJ187">
        <v>1121.1500000000001</v>
      </c>
      <c r="BK187">
        <v>34.785424999999996</v>
      </c>
      <c r="BL187">
        <v>649.98312499999997</v>
      </c>
      <c r="BM187">
        <v>100.895875</v>
      </c>
      <c r="BN187">
        <v>9.9879487500000003E-2</v>
      </c>
      <c r="BO187">
        <v>33.053562499999998</v>
      </c>
      <c r="BP187">
        <v>33.473050000000001</v>
      </c>
      <c r="BQ187">
        <v>999.9</v>
      </c>
      <c r="BR187">
        <v>0</v>
      </c>
      <c r="BS187">
        <v>0</v>
      </c>
      <c r="BT187">
        <v>9007.8125</v>
      </c>
      <c r="BU187">
        <v>0</v>
      </c>
      <c r="BV187">
        <v>234.70474999999999</v>
      </c>
      <c r="BW187">
        <v>-17.713225000000001</v>
      </c>
      <c r="BX187">
        <v>1157.2874999999999</v>
      </c>
      <c r="BY187">
        <v>1175.1600000000001</v>
      </c>
      <c r="BZ187">
        <v>0.39575437499999999</v>
      </c>
      <c r="CA187">
        <v>1134.5374999999999</v>
      </c>
      <c r="CB187">
        <v>34.567637499999996</v>
      </c>
      <c r="CC187">
        <v>3.52766125</v>
      </c>
      <c r="CD187">
        <v>3.4877312499999999</v>
      </c>
      <c r="CE187">
        <v>26.753462500000001</v>
      </c>
      <c r="CF187">
        <v>26.560124999999999</v>
      </c>
      <c r="CG187">
        <v>1200.0787499999999</v>
      </c>
      <c r="CH187">
        <v>0.49998762499999999</v>
      </c>
      <c r="CI187">
        <v>0.50001237500000006</v>
      </c>
      <c r="CJ187">
        <v>0</v>
      </c>
      <c r="CK187">
        <v>746.72312499999998</v>
      </c>
      <c r="CL187">
        <v>4.9990899999999998</v>
      </c>
      <c r="CM187">
        <v>7734.2962499999994</v>
      </c>
      <c r="CN187">
        <v>9558.43</v>
      </c>
      <c r="CO187">
        <v>42.686999999999998</v>
      </c>
      <c r="CP187">
        <v>44.311999999999998</v>
      </c>
      <c r="CQ187">
        <v>43.436999999999998</v>
      </c>
      <c r="CR187">
        <v>43.375</v>
      </c>
      <c r="CS187">
        <v>44.023249999999997</v>
      </c>
      <c r="CT187">
        <v>597.52499999999998</v>
      </c>
      <c r="CU187">
        <v>597.55375000000004</v>
      </c>
      <c r="CV187">
        <v>0</v>
      </c>
      <c r="CW187">
        <v>1669831173.8</v>
      </c>
      <c r="CX187">
        <v>0</v>
      </c>
      <c r="CY187">
        <v>1669820322</v>
      </c>
      <c r="CZ187" t="s">
        <v>356</v>
      </c>
      <c r="DA187">
        <v>1669820322</v>
      </c>
      <c r="DB187">
        <v>1669820322</v>
      </c>
      <c r="DC187">
        <v>1</v>
      </c>
      <c r="DD187">
        <v>-0.14899999999999999</v>
      </c>
      <c r="DE187">
        <v>5.0999999999999997E-2</v>
      </c>
      <c r="DF187">
        <v>-3.706</v>
      </c>
      <c r="DG187">
        <v>0.122</v>
      </c>
      <c r="DH187">
        <v>414</v>
      </c>
      <c r="DI187">
        <v>30</v>
      </c>
      <c r="DJ187">
        <v>0.26</v>
      </c>
      <c r="DK187">
        <v>0.21</v>
      </c>
      <c r="DL187">
        <v>-17.83691219512195</v>
      </c>
      <c r="DM187">
        <v>0.53659024390240428</v>
      </c>
      <c r="DN187">
        <v>9.0815731943051481E-2</v>
      </c>
      <c r="DO187">
        <v>0</v>
      </c>
      <c r="DP187">
        <v>0.384416243902439</v>
      </c>
      <c r="DQ187">
        <v>-2.6083588850173249E-2</v>
      </c>
      <c r="DR187">
        <v>1.3429420877731231E-2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391</v>
      </c>
      <c r="EA187">
        <v>3.2971400000000002</v>
      </c>
      <c r="EB187">
        <v>2.6252900000000001</v>
      </c>
      <c r="EC187">
        <v>0.200684</v>
      </c>
      <c r="ED187">
        <v>0.20078299999999999</v>
      </c>
      <c r="EE187">
        <v>0.14181199999999999</v>
      </c>
      <c r="EF187">
        <v>0.139262</v>
      </c>
      <c r="EG187">
        <v>24229.7</v>
      </c>
      <c r="EH187">
        <v>24661.1</v>
      </c>
      <c r="EI187">
        <v>28205.599999999999</v>
      </c>
      <c r="EJ187">
        <v>29702.1</v>
      </c>
      <c r="EK187">
        <v>33309.699999999997</v>
      </c>
      <c r="EL187">
        <v>35483.5</v>
      </c>
      <c r="EM187">
        <v>39805.699999999997</v>
      </c>
      <c r="EN187">
        <v>42434.7</v>
      </c>
      <c r="EO187">
        <v>2.2065000000000001</v>
      </c>
      <c r="EP187">
        <v>2.1631</v>
      </c>
      <c r="EQ187">
        <v>0.12617600000000001</v>
      </c>
      <c r="ER187">
        <v>0</v>
      </c>
      <c r="ES187">
        <v>31.425000000000001</v>
      </c>
      <c r="ET187">
        <v>999.9</v>
      </c>
      <c r="EU187">
        <v>59.6</v>
      </c>
      <c r="EV187">
        <v>39.299999999999997</v>
      </c>
      <c r="EW187">
        <v>42.1845</v>
      </c>
      <c r="EX187">
        <v>56.802700000000002</v>
      </c>
      <c r="EY187">
        <v>-2.14744</v>
      </c>
      <c r="EZ187">
        <v>2</v>
      </c>
      <c r="FA187">
        <v>0.412937</v>
      </c>
      <c r="FB187">
        <v>0.24343400000000001</v>
      </c>
      <c r="FC187">
        <v>20.2728</v>
      </c>
      <c r="FD187">
        <v>5.2207299999999996</v>
      </c>
      <c r="FE187">
        <v>12.004099999999999</v>
      </c>
      <c r="FF187">
        <v>4.9873500000000002</v>
      </c>
      <c r="FG187">
        <v>3.2845800000000001</v>
      </c>
      <c r="FH187">
        <v>9999</v>
      </c>
      <c r="FI187">
        <v>9999</v>
      </c>
      <c r="FJ187">
        <v>9999</v>
      </c>
      <c r="FK187">
        <v>999.9</v>
      </c>
      <c r="FL187">
        <v>1.86585</v>
      </c>
      <c r="FM187">
        <v>1.86222</v>
      </c>
      <c r="FN187">
        <v>1.8643099999999999</v>
      </c>
      <c r="FO187">
        <v>1.86036</v>
      </c>
      <c r="FP187">
        <v>1.86111</v>
      </c>
      <c r="FQ187">
        <v>1.8602000000000001</v>
      </c>
      <c r="FR187">
        <v>1.86191</v>
      </c>
      <c r="FS187">
        <v>1.8585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-4.33</v>
      </c>
      <c r="GH187">
        <v>0.17799999999999999</v>
      </c>
      <c r="GI187">
        <v>-2.6361240079568109</v>
      </c>
      <c r="GJ187">
        <v>-2.3075681364705448E-3</v>
      </c>
      <c r="GK187">
        <v>1.0095546511955911E-6</v>
      </c>
      <c r="GL187">
        <v>-2.6335145029951209E-10</v>
      </c>
      <c r="GM187">
        <v>-0.12866561632214321</v>
      </c>
      <c r="GN187">
        <v>3.0410185143115191E-3</v>
      </c>
      <c r="GO187">
        <v>4.3982203677445331E-4</v>
      </c>
      <c r="GP187">
        <v>-7.8719321042963501E-6</v>
      </c>
      <c r="GQ187">
        <v>4</v>
      </c>
      <c r="GR187">
        <v>2088</v>
      </c>
      <c r="GS187">
        <v>5</v>
      </c>
      <c r="GT187">
        <v>35</v>
      </c>
      <c r="GU187">
        <v>180.7</v>
      </c>
      <c r="GV187">
        <v>180.7</v>
      </c>
      <c r="GW187">
        <v>3.10669</v>
      </c>
      <c r="GX187">
        <v>2.5537100000000001</v>
      </c>
      <c r="GY187">
        <v>2.04834</v>
      </c>
      <c r="GZ187">
        <v>2.6025399999999999</v>
      </c>
      <c r="HA187">
        <v>2.1972700000000001</v>
      </c>
      <c r="HB187">
        <v>2.34009</v>
      </c>
      <c r="HC187">
        <v>42.563699999999997</v>
      </c>
      <c r="HD187">
        <v>15.6906</v>
      </c>
      <c r="HE187">
        <v>18</v>
      </c>
      <c r="HF187">
        <v>684.55200000000002</v>
      </c>
      <c r="HG187">
        <v>721.35500000000002</v>
      </c>
      <c r="HH187">
        <v>31.001200000000001</v>
      </c>
      <c r="HI187">
        <v>32.673699999999997</v>
      </c>
      <c r="HJ187">
        <v>30.000399999999999</v>
      </c>
      <c r="HK187">
        <v>32.587699999999998</v>
      </c>
      <c r="HL187">
        <v>32.587899999999998</v>
      </c>
      <c r="HM187">
        <v>62.160400000000003</v>
      </c>
      <c r="HN187">
        <v>22.839700000000001</v>
      </c>
      <c r="HO187">
        <v>50.386200000000002</v>
      </c>
      <c r="HP187">
        <v>31</v>
      </c>
      <c r="HQ187">
        <v>1150.06</v>
      </c>
      <c r="HR187">
        <v>34.633000000000003</v>
      </c>
      <c r="HS187">
        <v>99.377399999999994</v>
      </c>
      <c r="HT187">
        <v>98.421400000000006</v>
      </c>
    </row>
    <row r="188" spans="1:228" x14ac:dyDescent="0.2">
      <c r="A188">
        <v>173</v>
      </c>
      <c r="B188">
        <v>1669831168.5</v>
      </c>
      <c r="C188">
        <v>686.90000009536743</v>
      </c>
      <c r="D188" t="s">
        <v>705</v>
      </c>
      <c r="E188" t="s">
        <v>706</v>
      </c>
      <c r="F188">
        <v>4</v>
      </c>
      <c r="G188">
        <v>1669831166.5</v>
      </c>
      <c r="H188">
        <f t="shared" si="68"/>
        <v>1.060729691257777E-3</v>
      </c>
      <c r="I188">
        <f t="shared" si="69"/>
        <v>1.0607296912577771</v>
      </c>
      <c r="J188">
        <f t="shared" si="70"/>
        <v>18.303968310860188</v>
      </c>
      <c r="K188">
        <f t="shared" si="71"/>
        <v>1124.078571428571</v>
      </c>
      <c r="L188">
        <f t="shared" si="72"/>
        <v>626.96305391792146</v>
      </c>
      <c r="M188">
        <f t="shared" si="73"/>
        <v>63.319949052517408</v>
      </c>
      <c r="N188">
        <f t="shared" si="74"/>
        <v>113.52598439269713</v>
      </c>
      <c r="O188">
        <f t="shared" si="75"/>
        <v>6.2401604955643258E-2</v>
      </c>
      <c r="P188">
        <f t="shared" si="76"/>
        <v>3.6727207104869146</v>
      </c>
      <c r="Q188">
        <f t="shared" si="77"/>
        <v>6.1818524652178346E-2</v>
      </c>
      <c r="R188">
        <f t="shared" si="78"/>
        <v>3.8688511130141566E-2</v>
      </c>
      <c r="S188">
        <f t="shared" si="79"/>
        <v>226.10725594969119</v>
      </c>
      <c r="T188">
        <f t="shared" si="80"/>
        <v>33.914051189167083</v>
      </c>
      <c r="U188">
        <f t="shared" si="81"/>
        <v>33.481485714285718</v>
      </c>
      <c r="V188">
        <f t="shared" si="82"/>
        <v>5.1904048761992954</v>
      </c>
      <c r="W188">
        <f t="shared" si="83"/>
        <v>69.675919581499116</v>
      </c>
      <c r="X188">
        <f t="shared" si="84"/>
        <v>3.5322955994860359</v>
      </c>
      <c r="Y188">
        <f t="shared" si="85"/>
        <v>5.069607434968046</v>
      </c>
      <c r="Z188">
        <f t="shared" si="86"/>
        <v>1.6581092767132595</v>
      </c>
      <c r="AA188">
        <f t="shared" si="87"/>
        <v>-46.778179384467968</v>
      </c>
      <c r="AB188">
        <f t="shared" si="88"/>
        <v>-83.147418833601805</v>
      </c>
      <c r="AC188">
        <f t="shared" si="89"/>
        <v>-5.1986685316214833</v>
      </c>
      <c r="AD188">
        <f t="shared" si="90"/>
        <v>90.982989199999949</v>
      </c>
      <c r="AE188">
        <f t="shared" si="91"/>
        <v>41.653106063111352</v>
      </c>
      <c r="AF188">
        <f t="shared" si="92"/>
        <v>0.99655782468778598</v>
      </c>
      <c r="AG188">
        <f t="shared" si="93"/>
        <v>18.303968310860188</v>
      </c>
      <c r="AH188">
        <v>1182.00936593543</v>
      </c>
      <c r="AI188">
        <v>1167.4025454545449</v>
      </c>
      <c r="AJ188">
        <v>1.724071212080639</v>
      </c>
      <c r="AK188">
        <v>64.037580212918243</v>
      </c>
      <c r="AL188">
        <f t="shared" si="94"/>
        <v>1.0607296912577771</v>
      </c>
      <c r="AM188">
        <v>34.568954878240397</v>
      </c>
      <c r="AN188">
        <v>34.977216176470577</v>
      </c>
      <c r="AO188">
        <v>2.8126264764002061E-3</v>
      </c>
      <c r="AP188">
        <v>98.73987862557604</v>
      </c>
      <c r="AQ188">
        <v>7</v>
      </c>
      <c r="AR188">
        <v>1</v>
      </c>
      <c r="AS188">
        <f t="shared" si="95"/>
        <v>1</v>
      </c>
      <c r="AT188">
        <f t="shared" si="96"/>
        <v>0</v>
      </c>
      <c r="AU188">
        <f t="shared" si="97"/>
        <v>47188.074985728534</v>
      </c>
      <c r="AV188">
        <f t="shared" si="98"/>
        <v>1199.9528571428571</v>
      </c>
      <c r="AW188">
        <f t="shared" si="99"/>
        <v>1025.8851564506174</v>
      </c>
      <c r="AX188">
        <f t="shared" si="100"/>
        <v>0.8549378838876196</v>
      </c>
      <c r="AY188">
        <f t="shared" si="101"/>
        <v>0.18843011590310554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1669831166.5</v>
      </c>
      <c r="BF188">
        <v>1124.078571428571</v>
      </c>
      <c r="BG188">
        <v>1141.8457142857139</v>
      </c>
      <c r="BH188">
        <v>34.975057142857153</v>
      </c>
      <c r="BI188">
        <v>34.575585714285708</v>
      </c>
      <c r="BJ188">
        <v>1128.4100000000001</v>
      </c>
      <c r="BK188">
        <v>34.797042857142863</v>
      </c>
      <c r="BL188">
        <v>650.00857142857149</v>
      </c>
      <c r="BM188">
        <v>100.8947142857143</v>
      </c>
      <c r="BN188">
        <v>9.9991314285714283E-2</v>
      </c>
      <c r="BO188">
        <v>33.061557142857147</v>
      </c>
      <c r="BP188">
        <v>33.481485714285718</v>
      </c>
      <c r="BQ188">
        <v>999.89999999999986</v>
      </c>
      <c r="BR188">
        <v>0</v>
      </c>
      <c r="BS188">
        <v>0</v>
      </c>
      <c r="BT188">
        <v>8996.9657142857141</v>
      </c>
      <c r="BU188">
        <v>0</v>
      </c>
      <c r="BV188">
        <v>236.0171428571428</v>
      </c>
      <c r="BW188">
        <v>-17.767385714285719</v>
      </c>
      <c r="BX188">
        <v>1164.818571428571</v>
      </c>
      <c r="BY188">
        <v>1182.74</v>
      </c>
      <c r="BZ188">
        <v>0.39949028571428569</v>
      </c>
      <c r="CA188">
        <v>1141.8457142857139</v>
      </c>
      <c r="CB188">
        <v>34.575585714285708</v>
      </c>
      <c r="CC188">
        <v>3.5288057142857139</v>
      </c>
      <c r="CD188">
        <v>3.4885014285714289</v>
      </c>
      <c r="CE188">
        <v>26.758971428571421</v>
      </c>
      <c r="CF188">
        <v>26.563871428571431</v>
      </c>
      <c r="CG188">
        <v>1199.9528571428571</v>
      </c>
      <c r="CH188">
        <v>0.4999885714285715</v>
      </c>
      <c r="CI188">
        <v>0.50001142857142855</v>
      </c>
      <c r="CJ188">
        <v>0</v>
      </c>
      <c r="CK188">
        <v>746.40614285714298</v>
      </c>
      <c r="CL188">
        <v>4.9990899999999998</v>
      </c>
      <c r="CM188">
        <v>7738.2485714285713</v>
      </c>
      <c r="CN188">
        <v>9557.442857142858</v>
      </c>
      <c r="CO188">
        <v>42.686999999999998</v>
      </c>
      <c r="CP188">
        <v>44.321000000000012</v>
      </c>
      <c r="CQ188">
        <v>43.436999999999998</v>
      </c>
      <c r="CR188">
        <v>43.375</v>
      </c>
      <c r="CS188">
        <v>44.008857142857153</v>
      </c>
      <c r="CT188">
        <v>597.46142857142866</v>
      </c>
      <c r="CU188">
        <v>597.49142857142851</v>
      </c>
      <c r="CV188">
        <v>0</v>
      </c>
      <c r="CW188">
        <v>1669831178</v>
      </c>
      <c r="CX188">
        <v>0</v>
      </c>
      <c r="CY188">
        <v>1669820322</v>
      </c>
      <c r="CZ188" t="s">
        <v>356</v>
      </c>
      <c r="DA188">
        <v>1669820322</v>
      </c>
      <c r="DB188">
        <v>1669820322</v>
      </c>
      <c r="DC188">
        <v>1</v>
      </c>
      <c r="DD188">
        <v>-0.14899999999999999</v>
      </c>
      <c r="DE188">
        <v>5.0999999999999997E-2</v>
      </c>
      <c r="DF188">
        <v>-3.706</v>
      </c>
      <c r="DG188">
        <v>0.122</v>
      </c>
      <c r="DH188">
        <v>414</v>
      </c>
      <c r="DI188">
        <v>30</v>
      </c>
      <c r="DJ188">
        <v>0.26</v>
      </c>
      <c r="DK188">
        <v>0.21</v>
      </c>
      <c r="DL188">
        <v>-17.797204878048781</v>
      </c>
      <c r="DM188">
        <v>0.36952891986063219</v>
      </c>
      <c r="DN188">
        <v>7.4604367724160014E-2</v>
      </c>
      <c r="DO188">
        <v>0</v>
      </c>
      <c r="DP188">
        <v>0.38406117073170731</v>
      </c>
      <c r="DQ188">
        <v>8.9061156794425819E-2</v>
      </c>
      <c r="DR188">
        <v>1.106306468345742E-2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391</v>
      </c>
      <c r="EA188">
        <v>3.2971599999999999</v>
      </c>
      <c r="EB188">
        <v>2.6252399999999998</v>
      </c>
      <c r="EC188">
        <v>0.201429</v>
      </c>
      <c r="ED188">
        <v>0.20153299999999999</v>
      </c>
      <c r="EE188">
        <v>0.14183200000000001</v>
      </c>
      <c r="EF188">
        <v>0.13927600000000001</v>
      </c>
      <c r="EG188">
        <v>24207</v>
      </c>
      <c r="EH188">
        <v>24638.2</v>
      </c>
      <c r="EI188">
        <v>28205.599999999999</v>
      </c>
      <c r="EJ188">
        <v>29702.5</v>
      </c>
      <c r="EK188">
        <v>33309.199999999997</v>
      </c>
      <c r="EL188">
        <v>35483</v>
      </c>
      <c r="EM188">
        <v>39806.1</v>
      </c>
      <c r="EN188">
        <v>42434.7</v>
      </c>
      <c r="EO188">
        <v>2.2065000000000001</v>
      </c>
      <c r="EP188">
        <v>2.16303</v>
      </c>
      <c r="EQ188">
        <v>0.12673400000000001</v>
      </c>
      <c r="ER188">
        <v>0</v>
      </c>
      <c r="ES188">
        <v>31.442900000000002</v>
      </c>
      <c r="ET188">
        <v>999.9</v>
      </c>
      <c r="EU188">
        <v>59.6</v>
      </c>
      <c r="EV188">
        <v>39.299999999999997</v>
      </c>
      <c r="EW188">
        <v>42.185000000000002</v>
      </c>
      <c r="EX188">
        <v>57.282699999999998</v>
      </c>
      <c r="EY188">
        <v>-2.1234000000000002</v>
      </c>
      <c r="EZ188">
        <v>2</v>
      </c>
      <c r="FA188">
        <v>0.41303899999999999</v>
      </c>
      <c r="FB188">
        <v>0.24829200000000001</v>
      </c>
      <c r="FC188">
        <v>20.272600000000001</v>
      </c>
      <c r="FD188">
        <v>5.2196899999999999</v>
      </c>
      <c r="FE188">
        <v>12.004</v>
      </c>
      <c r="FF188">
        <v>4.9870999999999999</v>
      </c>
      <c r="FG188">
        <v>3.2844799999999998</v>
      </c>
      <c r="FH188">
        <v>9999</v>
      </c>
      <c r="FI188">
        <v>9999</v>
      </c>
      <c r="FJ188">
        <v>9999</v>
      </c>
      <c r="FK188">
        <v>999.9</v>
      </c>
      <c r="FL188">
        <v>1.86585</v>
      </c>
      <c r="FM188">
        <v>1.8622399999999999</v>
      </c>
      <c r="FN188">
        <v>1.86432</v>
      </c>
      <c r="FO188">
        <v>1.8603499999999999</v>
      </c>
      <c r="FP188">
        <v>1.86111</v>
      </c>
      <c r="FQ188">
        <v>1.8602000000000001</v>
      </c>
      <c r="FR188">
        <v>1.86191</v>
      </c>
      <c r="FS188">
        <v>1.8584799999999999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-4.34</v>
      </c>
      <c r="GH188">
        <v>0.17799999999999999</v>
      </c>
      <c r="GI188">
        <v>-2.6361240079568109</v>
      </c>
      <c r="GJ188">
        <v>-2.3075681364705448E-3</v>
      </c>
      <c r="GK188">
        <v>1.0095546511955911E-6</v>
      </c>
      <c r="GL188">
        <v>-2.6335145029951209E-10</v>
      </c>
      <c r="GM188">
        <v>-0.12866561632214321</v>
      </c>
      <c r="GN188">
        <v>3.0410185143115191E-3</v>
      </c>
      <c r="GO188">
        <v>4.3982203677445331E-4</v>
      </c>
      <c r="GP188">
        <v>-7.8719321042963501E-6</v>
      </c>
      <c r="GQ188">
        <v>4</v>
      </c>
      <c r="GR188">
        <v>2088</v>
      </c>
      <c r="GS188">
        <v>5</v>
      </c>
      <c r="GT188">
        <v>35</v>
      </c>
      <c r="GU188">
        <v>180.8</v>
      </c>
      <c r="GV188">
        <v>180.8</v>
      </c>
      <c r="GW188">
        <v>3.12134</v>
      </c>
      <c r="GX188">
        <v>2.5512700000000001</v>
      </c>
      <c r="GY188">
        <v>2.04834</v>
      </c>
      <c r="GZ188">
        <v>2.6025399999999999</v>
      </c>
      <c r="HA188">
        <v>2.1972700000000001</v>
      </c>
      <c r="HB188">
        <v>2.3071299999999999</v>
      </c>
      <c r="HC188">
        <v>42.563699999999997</v>
      </c>
      <c r="HD188">
        <v>15.699299999999999</v>
      </c>
      <c r="HE188">
        <v>18</v>
      </c>
      <c r="HF188">
        <v>684.553</v>
      </c>
      <c r="HG188">
        <v>721.31</v>
      </c>
      <c r="HH188">
        <v>31.001300000000001</v>
      </c>
      <c r="HI188">
        <v>32.676499999999997</v>
      </c>
      <c r="HJ188">
        <v>30.0002</v>
      </c>
      <c r="HK188">
        <v>32.587800000000001</v>
      </c>
      <c r="HL188">
        <v>32.5901</v>
      </c>
      <c r="HM188">
        <v>62.448</v>
      </c>
      <c r="HN188">
        <v>22.839700000000001</v>
      </c>
      <c r="HO188">
        <v>50.386200000000002</v>
      </c>
      <c r="HP188">
        <v>31</v>
      </c>
      <c r="HQ188">
        <v>1156.74</v>
      </c>
      <c r="HR188">
        <v>34.630099999999999</v>
      </c>
      <c r="HS188">
        <v>99.377899999999997</v>
      </c>
      <c r="HT188">
        <v>98.421999999999997</v>
      </c>
    </row>
    <row r="189" spans="1:228" x14ac:dyDescent="0.2">
      <c r="A189">
        <v>174</v>
      </c>
      <c r="B189">
        <v>1669831172.5</v>
      </c>
      <c r="C189">
        <v>690.90000009536743</v>
      </c>
      <c r="D189" t="s">
        <v>707</v>
      </c>
      <c r="E189" t="s">
        <v>708</v>
      </c>
      <c r="F189">
        <v>4</v>
      </c>
      <c r="G189">
        <v>1669831170.1875</v>
      </c>
      <c r="H189">
        <f t="shared" si="68"/>
        <v>1.0230414012571899E-3</v>
      </c>
      <c r="I189">
        <f t="shared" si="69"/>
        <v>1.02304140125719</v>
      </c>
      <c r="J189">
        <f t="shared" si="70"/>
        <v>17.473273850033387</v>
      </c>
      <c r="K189">
        <f t="shared" si="71"/>
        <v>1130.2850000000001</v>
      </c>
      <c r="L189">
        <f t="shared" si="72"/>
        <v>637.10675024742591</v>
      </c>
      <c r="M189">
        <f t="shared" si="73"/>
        <v>64.343948056794915</v>
      </c>
      <c r="N189">
        <f t="shared" si="74"/>
        <v>114.15198363716956</v>
      </c>
      <c r="O189">
        <f t="shared" si="75"/>
        <v>6.0084323582707266E-2</v>
      </c>
      <c r="P189">
        <f t="shared" si="76"/>
        <v>3.6748455685060573</v>
      </c>
      <c r="Q189">
        <f t="shared" si="77"/>
        <v>5.9543851736455794E-2</v>
      </c>
      <c r="R189">
        <f t="shared" si="78"/>
        <v>3.7263061227101962E-2</v>
      </c>
      <c r="S189">
        <f t="shared" si="79"/>
        <v>226.10497461122714</v>
      </c>
      <c r="T189">
        <f t="shared" si="80"/>
        <v>33.928225137577918</v>
      </c>
      <c r="U189">
        <f t="shared" si="81"/>
        <v>33.490774999999999</v>
      </c>
      <c r="V189">
        <f t="shared" si="82"/>
        <v>5.1931051094818477</v>
      </c>
      <c r="W189">
        <f t="shared" si="83"/>
        <v>69.660577200518233</v>
      </c>
      <c r="X189">
        <f t="shared" si="84"/>
        <v>3.532857881520036</v>
      </c>
      <c r="Y189">
        <f t="shared" si="85"/>
        <v>5.0715311636748162</v>
      </c>
      <c r="Z189">
        <f t="shared" si="86"/>
        <v>1.6602472279618117</v>
      </c>
      <c r="AA189">
        <f t="shared" si="87"/>
        <v>-45.116125795442073</v>
      </c>
      <c r="AB189">
        <f t="shared" si="88"/>
        <v>-83.697541451943138</v>
      </c>
      <c r="AC189">
        <f t="shared" si="89"/>
        <v>-5.2304493019550167</v>
      </c>
      <c r="AD189">
        <f t="shared" si="90"/>
        <v>92.060858061886918</v>
      </c>
      <c r="AE189">
        <f t="shared" si="91"/>
        <v>41.523374559861224</v>
      </c>
      <c r="AF189">
        <f t="shared" si="92"/>
        <v>0.99907066342994555</v>
      </c>
      <c r="AG189">
        <f t="shared" si="93"/>
        <v>17.473273850033387</v>
      </c>
      <c r="AH189">
        <v>1188.9582875901481</v>
      </c>
      <c r="AI189">
        <v>1174.4830909090899</v>
      </c>
      <c r="AJ189">
        <v>1.7818388619494649</v>
      </c>
      <c r="AK189">
        <v>64.037580212918243</v>
      </c>
      <c r="AL189">
        <f t="shared" si="94"/>
        <v>1.02304140125719</v>
      </c>
      <c r="AM189">
        <v>34.576830573534522</v>
      </c>
      <c r="AN189">
        <v>34.984101470588243</v>
      </c>
      <c r="AO189">
        <v>4.6911227477521023E-4</v>
      </c>
      <c r="AP189">
        <v>98.73987862557604</v>
      </c>
      <c r="AQ189">
        <v>7</v>
      </c>
      <c r="AR189">
        <v>1</v>
      </c>
      <c r="AS189">
        <f t="shared" si="95"/>
        <v>1</v>
      </c>
      <c r="AT189">
        <f t="shared" si="96"/>
        <v>0</v>
      </c>
      <c r="AU189">
        <f t="shared" si="97"/>
        <v>47224.975252332006</v>
      </c>
      <c r="AV189">
        <f t="shared" si="98"/>
        <v>1199.9349999999999</v>
      </c>
      <c r="AW189">
        <f t="shared" si="99"/>
        <v>1025.8704510939001</v>
      </c>
      <c r="AX189">
        <f t="shared" si="100"/>
        <v>0.85493835173896926</v>
      </c>
      <c r="AY189">
        <f t="shared" si="101"/>
        <v>0.18843101885621066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1669831170.1875</v>
      </c>
      <c r="BF189">
        <v>1130.2850000000001</v>
      </c>
      <c r="BG189">
        <v>1148.0025000000001</v>
      </c>
      <c r="BH189">
        <v>34.980874999999997</v>
      </c>
      <c r="BI189">
        <v>34.580387500000001</v>
      </c>
      <c r="BJ189">
        <v>1134.625</v>
      </c>
      <c r="BK189">
        <v>34.802812500000002</v>
      </c>
      <c r="BL189">
        <v>649.99037500000009</v>
      </c>
      <c r="BM189">
        <v>100.89400000000001</v>
      </c>
      <c r="BN189">
        <v>9.9982612499999998E-2</v>
      </c>
      <c r="BO189">
        <v>33.068312499999998</v>
      </c>
      <c r="BP189">
        <v>33.490774999999999</v>
      </c>
      <c r="BQ189">
        <v>999.9</v>
      </c>
      <c r="BR189">
        <v>0</v>
      </c>
      <c r="BS189">
        <v>0</v>
      </c>
      <c r="BT189">
        <v>9004.3762499999993</v>
      </c>
      <c r="BU189">
        <v>0</v>
      </c>
      <c r="BV189">
        <v>237.20462499999999</v>
      </c>
      <c r="BW189">
        <v>-17.716162499999999</v>
      </c>
      <c r="BX189">
        <v>1171.2562499999999</v>
      </c>
      <c r="BY189">
        <v>1189.1212499999999</v>
      </c>
      <c r="BZ189">
        <v>0.40049037500000001</v>
      </c>
      <c r="CA189">
        <v>1148.0025000000001</v>
      </c>
      <c r="CB189">
        <v>34.580387500000001</v>
      </c>
      <c r="CC189">
        <v>3.5293600000000001</v>
      </c>
      <c r="CD189">
        <v>3.4889537499999999</v>
      </c>
      <c r="CE189">
        <v>26.761649999999999</v>
      </c>
      <c r="CF189">
        <v>26.566062500000001</v>
      </c>
      <c r="CG189">
        <v>1199.9349999999999</v>
      </c>
      <c r="CH189">
        <v>0.49997225000000001</v>
      </c>
      <c r="CI189">
        <v>0.50002774999999999</v>
      </c>
      <c r="CJ189">
        <v>0</v>
      </c>
      <c r="CK189">
        <v>746.28262500000005</v>
      </c>
      <c r="CL189">
        <v>4.9990899999999998</v>
      </c>
      <c r="CM189">
        <v>7741.8562500000007</v>
      </c>
      <c r="CN189">
        <v>9557.2524999999987</v>
      </c>
      <c r="CO189">
        <v>42.686999999999998</v>
      </c>
      <c r="CP189">
        <v>44.375</v>
      </c>
      <c r="CQ189">
        <v>43.460625</v>
      </c>
      <c r="CR189">
        <v>43.375</v>
      </c>
      <c r="CS189">
        <v>44.061999999999998</v>
      </c>
      <c r="CT189">
        <v>597.43374999999992</v>
      </c>
      <c r="CU189">
        <v>597.50125000000003</v>
      </c>
      <c r="CV189">
        <v>0</v>
      </c>
      <c r="CW189">
        <v>1669831181.5999999</v>
      </c>
      <c r="CX189">
        <v>0</v>
      </c>
      <c r="CY189">
        <v>1669820322</v>
      </c>
      <c r="CZ189" t="s">
        <v>356</v>
      </c>
      <c r="DA189">
        <v>1669820322</v>
      </c>
      <c r="DB189">
        <v>1669820322</v>
      </c>
      <c r="DC189">
        <v>1</v>
      </c>
      <c r="DD189">
        <v>-0.14899999999999999</v>
      </c>
      <c r="DE189">
        <v>5.0999999999999997E-2</v>
      </c>
      <c r="DF189">
        <v>-3.706</v>
      </c>
      <c r="DG189">
        <v>0.122</v>
      </c>
      <c r="DH189">
        <v>414</v>
      </c>
      <c r="DI189">
        <v>30</v>
      </c>
      <c r="DJ189">
        <v>0.26</v>
      </c>
      <c r="DK189">
        <v>0.21</v>
      </c>
      <c r="DL189">
        <v>-17.768968292682931</v>
      </c>
      <c r="DM189">
        <v>0.35605296167249861</v>
      </c>
      <c r="DN189">
        <v>7.8420179828932693E-2</v>
      </c>
      <c r="DO189">
        <v>0</v>
      </c>
      <c r="DP189">
        <v>0.38967975609756089</v>
      </c>
      <c r="DQ189">
        <v>0.1031307386759584</v>
      </c>
      <c r="DR189">
        <v>1.1677603775625879E-2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3.2970899999999999</v>
      </c>
      <c r="EB189">
        <v>2.6254</v>
      </c>
      <c r="EC189">
        <v>0.20219000000000001</v>
      </c>
      <c r="ED189">
        <v>0.20225299999999999</v>
      </c>
      <c r="EE189">
        <v>0.14185200000000001</v>
      </c>
      <c r="EF189">
        <v>0.13930300000000001</v>
      </c>
      <c r="EG189">
        <v>24183.7</v>
      </c>
      <c r="EH189">
        <v>24615.7</v>
      </c>
      <c r="EI189">
        <v>28205.4</v>
      </c>
      <c r="EJ189">
        <v>29702.2</v>
      </c>
      <c r="EK189">
        <v>33307.800000000003</v>
      </c>
      <c r="EL189">
        <v>35481.800000000003</v>
      </c>
      <c r="EM189">
        <v>39805.300000000003</v>
      </c>
      <c r="EN189">
        <v>42434.5</v>
      </c>
      <c r="EO189">
        <v>2.20655</v>
      </c>
      <c r="EP189">
        <v>2.1631499999999999</v>
      </c>
      <c r="EQ189">
        <v>0.12518499999999999</v>
      </c>
      <c r="ER189">
        <v>0</v>
      </c>
      <c r="ES189">
        <v>31.458100000000002</v>
      </c>
      <c r="ET189">
        <v>999.9</v>
      </c>
      <c r="EU189">
        <v>59.6</v>
      </c>
      <c r="EV189">
        <v>39.299999999999997</v>
      </c>
      <c r="EW189">
        <v>42.181100000000001</v>
      </c>
      <c r="EX189">
        <v>57.642699999999998</v>
      </c>
      <c r="EY189">
        <v>-2.0913499999999998</v>
      </c>
      <c r="EZ189">
        <v>2</v>
      </c>
      <c r="FA189">
        <v>0.41334300000000002</v>
      </c>
      <c r="FB189">
        <v>0.25278299999999998</v>
      </c>
      <c r="FC189">
        <v>20.272600000000001</v>
      </c>
      <c r="FD189">
        <v>5.2204300000000003</v>
      </c>
      <c r="FE189">
        <v>12.004</v>
      </c>
      <c r="FF189">
        <v>4.9870000000000001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1.8658600000000001</v>
      </c>
      <c r="FM189">
        <v>1.86222</v>
      </c>
      <c r="FN189">
        <v>1.86432</v>
      </c>
      <c r="FO189">
        <v>1.8603499999999999</v>
      </c>
      <c r="FP189">
        <v>1.86111</v>
      </c>
      <c r="FQ189">
        <v>1.8602000000000001</v>
      </c>
      <c r="FR189">
        <v>1.8619300000000001</v>
      </c>
      <c r="FS189">
        <v>1.8585100000000001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-4.3499999999999996</v>
      </c>
      <c r="GH189">
        <v>0.17810000000000001</v>
      </c>
      <c r="GI189">
        <v>-2.6361240079568109</v>
      </c>
      <c r="GJ189">
        <v>-2.3075681364705448E-3</v>
      </c>
      <c r="GK189">
        <v>1.0095546511955911E-6</v>
      </c>
      <c r="GL189">
        <v>-2.6335145029951209E-10</v>
      </c>
      <c r="GM189">
        <v>-0.12866561632214321</v>
      </c>
      <c r="GN189">
        <v>3.0410185143115191E-3</v>
      </c>
      <c r="GO189">
        <v>4.3982203677445331E-4</v>
      </c>
      <c r="GP189">
        <v>-7.8719321042963501E-6</v>
      </c>
      <c r="GQ189">
        <v>4</v>
      </c>
      <c r="GR189">
        <v>2088</v>
      </c>
      <c r="GS189">
        <v>5</v>
      </c>
      <c r="GT189">
        <v>35</v>
      </c>
      <c r="GU189">
        <v>180.8</v>
      </c>
      <c r="GV189">
        <v>180.8</v>
      </c>
      <c r="GW189">
        <v>3.1359900000000001</v>
      </c>
      <c r="GX189">
        <v>2.5573700000000001</v>
      </c>
      <c r="GY189">
        <v>2.04834</v>
      </c>
      <c r="GZ189">
        <v>2.6025399999999999</v>
      </c>
      <c r="HA189">
        <v>2.1972700000000001</v>
      </c>
      <c r="HB189">
        <v>2.34253</v>
      </c>
      <c r="HC189">
        <v>42.563699999999997</v>
      </c>
      <c r="HD189">
        <v>15.681800000000001</v>
      </c>
      <c r="HE189">
        <v>18</v>
      </c>
      <c r="HF189">
        <v>684.625</v>
      </c>
      <c r="HG189">
        <v>721.43600000000004</v>
      </c>
      <c r="HH189">
        <v>31.001300000000001</v>
      </c>
      <c r="HI189">
        <v>32.678699999999999</v>
      </c>
      <c r="HJ189">
        <v>30.000399999999999</v>
      </c>
      <c r="HK189">
        <v>32.590600000000002</v>
      </c>
      <c r="HL189">
        <v>32.590800000000002</v>
      </c>
      <c r="HM189">
        <v>62.7425</v>
      </c>
      <c r="HN189">
        <v>22.839700000000001</v>
      </c>
      <c r="HO189">
        <v>50.386200000000002</v>
      </c>
      <c r="HP189">
        <v>31</v>
      </c>
      <c r="HQ189">
        <v>1163.42</v>
      </c>
      <c r="HR189">
        <v>34.627099999999999</v>
      </c>
      <c r="HS189">
        <v>99.376400000000004</v>
      </c>
      <c r="HT189">
        <v>98.421400000000006</v>
      </c>
    </row>
    <row r="190" spans="1:228" x14ac:dyDescent="0.2">
      <c r="A190">
        <v>175</v>
      </c>
      <c r="B190">
        <v>1669831176.5</v>
      </c>
      <c r="C190">
        <v>694.90000009536743</v>
      </c>
      <c r="D190" t="s">
        <v>709</v>
      </c>
      <c r="E190" t="s">
        <v>710</v>
      </c>
      <c r="F190">
        <v>4</v>
      </c>
      <c r="G190">
        <v>1669831174.5</v>
      </c>
      <c r="H190">
        <f t="shared" si="68"/>
        <v>1.0212192554684761E-3</v>
      </c>
      <c r="I190">
        <f t="shared" si="69"/>
        <v>1.021219255468476</v>
      </c>
      <c r="J190">
        <f t="shared" si="70"/>
        <v>17.650194506784651</v>
      </c>
      <c r="K190">
        <f t="shared" si="71"/>
        <v>1137.5899999999999</v>
      </c>
      <c r="L190">
        <f t="shared" si="72"/>
        <v>638.883707480373</v>
      </c>
      <c r="M190">
        <f t="shared" si="73"/>
        <v>64.523710859653434</v>
      </c>
      <c r="N190">
        <f t="shared" si="74"/>
        <v>114.89028030831118</v>
      </c>
      <c r="O190">
        <f t="shared" si="75"/>
        <v>5.9999537693037466E-2</v>
      </c>
      <c r="P190">
        <f t="shared" si="76"/>
        <v>3.6742623967713821</v>
      </c>
      <c r="Q190">
        <f t="shared" si="77"/>
        <v>5.9460498012425353E-2</v>
      </c>
      <c r="R190">
        <f t="shared" si="78"/>
        <v>3.7210838049553038E-2</v>
      </c>
      <c r="S190">
        <f t="shared" si="79"/>
        <v>226.11403123544017</v>
      </c>
      <c r="T190">
        <f t="shared" si="80"/>
        <v>33.934862976672967</v>
      </c>
      <c r="U190">
        <f t="shared" si="81"/>
        <v>33.491085714285717</v>
      </c>
      <c r="V190">
        <f t="shared" si="82"/>
        <v>5.1931954498188944</v>
      </c>
      <c r="W190">
        <f t="shared" si="83"/>
        <v>69.651019182419375</v>
      </c>
      <c r="X190">
        <f t="shared" si="84"/>
        <v>3.5335809525573572</v>
      </c>
      <c r="Y190">
        <f t="shared" si="85"/>
        <v>5.0732652501505235</v>
      </c>
      <c r="Z190">
        <f t="shared" si="86"/>
        <v>1.6596144972615372</v>
      </c>
      <c r="AA190">
        <f t="shared" si="87"/>
        <v>-45.035769166159795</v>
      </c>
      <c r="AB190">
        <f t="shared" si="88"/>
        <v>-82.539954055367645</v>
      </c>
      <c r="AC190">
        <f t="shared" si="89"/>
        <v>-5.1590893144378045</v>
      </c>
      <c r="AD190">
        <f t="shared" si="90"/>
        <v>93.379218699474933</v>
      </c>
      <c r="AE190">
        <f t="shared" si="91"/>
        <v>41.119240585216737</v>
      </c>
      <c r="AF190">
        <f t="shared" si="92"/>
        <v>0.98691718058597377</v>
      </c>
      <c r="AG190">
        <f t="shared" si="93"/>
        <v>17.650194506784651</v>
      </c>
      <c r="AH190">
        <v>1195.795575589277</v>
      </c>
      <c r="AI190">
        <v>1181.436606060606</v>
      </c>
      <c r="AJ190">
        <v>1.732828290513547</v>
      </c>
      <c r="AK190">
        <v>64.037580212918243</v>
      </c>
      <c r="AL190">
        <f t="shared" si="94"/>
        <v>1.021219255468476</v>
      </c>
      <c r="AM190">
        <v>34.582570222052603</v>
      </c>
      <c r="AN190">
        <v>34.989135294117652</v>
      </c>
      <c r="AO190">
        <v>4.6005717329413749E-4</v>
      </c>
      <c r="AP190">
        <v>98.73987862557604</v>
      </c>
      <c r="AQ190">
        <v>7</v>
      </c>
      <c r="AR190">
        <v>1</v>
      </c>
      <c r="AS190">
        <f t="shared" si="95"/>
        <v>1</v>
      </c>
      <c r="AT190">
        <f t="shared" si="96"/>
        <v>0</v>
      </c>
      <c r="AU190">
        <f t="shared" si="97"/>
        <v>47213.624331624953</v>
      </c>
      <c r="AV190">
        <f t="shared" si="98"/>
        <v>1199.988571428572</v>
      </c>
      <c r="AW190">
        <f t="shared" si="99"/>
        <v>1025.9157135934927</v>
      </c>
      <c r="AX190">
        <f t="shared" si="100"/>
        <v>0.85493790359365873</v>
      </c>
      <c r="AY190">
        <f t="shared" si="101"/>
        <v>0.18843015393576135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1669831174.5</v>
      </c>
      <c r="BF190">
        <v>1137.5899999999999</v>
      </c>
      <c r="BG190">
        <v>1155.1357142857139</v>
      </c>
      <c r="BH190">
        <v>34.987871428571431</v>
      </c>
      <c r="BI190">
        <v>34.592285714285723</v>
      </c>
      <c r="BJ190">
        <v>1141.9385714285711</v>
      </c>
      <c r="BK190">
        <v>34.809785714285717</v>
      </c>
      <c r="BL190">
        <v>650.03485714285705</v>
      </c>
      <c r="BM190">
        <v>100.89442857142861</v>
      </c>
      <c r="BN190">
        <v>0.10002488571428569</v>
      </c>
      <c r="BO190">
        <v>33.074399999999997</v>
      </c>
      <c r="BP190">
        <v>33.491085714285717</v>
      </c>
      <c r="BQ190">
        <v>999.89999999999986</v>
      </c>
      <c r="BR190">
        <v>0</v>
      </c>
      <c r="BS190">
        <v>0</v>
      </c>
      <c r="BT190">
        <v>9002.3214285714294</v>
      </c>
      <c r="BU190">
        <v>0</v>
      </c>
      <c r="BV190">
        <v>238.11799999999999</v>
      </c>
      <c r="BW190">
        <v>-17.544028571428569</v>
      </c>
      <c r="BX190">
        <v>1178.8371428571429</v>
      </c>
      <c r="BY190">
        <v>1196.525714285714</v>
      </c>
      <c r="BZ190">
        <v>0.39560857142857142</v>
      </c>
      <c r="CA190">
        <v>1155.1357142857139</v>
      </c>
      <c r="CB190">
        <v>34.592285714285723</v>
      </c>
      <c r="CC190">
        <v>3.5300742857142851</v>
      </c>
      <c r="CD190">
        <v>3.4901614285714291</v>
      </c>
      <c r="CE190">
        <v>26.765085714285711</v>
      </c>
      <c r="CF190">
        <v>26.57197142857143</v>
      </c>
      <c r="CG190">
        <v>1199.988571428572</v>
      </c>
      <c r="CH190">
        <v>0.49998657142857139</v>
      </c>
      <c r="CI190">
        <v>0.5000134285714285</v>
      </c>
      <c r="CJ190">
        <v>0</v>
      </c>
      <c r="CK190">
        <v>746.15342857142855</v>
      </c>
      <c r="CL190">
        <v>4.9990899999999998</v>
      </c>
      <c r="CM190">
        <v>7744.9</v>
      </c>
      <c r="CN190">
        <v>9557.7242857142846</v>
      </c>
      <c r="CO190">
        <v>42.686999999999998</v>
      </c>
      <c r="CP190">
        <v>44.375</v>
      </c>
      <c r="CQ190">
        <v>43.482000000000014</v>
      </c>
      <c r="CR190">
        <v>43.419285714285721</v>
      </c>
      <c r="CS190">
        <v>44.061999999999998</v>
      </c>
      <c r="CT190">
        <v>597.47857142857151</v>
      </c>
      <c r="CU190">
        <v>597.51</v>
      </c>
      <c r="CV190">
        <v>0</v>
      </c>
      <c r="CW190">
        <v>1669831185.8</v>
      </c>
      <c r="CX190">
        <v>0</v>
      </c>
      <c r="CY190">
        <v>1669820322</v>
      </c>
      <c r="CZ190" t="s">
        <v>356</v>
      </c>
      <c r="DA190">
        <v>1669820322</v>
      </c>
      <c r="DB190">
        <v>1669820322</v>
      </c>
      <c r="DC190">
        <v>1</v>
      </c>
      <c r="DD190">
        <v>-0.14899999999999999</v>
      </c>
      <c r="DE190">
        <v>5.0999999999999997E-2</v>
      </c>
      <c r="DF190">
        <v>-3.706</v>
      </c>
      <c r="DG190">
        <v>0.122</v>
      </c>
      <c r="DH190">
        <v>414</v>
      </c>
      <c r="DI190">
        <v>30</v>
      </c>
      <c r="DJ190">
        <v>0.26</v>
      </c>
      <c r="DK190">
        <v>0.21</v>
      </c>
      <c r="DL190">
        <v>-17.73276097560975</v>
      </c>
      <c r="DM190">
        <v>0.8360341463414358</v>
      </c>
      <c r="DN190">
        <v>0.1132964961420812</v>
      </c>
      <c r="DO190">
        <v>0</v>
      </c>
      <c r="DP190">
        <v>0.39245200000000008</v>
      </c>
      <c r="DQ190">
        <v>8.4453491289198698E-2</v>
      </c>
      <c r="DR190">
        <v>1.0631440080963729E-2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391</v>
      </c>
      <c r="EA190">
        <v>3.2970799999999998</v>
      </c>
      <c r="EB190">
        <v>2.6251799999999998</v>
      </c>
      <c r="EC190">
        <v>0.202934</v>
      </c>
      <c r="ED190">
        <v>0.20299400000000001</v>
      </c>
      <c r="EE190">
        <v>0.14186000000000001</v>
      </c>
      <c r="EF190">
        <v>0.13933100000000001</v>
      </c>
      <c r="EG190">
        <v>24161.5</v>
      </c>
      <c r="EH190">
        <v>24593</v>
      </c>
      <c r="EI190">
        <v>28205.9</v>
      </c>
      <c r="EJ190">
        <v>29702.5</v>
      </c>
      <c r="EK190">
        <v>33307.699999999997</v>
      </c>
      <c r="EL190">
        <v>35481.1</v>
      </c>
      <c r="EM190">
        <v>39805.5</v>
      </c>
      <c r="EN190">
        <v>42434.9</v>
      </c>
      <c r="EO190">
        <v>2.2064300000000001</v>
      </c>
      <c r="EP190">
        <v>2.1631</v>
      </c>
      <c r="EQ190">
        <v>0.124782</v>
      </c>
      <c r="ER190">
        <v>0</v>
      </c>
      <c r="ES190">
        <v>31.473299999999998</v>
      </c>
      <c r="ET190">
        <v>999.9</v>
      </c>
      <c r="EU190">
        <v>59.6</v>
      </c>
      <c r="EV190">
        <v>39.299999999999997</v>
      </c>
      <c r="EW190">
        <v>42.184199999999997</v>
      </c>
      <c r="EX190">
        <v>57.462699999999998</v>
      </c>
      <c r="EY190">
        <v>-2.03125</v>
      </c>
      <c r="EZ190">
        <v>2</v>
      </c>
      <c r="FA190">
        <v>0.41343000000000002</v>
      </c>
      <c r="FB190">
        <v>0.25802799999999998</v>
      </c>
      <c r="FC190">
        <v>20.272500000000001</v>
      </c>
      <c r="FD190">
        <v>5.2204300000000003</v>
      </c>
      <c r="FE190">
        <v>12.004</v>
      </c>
      <c r="FF190">
        <v>4.98705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1.86585</v>
      </c>
      <c r="FM190">
        <v>1.86226</v>
      </c>
      <c r="FN190">
        <v>1.86432</v>
      </c>
      <c r="FO190">
        <v>1.8603499999999999</v>
      </c>
      <c r="FP190">
        <v>1.86111</v>
      </c>
      <c r="FQ190">
        <v>1.8602000000000001</v>
      </c>
      <c r="FR190">
        <v>1.8619300000000001</v>
      </c>
      <c r="FS190">
        <v>1.8585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-4.3499999999999996</v>
      </c>
      <c r="GH190">
        <v>0.17810000000000001</v>
      </c>
      <c r="GI190">
        <v>-2.6361240079568109</v>
      </c>
      <c r="GJ190">
        <v>-2.3075681364705448E-3</v>
      </c>
      <c r="GK190">
        <v>1.0095546511955911E-6</v>
      </c>
      <c r="GL190">
        <v>-2.6335145029951209E-10</v>
      </c>
      <c r="GM190">
        <v>-0.12866561632214321</v>
      </c>
      <c r="GN190">
        <v>3.0410185143115191E-3</v>
      </c>
      <c r="GO190">
        <v>4.3982203677445331E-4</v>
      </c>
      <c r="GP190">
        <v>-7.8719321042963501E-6</v>
      </c>
      <c r="GQ190">
        <v>4</v>
      </c>
      <c r="GR190">
        <v>2088</v>
      </c>
      <c r="GS190">
        <v>5</v>
      </c>
      <c r="GT190">
        <v>35</v>
      </c>
      <c r="GU190">
        <v>180.9</v>
      </c>
      <c r="GV190">
        <v>180.9</v>
      </c>
      <c r="GW190">
        <v>3.15063</v>
      </c>
      <c r="GX190">
        <v>2.5537100000000001</v>
      </c>
      <c r="GY190">
        <v>2.04834</v>
      </c>
      <c r="GZ190">
        <v>2.6013199999999999</v>
      </c>
      <c r="HA190">
        <v>2.1972700000000001</v>
      </c>
      <c r="HB190">
        <v>2.3022499999999999</v>
      </c>
      <c r="HC190">
        <v>42.590400000000002</v>
      </c>
      <c r="HD190">
        <v>15.681800000000001</v>
      </c>
      <c r="HE190">
        <v>18</v>
      </c>
      <c r="HF190">
        <v>684.52300000000002</v>
      </c>
      <c r="HG190">
        <v>721.39</v>
      </c>
      <c r="HH190">
        <v>31.0014</v>
      </c>
      <c r="HI190">
        <v>32.680900000000001</v>
      </c>
      <c r="HJ190">
        <v>30.000299999999999</v>
      </c>
      <c r="HK190">
        <v>32.590600000000002</v>
      </c>
      <c r="HL190">
        <v>32.590800000000002</v>
      </c>
      <c r="HM190">
        <v>63.030700000000003</v>
      </c>
      <c r="HN190">
        <v>22.839700000000001</v>
      </c>
      <c r="HO190">
        <v>50.386200000000002</v>
      </c>
      <c r="HP190">
        <v>31</v>
      </c>
      <c r="HQ190">
        <v>1170.0899999999999</v>
      </c>
      <c r="HR190">
        <v>34.627200000000002</v>
      </c>
      <c r="HS190">
        <v>99.377399999999994</v>
      </c>
      <c r="HT190">
        <v>98.422300000000007</v>
      </c>
    </row>
    <row r="191" spans="1:228" x14ac:dyDescent="0.2">
      <c r="A191">
        <v>176</v>
      </c>
      <c r="B191">
        <v>1669831180.5</v>
      </c>
      <c r="C191">
        <v>698.90000009536743</v>
      </c>
      <c r="D191" t="s">
        <v>711</v>
      </c>
      <c r="E191" t="s">
        <v>712</v>
      </c>
      <c r="F191">
        <v>4</v>
      </c>
      <c r="G191">
        <v>1669831178.1875</v>
      </c>
      <c r="H191">
        <f t="shared" si="68"/>
        <v>9.8744190614484246E-4</v>
      </c>
      <c r="I191">
        <f t="shared" si="69"/>
        <v>0.98744190614484251</v>
      </c>
      <c r="J191">
        <f t="shared" si="70"/>
        <v>17.988795538727857</v>
      </c>
      <c r="K191">
        <f t="shared" si="71"/>
        <v>1143.74125</v>
      </c>
      <c r="L191">
        <f t="shared" si="72"/>
        <v>618.01888004815203</v>
      </c>
      <c r="M191">
        <f t="shared" si="73"/>
        <v>62.415779816584283</v>
      </c>
      <c r="N191">
        <f t="shared" si="74"/>
        <v>115.51022846030662</v>
      </c>
      <c r="O191">
        <f t="shared" si="75"/>
        <v>5.7824312613637699E-2</v>
      </c>
      <c r="P191">
        <f t="shared" si="76"/>
        <v>3.674309988695891</v>
      </c>
      <c r="Q191">
        <f t="shared" si="77"/>
        <v>5.7323479580341737E-2</v>
      </c>
      <c r="R191">
        <f t="shared" si="78"/>
        <v>3.5871810877949752E-2</v>
      </c>
      <c r="S191">
        <f t="shared" si="79"/>
        <v>226.12123798587845</v>
      </c>
      <c r="T191">
        <f t="shared" si="80"/>
        <v>33.944938476676697</v>
      </c>
      <c r="U191">
        <f t="shared" si="81"/>
        <v>33.5082375</v>
      </c>
      <c r="V191">
        <f t="shared" si="82"/>
        <v>5.1981844612613317</v>
      </c>
      <c r="W191">
        <f t="shared" si="83"/>
        <v>69.641770456713374</v>
      </c>
      <c r="X191">
        <f t="shared" si="84"/>
        <v>3.5337020563683712</v>
      </c>
      <c r="Y191">
        <f t="shared" si="85"/>
        <v>5.07411289689251</v>
      </c>
      <c r="Z191">
        <f t="shared" si="86"/>
        <v>1.6644824048929605</v>
      </c>
      <c r="AA191">
        <f t="shared" si="87"/>
        <v>-43.546188060987554</v>
      </c>
      <c r="AB191">
        <f t="shared" si="88"/>
        <v>-85.349294155140996</v>
      </c>
      <c r="AC191">
        <f t="shared" si="89"/>
        <v>-5.3351416383002936</v>
      </c>
      <c r="AD191">
        <f t="shared" si="90"/>
        <v>91.89061413144961</v>
      </c>
      <c r="AE191">
        <f t="shared" si="91"/>
        <v>41.279635794529263</v>
      </c>
      <c r="AF191">
        <f t="shared" si="92"/>
        <v>0.96770951266014027</v>
      </c>
      <c r="AG191">
        <f t="shared" si="93"/>
        <v>17.988795538727857</v>
      </c>
      <c r="AH191">
        <v>1202.8016551846331</v>
      </c>
      <c r="AI191">
        <v>1188.335636363636</v>
      </c>
      <c r="AJ191">
        <v>1.7225767406969019</v>
      </c>
      <c r="AK191">
        <v>64.037580212918243</v>
      </c>
      <c r="AL191">
        <f t="shared" si="94"/>
        <v>0.98744190614484251</v>
      </c>
      <c r="AM191">
        <v>34.594278118936771</v>
      </c>
      <c r="AN191">
        <v>34.989343529411798</v>
      </c>
      <c r="AO191">
        <v>1.278617474353571E-4</v>
      </c>
      <c r="AP191">
        <v>98.73987862557604</v>
      </c>
      <c r="AQ191">
        <v>7</v>
      </c>
      <c r="AR191">
        <v>1</v>
      </c>
      <c r="AS191">
        <f t="shared" si="95"/>
        <v>1</v>
      </c>
      <c r="AT191">
        <f t="shared" si="96"/>
        <v>0</v>
      </c>
      <c r="AU191">
        <f t="shared" si="97"/>
        <v>47214.007829346941</v>
      </c>
      <c r="AV191">
        <f t="shared" si="98"/>
        <v>1200.0237500000001</v>
      </c>
      <c r="AW191">
        <f t="shared" si="99"/>
        <v>1025.9460885937194</v>
      </c>
      <c r="AX191">
        <f t="shared" si="100"/>
        <v>0.85493815317715116</v>
      </c>
      <c r="AY191">
        <f t="shared" si="101"/>
        <v>0.18843063563190182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1669831178.1875</v>
      </c>
      <c r="BF191">
        <v>1143.74125</v>
      </c>
      <c r="BG191">
        <v>1161.3487500000001</v>
      </c>
      <c r="BH191">
        <v>34.989462500000002</v>
      </c>
      <c r="BI191">
        <v>34.601537499999999</v>
      </c>
      <c r="BJ191">
        <v>1148.09375</v>
      </c>
      <c r="BK191">
        <v>34.811362500000001</v>
      </c>
      <c r="BL191">
        <v>649.96962499999995</v>
      </c>
      <c r="BM191">
        <v>100.89337500000001</v>
      </c>
      <c r="BN191">
        <v>9.9947099999999997E-2</v>
      </c>
      <c r="BO191">
        <v>33.077375000000004</v>
      </c>
      <c r="BP191">
        <v>33.5082375</v>
      </c>
      <c r="BQ191">
        <v>999.9</v>
      </c>
      <c r="BR191">
        <v>0</v>
      </c>
      <c r="BS191">
        <v>0</v>
      </c>
      <c r="BT191">
        <v>9002.5799999999981</v>
      </c>
      <c r="BU191">
        <v>0</v>
      </c>
      <c r="BV191">
        <v>237.786</v>
      </c>
      <c r="BW191">
        <v>-17.606674999999999</v>
      </c>
      <c r="BX191">
        <v>1185.2125000000001</v>
      </c>
      <c r="BY191">
        <v>1202.9725000000001</v>
      </c>
      <c r="BZ191">
        <v>0.38791575</v>
      </c>
      <c r="CA191">
        <v>1161.3487500000001</v>
      </c>
      <c r="CB191">
        <v>34.601537499999999</v>
      </c>
      <c r="CC191">
        <v>3.5302012500000002</v>
      </c>
      <c r="CD191">
        <v>3.4910649999999999</v>
      </c>
      <c r="CE191">
        <v>26.765699999999999</v>
      </c>
      <c r="CF191">
        <v>26.576350000000001</v>
      </c>
      <c r="CG191">
        <v>1200.0237500000001</v>
      </c>
      <c r="CH191">
        <v>0.49997900000000001</v>
      </c>
      <c r="CI191">
        <v>0.50002099999999994</v>
      </c>
      <c r="CJ191">
        <v>0</v>
      </c>
      <c r="CK191">
        <v>745.92499999999995</v>
      </c>
      <c r="CL191">
        <v>4.9990899999999998</v>
      </c>
      <c r="CM191">
        <v>7745.4674999999997</v>
      </c>
      <c r="CN191">
        <v>9557.9762499999997</v>
      </c>
      <c r="CO191">
        <v>42.686999999999998</v>
      </c>
      <c r="CP191">
        <v>44.375</v>
      </c>
      <c r="CQ191">
        <v>43.468499999999999</v>
      </c>
      <c r="CR191">
        <v>43.436999999999998</v>
      </c>
      <c r="CS191">
        <v>44.061999999999998</v>
      </c>
      <c r="CT191">
        <v>597.48624999999993</v>
      </c>
      <c r="CU191">
        <v>597.53749999999991</v>
      </c>
      <c r="CV191">
        <v>0</v>
      </c>
      <c r="CW191">
        <v>1669831190</v>
      </c>
      <c r="CX191">
        <v>0</v>
      </c>
      <c r="CY191">
        <v>1669820322</v>
      </c>
      <c r="CZ191" t="s">
        <v>356</v>
      </c>
      <c r="DA191">
        <v>1669820322</v>
      </c>
      <c r="DB191">
        <v>1669820322</v>
      </c>
      <c r="DC191">
        <v>1</v>
      </c>
      <c r="DD191">
        <v>-0.14899999999999999</v>
      </c>
      <c r="DE191">
        <v>5.0999999999999997E-2</v>
      </c>
      <c r="DF191">
        <v>-3.706</v>
      </c>
      <c r="DG191">
        <v>0.122</v>
      </c>
      <c r="DH191">
        <v>414</v>
      </c>
      <c r="DI191">
        <v>30</v>
      </c>
      <c r="DJ191">
        <v>0.26</v>
      </c>
      <c r="DK191">
        <v>0.21</v>
      </c>
      <c r="DL191">
        <v>-17.68471219512195</v>
      </c>
      <c r="DM191">
        <v>0.79154216027875002</v>
      </c>
      <c r="DN191">
        <v>0.10682160463657479</v>
      </c>
      <c r="DO191">
        <v>0</v>
      </c>
      <c r="DP191">
        <v>0.39579229268292682</v>
      </c>
      <c r="DQ191">
        <v>-4.8013797909407154E-3</v>
      </c>
      <c r="DR191">
        <v>5.0331210956142498E-3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391</v>
      </c>
      <c r="EA191">
        <v>3.29725</v>
      </c>
      <c r="EB191">
        <v>2.6253799999999998</v>
      </c>
      <c r="EC191">
        <v>0.20366899999999999</v>
      </c>
      <c r="ED191">
        <v>0.20372399999999999</v>
      </c>
      <c r="EE191">
        <v>0.14185900000000001</v>
      </c>
      <c r="EF191">
        <v>0.13935500000000001</v>
      </c>
      <c r="EG191">
        <v>24138.6</v>
      </c>
      <c r="EH191">
        <v>24570.5</v>
      </c>
      <c r="EI191">
        <v>28205.200000000001</v>
      </c>
      <c r="EJ191">
        <v>29702.6</v>
      </c>
      <c r="EK191">
        <v>33307.4</v>
      </c>
      <c r="EL191">
        <v>35480</v>
      </c>
      <c r="EM191">
        <v>39805</v>
      </c>
      <c r="EN191">
        <v>42434.8</v>
      </c>
      <c r="EO191">
        <v>2.20648</v>
      </c>
      <c r="EP191">
        <v>2.1629800000000001</v>
      </c>
      <c r="EQ191">
        <v>0.12545300000000001</v>
      </c>
      <c r="ER191">
        <v>0</v>
      </c>
      <c r="ES191">
        <v>31.485700000000001</v>
      </c>
      <c r="ET191">
        <v>999.9</v>
      </c>
      <c r="EU191">
        <v>59.6</v>
      </c>
      <c r="EV191">
        <v>39.299999999999997</v>
      </c>
      <c r="EW191">
        <v>42.180799999999998</v>
      </c>
      <c r="EX191">
        <v>57.612699999999997</v>
      </c>
      <c r="EY191">
        <v>-2.0833400000000002</v>
      </c>
      <c r="EZ191">
        <v>2</v>
      </c>
      <c r="FA191">
        <v>0.41377000000000003</v>
      </c>
      <c r="FB191">
        <v>0.261411</v>
      </c>
      <c r="FC191">
        <v>20.272300000000001</v>
      </c>
      <c r="FD191">
        <v>5.2202799999999998</v>
      </c>
      <c r="FE191">
        <v>12.004</v>
      </c>
      <c r="FF191">
        <v>4.9871499999999997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1.86226</v>
      </c>
      <c r="FN191">
        <v>1.86432</v>
      </c>
      <c r="FO191">
        <v>1.86036</v>
      </c>
      <c r="FP191">
        <v>1.86111</v>
      </c>
      <c r="FQ191">
        <v>1.8602000000000001</v>
      </c>
      <c r="FR191">
        <v>1.8619600000000001</v>
      </c>
      <c r="FS191">
        <v>1.85846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-4.3600000000000003</v>
      </c>
      <c r="GH191">
        <v>0.17810000000000001</v>
      </c>
      <c r="GI191">
        <v>-2.6361240079568109</v>
      </c>
      <c r="GJ191">
        <v>-2.3075681364705448E-3</v>
      </c>
      <c r="GK191">
        <v>1.0095546511955911E-6</v>
      </c>
      <c r="GL191">
        <v>-2.6335145029951209E-10</v>
      </c>
      <c r="GM191">
        <v>-0.12866561632214321</v>
      </c>
      <c r="GN191">
        <v>3.0410185143115191E-3</v>
      </c>
      <c r="GO191">
        <v>4.3982203677445331E-4</v>
      </c>
      <c r="GP191">
        <v>-7.8719321042963501E-6</v>
      </c>
      <c r="GQ191">
        <v>4</v>
      </c>
      <c r="GR191">
        <v>2088</v>
      </c>
      <c r="GS191">
        <v>5</v>
      </c>
      <c r="GT191">
        <v>35</v>
      </c>
      <c r="GU191">
        <v>181</v>
      </c>
      <c r="GV191">
        <v>181</v>
      </c>
      <c r="GW191">
        <v>3.1652800000000001</v>
      </c>
      <c r="GX191">
        <v>2.5549300000000001</v>
      </c>
      <c r="GY191">
        <v>2.04834</v>
      </c>
      <c r="GZ191">
        <v>2.6025399999999999</v>
      </c>
      <c r="HA191">
        <v>2.1972700000000001</v>
      </c>
      <c r="HB191">
        <v>2.3144499999999999</v>
      </c>
      <c r="HC191">
        <v>42.590400000000002</v>
      </c>
      <c r="HD191">
        <v>15.681800000000001</v>
      </c>
      <c r="HE191">
        <v>18</v>
      </c>
      <c r="HF191">
        <v>684.56299999999999</v>
      </c>
      <c r="HG191">
        <v>721.28099999999995</v>
      </c>
      <c r="HH191">
        <v>31.001200000000001</v>
      </c>
      <c r="HI191">
        <v>32.683100000000003</v>
      </c>
      <c r="HJ191">
        <v>30.000299999999999</v>
      </c>
      <c r="HK191">
        <v>32.590600000000002</v>
      </c>
      <c r="HL191">
        <v>32.591500000000003</v>
      </c>
      <c r="HM191">
        <v>63.321899999999999</v>
      </c>
      <c r="HN191">
        <v>22.839700000000001</v>
      </c>
      <c r="HO191">
        <v>50.386200000000002</v>
      </c>
      <c r="HP191">
        <v>31</v>
      </c>
      <c r="HQ191">
        <v>1176.77</v>
      </c>
      <c r="HR191">
        <v>34.627400000000002</v>
      </c>
      <c r="HS191">
        <v>99.375799999999998</v>
      </c>
      <c r="HT191">
        <v>98.422300000000007</v>
      </c>
    </row>
    <row r="192" spans="1:228" x14ac:dyDescent="0.2">
      <c r="A192">
        <v>177</v>
      </c>
      <c r="B192">
        <v>1669831184.5</v>
      </c>
      <c r="C192">
        <v>702.90000009536743</v>
      </c>
      <c r="D192" t="s">
        <v>713</v>
      </c>
      <c r="E192" t="s">
        <v>714</v>
      </c>
      <c r="F192">
        <v>4</v>
      </c>
      <c r="G192">
        <v>1669831182.5</v>
      </c>
      <c r="H192">
        <f t="shared" si="68"/>
        <v>9.7500967714517998E-4</v>
      </c>
      <c r="I192">
        <f t="shared" si="69"/>
        <v>0.97500967714517994</v>
      </c>
      <c r="J192">
        <f t="shared" si="70"/>
        <v>17.787052423156819</v>
      </c>
      <c r="K192">
        <f t="shared" si="71"/>
        <v>1150.93</v>
      </c>
      <c r="L192">
        <f t="shared" si="72"/>
        <v>623.91672698558523</v>
      </c>
      <c r="M192">
        <f t="shared" si="73"/>
        <v>63.010781389549514</v>
      </c>
      <c r="N192">
        <f t="shared" si="74"/>
        <v>116.23506068679214</v>
      </c>
      <c r="O192">
        <f t="shared" si="75"/>
        <v>5.7045793804003174E-2</v>
      </c>
      <c r="P192">
        <f t="shared" si="76"/>
        <v>3.6754212129466373</v>
      </c>
      <c r="Q192">
        <f t="shared" si="77"/>
        <v>5.655844063000097E-2</v>
      </c>
      <c r="R192">
        <f t="shared" si="78"/>
        <v>3.5392464944192861E-2</v>
      </c>
      <c r="S192">
        <f t="shared" si="79"/>
        <v>226.11596023465751</v>
      </c>
      <c r="T192">
        <f t="shared" si="80"/>
        <v>33.948852350595004</v>
      </c>
      <c r="U192">
        <f t="shared" si="81"/>
        <v>33.513385714285711</v>
      </c>
      <c r="V192">
        <f t="shared" si="82"/>
        <v>5.1996827570631901</v>
      </c>
      <c r="W192">
        <f t="shared" si="83"/>
        <v>69.64063506531572</v>
      </c>
      <c r="X192">
        <f t="shared" si="84"/>
        <v>3.5339584128260659</v>
      </c>
      <c r="Y192">
        <f t="shared" si="85"/>
        <v>5.0745637364041531</v>
      </c>
      <c r="Z192">
        <f t="shared" si="86"/>
        <v>1.6657243442371241</v>
      </c>
      <c r="AA192">
        <f t="shared" si="87"/>
        <v>-42.997926762102438</v>
      </c>
      <c r="AB192">
        <f t="shared" si="88"/>
        <v>-86.081720991837344</v>
      </c>
      <c r="AC192">
        <f t="shared" si="89"/>
        <v>-5.3794757579419654</v>
      </c>
      <c r="AD192">
        <f t="shared" si="90"/>
        <v>91.656836722775736</v>
      </c>
      <c r="AE192">
        <f t="shared" si="91"/>
        <v>41.233691245150816</v>
      </c>
      <c r="AF192">
        <f t="shared" si="92"/>
        <v>0.94622207793986324</v>
      </c>
      <c r="AG192">
        <f t="shared" si="93"/>
        <v>17.787052423156819</v>
      </c>
      <c r="AH192">
        <v>1209.675699714664</v>
      </c>
      <c r="AI192">
        <v>1195.262363636363</v>
      </c>
      <c r="AJ192">
        <v>1.731837890356428</v>
      </c>
      <c r="AK192">
        <v>64.037580212918243</v>
      </c>
      <c r="AL192">
        <f t="shared" si="94"/>
        <v>0.97500967714517994</v>
      </c>
      <c r="AM192">
        <v>34.603647932210379</v>
      </c>
      <c r="AN192">
        <v>34.994704705882363</v>
      </c>
      <c r="AO192">
        <v>-4.355494131809042E-5</v>
      </c>
      <c r="AP192">
        <v>98.73987862557604</v>
      </c>
      <c r="AQ192">
        <v>7</v>
      </c>
      <c r="AR192">
        <v>1</v>
      </c>
      <c r="AS192">
        <f t="shared" si="95"/>
        <v>1</v>
      </c>
      <c r="AT192">
        <f t="shared" si="96"/>
        <v>0</v>
      </c>
      <c r="AU192">
        <f t="shared" si="97"/>
        <v>47233.600968632723</v>
      </c>
      <c r="AV192">
        <f t="shared" si="98"/>
        <v>1200.004285714286</v>
      </c>
      <c r="AW192">
        <f t="shared" si="99"/>
        <v>1025.928613593087</v>
      </c>
      <c r="AX192">
        <f t="shared" si="100"/>
        <v>0.85493745797950815</v>
      </c>
      <c r="AY192">
        <f t="shared" si="101"/>
        <v>0.18842929390045063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1669831182.5</v>
      </c>
      <c r="BF192">
        <v>1150.93</v>
      </c>
      <c r="BG192">
        <v>1168.508571428571</v>
      </c>
      <c r="BH192">
        <v>34.992357142857138</v>
      </c>
      <c r="BI192">
        <v>34.613100000000003</v>
      </c>
      <c r="BJ192">
        <v>1155.29</v>
      </c>
      <c r="BK192">
        <v>34.814228571428579</v>
      </c>
      <c r="BL192">
        <v>650.06057142857139</v>
      </c>
      <c r="BM192">
        <v>100.89228571428571</v>
      </c>
      <c r="BN192">
        <v>0.1000080714285714</v>
      </c>
      <c r="BO192">
        <v>33.078957142857142</v>
      </c>
      <c r="BP192">
        <v>33.513385714285711</v>
      </c>
      <c r="BQ192">
        <v>999.89999999999986</v>
      </c>
      <c r="BR192">
        <v>0</v>
      </c>
      <c r="BS192">
        <v>0</v>
      </c>
      <c r="BT192">
        <v>9006.5199999999986</v>
      </c>
      <c r="BU192">
        <v>0</v>
      </c>
      <c r="BV192">
        <v>238.833</v>
      </c>
      <c r="BW192">
        <v>-17.58108571428571</v>
      </c>
      <c r="BX192">
        <v>1192.6628571428571</v>
      </c>
      <c r="BY192">
        <v>1210.4042857142861</v>
      </c>
      <c r="BZ192">
        <v>0.37925928571428569</v>
      </c>
      <c r="CA192">
        <v>1168.508571428571</v>
      </c>
      <c r="CB192">
        <v>34.613100000000003</v>
      </c>
      <c r="CC192">
        <v>3.530458571428571</v>
      </c>
      <c r="CD192">
        <v>3.492197142857143</v>
      </c>
      <c r="CE192">
        <v>26.766942857142858</v>
      </c>
      <c r="CF192">
        <v>26.581842857142849</v>
      </c>
      <c r="CG192">
        <v>1200.004285714286</v>
      </c>
      <c r="CH192">
        <v>0.50000028571428579</v>
      </c>
      <c r="CI192">
        <v>0.49999971428571433</v>
      </c>
      <c r="CJ192">
        <v>0</v>
      </c>
      <c r="CK192">
        <v>745.59471428571419</v>
      </c>
      <c r="CL192">
        <v>4.9990899999999998</v>
      </c>
      <c r="CM192">
        <v>7742.5628571428579</v>
      </c>
      <c r="CN192">
        <v>9557.8871428571438</v>
      </c>
      <c r="CO192">
        <v>42.686999999999998</v>
      </c>
      <c r="CP192">
        <v>44.375</v>
      </c>
      <c r="CQ192">
        <v>43.463999999999999</v>
      </c>
      <c r="CR192">
        <v>43.436999999999998</v>
      </c>
      <c r="CS192">
        <v>44.061999999999998</v>
      </c>
      <c r="CT192">
        <v>597.50428571428563</v>
      </c>
      <c r="CU192">
        <v>597.5</v>
      </c>
      <c r="CV192">
        <v>0</v>
      </c>
      <c r="CW192">
        <v>1669831193.5999999</v>
      </c>
      <c r="CX192">
        <v>0</v>
      </c>
      <c r="CY192">
        <v>1669820322</v>
      </c>
      <c r="CZ192" t="s">
        <v>356</v>
      </c>
      <c r="DA192">
        <v>1669820322</v>
      </c>
      <c r="DB192">
        <v>1669820322</v>
      </c>
      <c r="DC192">
        <v>1</v>
      </c>
      <c r="DD192">
        <v>-0.14899999999999999</v>
      </c>
      <c r="DE192">
        <v>5.0999999999999997E-2</v>
      </c>
      <c r="DF192">
        <v>-3.706</v>
      </c>
      <c r="DG192">
        <v>0.122</v>
      </c>
      <c r="DH192">
        <v>414</v>
      </c>
      <c r="DI192">
        <v>30</v>
      </c>
      <c r="DJ192">
        <v>0.26</v>
      </c>
      <c r="DK192">
        <v>0.21</v>
      </c>
      <c r="DL192">
        <v>-17.643773170731709</v>
      </c>
      <c r="DM192">
        <v>0.65715470383272057</v>
      </c>
      <c r="DN192">
        <v>9.365865116862937E-2</v>
      </c>
      <c r="DO192">
        <v>0</v>
      </c>
      <c r="DP192">
        <v>0.39282312195121949</v>
      </c>
      <c r="DQ192">
        <v>-7.5642376306619519E-2</v>
      </c>
      <c r="DR192">
        <v>8.1134081593826918E-3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391</v>
      </c>
      <c r="EA192">
        <v>3.2970799999999998</v>
      </c>
      <c r="EB192">
        <v>2.6252399999999998</v>
      </c>
      <c r="EC192">
        <v>0.204403</v>
      </c>
      <c r="ED192">
        <v>0.204453</v>
      </c>
      <c r="EE192">
        <v>0.141874</v>
      </c>
      <c r="EF192">
        <v>0.13938400000000001</v>
      </c>
      <c r="EG192">
        <v>24116</v>
      </c>
      <c r="EH192">
        <v>24547</v>
      </c>
      <c r="EI192">
        <v>28204.9</v>
      </c>
      <c r="EJ192">
        <v>29701.599999999999</v>
      </c>
      <c r="EK192">
        <v>33306.5</v>
      </c>
      <c r="EL192">
        <v>35477.599999999999</v>
      </c>
      <c r="EM192">
        <v>39804.6</v>
      </c>
      <c r="EN192">
        <v>42433.4</v>
      </c>
      <c r="EO192">
        <v>2.20635</v>
      </c>
      <c r="EP192">
        <v>2.16303</v>
      </c>
      <c r="EQ192">
        <v>0.124283</v>
      </c>
      <c r="ER192">
        <v>0</v>
      </c>
      <c r="ES192">
        <v>31.491900000000001</v>
      </c>
      <c r="ET192">
        <v>999.9</v>
      </c>
      <c r="EU192">
        <v>59.6</v>
      </c>
      <c r="EV192">
        <v>39.299999999999997</v>
      </c>
      <c r="EW192">
        <v>42.187600000000003</v>
      </c>
      <c r="EX192">
        <v>57.7027</v>
      </c>
      <c r="EY192">
        <v>-2.0392600000000001</v>
      </c>
      <c r="EZ192">
        <v>2</v>
      </c>
      <c r="FA192">
        <v>0.41397899999999999</v>
      </c>
      <c r="FB192">
        <v>0.264295</v>
      </c>
      <c r="FC192">
        <v>20.272400000000001</v>
      </c>
      <c r="FD192">
        <v>5.2204300000000003</v>
      </c>
      <c r="FE192">
        <v>12.004</v>
      </c>
      <c r="FF192">
        <v>4.9871499999999997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1.86225</v>
      </c>
      <c r="FN192">
        <v>1.86432</v>
      </c>
      <c r="FO192">
        <v>1.86036</v>
      </c>
      <c r="FP192">
        <v>1.86111</v>
      </c>
      <c r="FQ192">
        <v>1.8602000000000001</v>
      </c>
      <c r="FR192">
        <v>1.8619399999999999</v>
      </c>
      <c r="FS192">
        <v>1.8584700000000001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-4.3600000000000003</v>
      </c>
      <c r="GH192">
        <v>0.17810000000000001</v>
      </c>
      <c r="GI192">
        <v>-2.6361240079568109</v>
      </c>
      <c r="GJ192">
        <v>-2.3075681364705448E-3</v>
      </c>
      <c r="GK192">
        <v>1.0095546511955911E-6</v>
      </c>
      <c r="GL192">
        <v>-2.6335145029951209E-10</v>
      </c>
      <c r="GM192">
        <v>-0.12866561632214321</v>
      </c>
      <c r="GN192">
        <v>3.0410185143115191E-3</v>
      </c>
      <c r="GO192">
        <v>4.3982203677445331E-4</v>
      </c>
      <c r="GP192">
        <v>-7.8719321042963501E-6</v>
      </c>
      <c r="GQ192">
        <v>4</v>
      </c>
      <c r="GR192">
        <v>2088</v>
      </c>
      <c r="GS192">
        <v>5</v>
      </c>
      <c r="GT192">
        <v>35</v>
      </c>
      <c r="GU192">
        <v>181</v>
      </c>
      <c r="GV192">
        <v>181</v>
      </c>
      <c r="GW192">
        <v>3.1799300000000001</v>
      </c>
      <c r="GX192">
        <v>2.5561500000000001</v>
      </c>
      <c r="GY192">
        <v>2.04956</v>
      </c>
      <c r="GZ192">
        <v>2.6025399999999999</v>
      </c>
      <c r="HA192">
        <v>2.1972700000000001</v>
      </c>
      <c r="HB192">
        <v>2.3120099999999999</v>
      </c>
      <c r="HC192">
        <v>42.590400000000002</v>
      </c>
      <c r="HD192">
        <v>15.664300000000001</v>
      </c>
      <c r="HE192">
        <v>18</v>
      </c>
      <c r="HF192">
        <v>684.48599999999999</v>
      </c>
      <c r="HG192">
        <v>721.35400000000004</v>
      </c>
      <c r="HH192">
        <v>31.001000000000001</v>
      </c>
      <c r="HI192">
        <v>32.685299999999998</v>
      </c>
      <c r="HJ192">
        <v>30.000399999999999</v>
      </c>
      <c r="HK192">
        <v>32.5929</v>
      </c>
      <c r="HL192">
        <v>32.593600000000002</v>
      </c>
      <c r="HM192">
        <v>63.610500000000002</v>
      </c>
      <c r="HN192">
        <v>22.839700000000001</v>
      </c>
      <c r="HO192">
        <v>50.386200000000002</v>
      </c>
      <c r="HP192">
        <v>31</v>
      </c>
      <c r="HQ192">
        <v>1183.45</v>
      </c>
      <c r="HR192">
        <v>34.627400000000002</v>
      </c>
      <c r="HS192">
        <v>99.374799999999993</v>
      </c>
      <c r="HT192">
        <v>98.418999999999997</v>
      </c>
    </row>
    <row r="193" spans="1:228" x14ac:dyDescent="0.2">
      <c r="A193">
        <v>178</v>
      </c>
      <c r="B193">
        <v>1669831188.5</v>
      </c>
      <c r="C193">
        <v>706.90000009536743</v>
      </c>
      <c r="D193" t="s">
        <v>715</v>
      </c>
      <c r="E193" t="s">
        <v>716</v>
      </c>
      <c r="F193">
        <v>4</v>
      </c>
      <c r="G193">
        <v>1669831186.1875</v>
      </c>
      <c r="H193">
        <f t="shared" si="68"/>
        <v>9.714570402074602E-4</v>
      </c>
      <c r="I193">
        <f t="shared" si="69"/>
        <v>0.97145704020746015</v>
      </c>
      <c r="J193">
        <f t="shared" si="70"/>
        <v>17.486123401132126</v>
      </c>
      <c r="K193">
        <f t="shared" si="71"/>
        <v>1157.1424999999999</v>
      </c>
      <c r="L193">
        <f t="shared" si="72"/>
        <v>637.1196480176983</v>
      </c>
      <c r="M193">
        <f t="shared" si="73"/>
        <v>64.343386210935563</v>
      </c>
      <c r="N193">
        <f t="shared" si="74"/>
        <v>116.86104330676561</v>
      </c>
      <c r="O193">
        <f t="shared" si="75"/>
        <v>5.6898199876370827E-2</v>
      </c>
      <c r="P193">
        <f t="shared" si="76"/>
        <v>3.6761946668939274</v>
      </c>
      <c r="Q193">
        <f t="shared" si="77"/>
        <v>5.6413454794422953E-2</v>
      </c>
      <c r="R193">
        <f t="shared" si="78"/>
        <v>3.5301617282756804E-2</v>
      </c>
      <c r="S193">
        <f t="shared" si="79"/>
        <v>226.10976261057121</v>
      </c>
      <c r="T193">
        <f t="shared" si="80"/>
        <v>33.953223186990876</v>
      </c>
      <c r="U193">
        <f t="shared" si="81"/>
        <v>33.509487499999999</v>
      </c>
      <c r="V193">
        <f t="shared" si="82"/>
        <v>5.1985482169060182</v>
      </c>
      <c r="W193">
        <f t="shared" si="83"/>
        <v>69.639190590055662</v>
      </c>
      <c r="X193">
        <f t="shared" si="84"/>
        <v>3.5346453099392967</v>
      </c>
      <c r="Y193">
        <f t="shared" si="85"/>
        <v>5.0756553601357295</v>
      </c>
      <c r="Z193">
        <f t="shared" si="86"/>
        <v>1.6639029069667215</v>
      </c>
      <c r="AA193">
        <f t="shared" si="87"/>
        <v>-42.841255473148998</v>
      </c>
      <c r="AB193">
        <f t="shared" si="88"/>
        <v>-84.568102636374675</v>
      </c>
      <c r="AC193">
        <f t="shared" si="89"/>
        <v>-5.2837719555647338</v>
      </c>
      <c r="AD193">
        <f t="shared" si="90"/>
        <v>93.416632545482798</v>
      </c>
      <c r="AE193">
        <f t="shared" si="91"/>
        <v>41.175040549808713</v>
      </c>
      <c r="AF193">
        <f t="shared" si="92"/>
        <v>0.93708325057993935</v>
      </c>
      <c r="AG193">
        <f t="shared" si="93"/>
        <v>17.486123401132126</v>
      </c>
      <c r="AH193">
        <v>1216.6511995202841</v>
      </c>
      <c r="AI193">
        <v>1202.285272727273</v>
      </c>
      <c r="AJ193">
        <v>1.7523052624996951</v>
      </c>
      <c r="AK193">
        <v>64.037580212918243</v>
      </c>
      <c r="AL193">
        <f t="shared" si="94"/>
        <v>0.97145704020746015</v>
      </c>
      <c r="AM193">
        <v>34.614962702766022</v>
      </c>
      <c r="AN193">
        <v>35.003559705882353</v>
      </c>
      <c r="AO193">
        <v>1.3801746715488429E-4</v>
      </c>
      <c r="AP193">
        <v>98.73987862557604</v>
      </c>
      <c r="AQ193">
        <v>7</v>
      </c>
      <c r="AR193">
        <v>1</v>
      </c>
      <c r="AS193">
        <f t="shared" si="95"/>
        <v>1</v>
      </c>
      <c r="AT193">
        <f t="shared" si="96"/>
        <v>0</v>
      </c>
      <c r="AU193">
        <f t="shared" si="97"/>
        <v>47246.814725905235</v>
      </c>
      <c r="AV193">
        <f t="shared" si="98"/>
        <v>1199.9649999999999</v>
      </c>
      <c r="AW193">
        <f t="shared" si="99"/>
        <v>1025.89565109356</v>
      </c>
      <c r="AX193">
        <f t="shared" si="100"/>
        <v>0.85493797826899964</v>
      </c>
      <c r="AY193">
        <f t="shared" si="101"/>
        <v>0.18843029805916942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1669831186.1875</v>
      </c>
      <c r="BF193">
        <v>1157.1424999999999</v>
      </c>
      <c r="BG193">
        <v>1174.6975</v>
      </c>
      <c r="BH193">
        <v>34.999587499999997</v>
      </c>
      <c r="BI193">
        <v>34.623937499999997</v>
      </c>
      <c r="BJ193">
        <v>1161.50875</v>
      </c>
      <c r="BK193">
        <v>34.821424999999998</v>
      </c>
      <c r="BL193">
        <v>649.95912500000009</v>
      </c>
      <c r="BM193">
        <v>100.891125</v>
      </c>
      <c r="BN193">
        <v>9.9931249999999999E-2</v>
      </c>
      <c r="BO193">
        <v>33.082787499999988</v>
      </c>
      <c r="BP193">
        <v>33.509487499999999</v>
      </c>
      <c r="BQ193">
        <v>999.9</v>
      </c>
      <c r="BR193">
        <v>0</v>
      </c>
      <c r="BS193">
        <v>0</v>
      </c>
      <c r="BT193">
        <v>9009.2987499999981</v>
      </c>
      <c r="BU193">
        <v>0</v>
      </c>
      <c r="BV193">
        <v>239.435</v>
      </c>
      <c r="BW193">
        <v>-17.5549</v>
      </c>
      <c r="BX193">
        <v>1199.1087500000001</v>
      </c>
      <c r="BY193">
        <v>1216.8275000000001</v>
      </c>
      <c r="BZ193">
        <v>0.37563075000000001</v>
      </c>
      <c r="CA193">
        <v>1174.6975</v>
      </c>
      <c r="CB193">
        <v>34.623937499999997</v>
      </c>
      <c r="CC193">
        <v>3.5311462499999999</v>
      </c>
      <c r="CD193">
        <v>3.4932487499999998</v>
      </c>
      <c r="CE193">
        <v>26.770262500000001</v>
      </c>
      <c r="CF193">
        <v>26.586974999999999</v>
      </c>
      <c r="CG193">
        <v>1199.9649999999999</v>
      </c>
      <c r="CH193">
        <v>0.4999845</v>
      </c>
      <c r="CI193">
        <v>0.50001549999999995</v>
      </c>
      <c r="CJ193">
        <v>0</v>
      </c>
      <c r="CK193">
        <v>745.38225</v>
      </c>
      <c r="CL193">
        <v>4.9990899999999998</v>
      </c>
      <c r="CM193">
        <v>7734.3425000000007</v>
      </c>
      <c r="CN193">
        <v>9557.5237500000003</v>
      </c>
      <c r="CO193">
        <v>42.686999999999998</v>
      </c>
      <c r="CP193">
        <v>44.375</v>
      </c>
      <c r="CQ193">
        <v>43.484250000000003</v>
      </c>
      <c r="CR193">
        <v>43.436999999999998</v>
      </c>
      <c r="CS193">
        <v>44.061999999999998</v>
      </c>
      <c r="CT193">
        <v>597.46374999999989</v>
      </c>
      <c r="CU193">
        <v>597.50125000000003</v>
      </c>
      <c r="CV193">
        <v>0</v>
      </c>
      <c r="CW193">
        <v>1669831197.8</v>
      </c>
      <c r="CX193">
        <v>0</v>
      </c>
      <c r="CY193">
        <v>1669820322</v>
      </c>
      <c r="CZ193" t="s">
        <v>356</v>
      </c>
      <c r="DA193">
        <v>1669820322</v>
      </c>
      <c r="DB193">
        <v>1669820322</v>
      </c>
      <c r="DC193">
        <v>1</v>
      </c>
      <c r="DD193">
        <v>-0.14899999999999999</v>
      </c>
      <c r="DE193">
        <v>5.0999999999999997E-2</v>
      </c>
      <c r="DF193">
        <v>-3.706</v>
      </c>
      <c r="DG193">
        <v>0.122</v>
      </c>
      <c r="DH193">
        <v>414</v>
      </c>
      <c r="DI193">
        <v>30</v>
      </c>
      <c r="DJ193">
        <v>0.26</v>
      </c>
      <c r="DK193">
        <v>0.21</v>
      </c>
      <c r="DL193">
        <v>-17.619653658536581</v>
      </c>
      <c r="DM193">
        <v>0.57405365853661339</v>
      </c>
      <c r="DN193">
        <v>8.9246868080761821E-2</v>
      </c>
      <c r="DO193">
        <v>0</v>
      </c>
      <c r="DP193">
        <v>0.38946117073170727</v>
      </c>
      <c r="DQ193">
        <v>-9.3795658536585669E-2</v>
      </c>
      <c r="DR193">
        <v>9.4476729949565449E-3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391</v>
      </c>
      <c r="EA193">
        <v>3.2970299999999999</v>
      </c>
      <c r="EB193">
        <v>2.6253199999999999</v>
      </c>
      <c r="EC193">
        <v>0.205151</v>
      </c>
      <c r="ED193">
        <v>0.205178</v>
      </c>
      <c r="EE193">
        <v>0.141897</v>
      </c>
      <c r="EF193">
        <v>0.13941600000000001</v>
      </c>
      <c r="EG193">
        <v>24093</v>
      </c>
      <c r="EH193">
        <v>24524.6</v>
      </c>
      <c r="EI193">
        <v>28204.6</v>
      </c>
      <c r="EJ193">
        <v>29701.599999999999</v>
      </c>
      <c r="EK193">
        <v>33305.4</v>
      </c>
      <c r="EL193">
        <v>35476.6</v>
      </c>
      <c r="EM193">
        <v>39804.300000000003</v>
      </c>
      <c r="EN193">
        <v>42433.599999999999</v>
      </c>
      <c r="EO193">
        <v>2.2062200000000001</v>
      </c>
      <c r="EP193">
        <v>2.1629299999999998</v>
      </c>
      <c r="EQ193">
        <v>0.124365</v>
      </c>
      <c r="ER193">
        <v>0</v>
      </c>
      <c r="ES193">
        <v>31.497499999999999</v>
      </c>
      <c r="ET193">
        <v>999.9</v>
      </c>
      <c r="EU193">
        <v>59.6</v>
      </c>
      <c r="EV193">
        <v>39.299999999999997</v>
      </c>
      <c r="EW193">
        <v>42.181899999999999</v>
      </c>
      <c r="EX193">
        <v>57.612699999999997</v>
      </c>
      <c r="EY193">
        <v>-1.9631400000000001</v>
      </c>
      <c r="EZ193">
        <v>2</v>
      </c>
      <c r="FA193">
        <v>0.414184</v>
      </c>
      <c r="FB193">
        <v>0.26480399999999998</v>
      </c>
      <c r="FC193">
        <v>20.272400000000001</v>
      </c>
      <c r="FD193">
        <v>5.2195400000000003</v>
      </c>
      <c r="FE193">
        <v>12.004</v>
      </c>
      <c r="FF193">
        <v>4.9869000000000003</v>
      </c>
      <c r="FG193">
        <v>3.28443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1.8622399999999999</v>
      </c>
      <c r="FN193">
        <v>1.8643099999999999</v>
      </c>
      <c r="FO193">
        <v>1.86036</v>
      </c>
      <c r="FP193">
        <v>1.86111</v>
      </c>
      <c r="FQ193">
        <v>1.8602000000000001</v>
      </c>
      <c r="FR193">
        <v>1.86195</v>
      </c>
      <c r="FS193">
        <v>1.85846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-4.37</v>
      </c>
      <c r="GH193">
        <v>0.1782</v>
      </c>
      <c r="GI193">
        <v>-2.6361240079568109</v>
      </c>
      <c r="GJ193">
        <v>-2.3075681364705448E-3</v>
      </c>
      <c r="GK193">
        <v>1.0095546511955911E-6</v>
      </c>
      <c r="GL193">
        <v>-2.6335145029951209E-10</v>
      </c>
      <c r="GM193">
        <v>-0.12866561632214321</v>
      </c>
      <c r="GN193">
        <v>3.0410185143115191E-3</v>
      </c>
      <c r="GO193">
        <v>4.3982203677445331E-4</v>
      </c>
      <c r="GP193">
        <v>-7.8719321042963501E-6</v>
      </c>
      <c r="GQ193">
        <v>4</v>
      </c>
      <c r="GR193">
        <v>2088</v>
      </c>
      <c r="GS193">
        <v>5</v>
      </c>
      <c r="GT193">
        <v>35</v>
      </c>
      <c r="GU193">
        <v>181.1</v>
      </c>
      <c r="GV193">
        <v>181.1</v>
      </c>
      <c r="GW193">
        <v>3.1945800000000002</v>
      </c>
      <c r="GX193">
        <v>2.5463900000000002</v>
      </c>
      <c r="GY193">
        <v>2.04834</v>
      </c>
      <c r="GZ193">
        <v>2.6025399999999999</v>
      </c>
      <c r="HA193">
        <v>2.1972700000000001</v>
      </c>
      <c r="HB193">
        <v>2.323</v>
      </c>
      <c r="HC193">
        <v>42.617100000000001</v>
      </c>
      <c r="HD193">
        <v>15.6906</v>
      </c>
      <c r="HE193">
        <v>18</v>
      </c>
      <c r="HF193">
        <v>684.39099999999996</v>
      </c>
      <c r="HG193">
        <v>721.26099999999997</v>
      </c>
      <c r="HH193">
        <v>31.000499999999999</v>
      </c>
      <c r="HI193">
        <v>32.688000000000002</v>
      </c>
      <c r="HJ193">
        <v>30.000299999999999</v>
      </c>
      <c r="HK193">
        <v>32.593499999999999</v>
      </c>
      <c r="HL193">
        <v>32.593600000000002</v>
      </c>
      <c r="HM193">
        <v>63.901600000000002</v>
      </c>
      <c r="HN193">
        <v>22.839700000000001</v>
      </c>
      <c r="HO193">
        <v>50.386200000000002</v>
      </c>
      <c r="HP193">
        <v>31</v>
      </c>
      <c r="HQ193">
        <v>1190.1300000000001</v>
      </c>
      <c r="HR193">
        <v>34.627400000000002</v>
      </c>
      <c r="HS193">
        <v>99.373900000000006</v>
      </c>
      <c r="HT193">
        <v>98.419300000000007</v>
      </c>
    </row>
    <row r="194" spans="1:228" x14ac:dyDescent="0.2">
      <c r="A194">
        <v>179</v>
      </c>
      <c r="B194">
        <v>1669831192.5</v>
      </c>
      <c r="C194">
        <v>710.90000009536743</v>
      </c>
      <c r="D194" t="s">
        <v>717</v>
      </c>
      <c r="E194" t="s">
        <v>718</v>
      </c>
      <c r="F194">
        <v>4</v>
      </c>
      <c r="G194">
        <v>1669831190.5</v>
      </c>
      <c r="H194">
        <f t="shared" si="68"/>
        <v>9.5883713999819276E-4</v>
      </c>
      <c r="I194">
        <f t="shared" si="69"/>
        <v>0.95883713999819276</v>
      </c>
      <c r="J194">
        <f t="shared" si="70"/>
        <v>17.881098914798329</v>
      </c>
      <c r="K194">
        <f t="shared" si="71"/>
        <v>1164.3685714285709</v>
      </c>
      <c r="L194">
        <f t="shared" si="72"/>
        <v>626.60240587476358</v>
      </c>
      <c r="M194">
        <f t="shared" si="73"/>
        <v>63.281860295776887</v>
      </c>
      <c r="N194">
        <f t="shared" si="74"/>
        <v>117.5919667385748</v>
      </c>
      <c r="O194">
        <f t="shared" si="75"/>
        <v>5.6161787060893087E-2</v>
      </c>
      <c r="P194">
        <f t="shared" si="76"/>
        <v>3.666444915438507</v>
      </c>
      <c r="Q194">
        <f t="shared" si="77"/>
        <v>5.5688207744502026E-2</v>
      </c>
      <c r="R194">
        <f t="shared" si="78"/>
        <v>3.484734603998052E-2</v>
      </c>
      <c r="S194">
        <f t="shared" si="79"/>
        <v>226.11141823631658</v>
      </c>
      <c r="T194">
        <f t="shared" si="80"/>
        <v>33.956886806997915</v>
      </c>
      <c r="U194">
        <f t="shared" si="81"/>
        <v>33.511699999999998</v>
      </c>
      <c r="V194">
        <f t="shared" si="82"/>
        <v>5.1991921186759082</v>
      </c>
      <c r="W194">
        <f t="shared" si="83"/>
        <v>69.660861238724692</v>
      </c>
      <c r="X194">
        <f t="shared" si="84"/>
        <v>3.5355123059620448</v>
      </c>
      <c r="Y194">
        <f t="shared" si="85"/>
        <v>5.0753209809537099</v>
      </c>
      <c r="Z194">
        <f t="shared" si="86"/>
        <v>1.6636798127138634</v>
      </c>
      <c r="AA194">
        <f t="shared" si="87"/>
        <v>-42.2847178739203</v>
      </c>
      <c r="AB194">
        <f t="shared" si="88"/>
        <v>-85.013055407592262</v>
      </c>
      <c r="AC194">
        <f t="shared" si="89"/>
        <v>-5.3257239728847408</v>
      </c>
      <c r="AD194">
        <f t="shared" si="90"/>
        <v>93.487920981919288</v>
      </c>
      <c r="AE194">
        <f t="shared" si="91"/>
        <v>41.212934070327776</v>
      </c>
      <c r="AF194">
        <f t="shared" si="92"/>
        <v>0.93058235759333952</v>
      </c>
      <c r="AG194">
        <f t="shared" si="93"/>
        <v>17.881098914798329</v>
      </c>
      <c r="AH194">
        <v>1223.6285900853411</v>
      </c>
      <c r="AI194">
        <v>1209.1993333333339</v>
      </c>
      <c r="AJ194">
        <v>1.7256395674265219</v>
      </c>
      <c r="AK194">
        <v>64.037580212918243</v>
      </c>
      <c r="AL194">
        <f t="shared" si="94"/>
        <v>0.95883713999819276</v>
      </c>
      <c r="AM194">
        <v>34.62670682793032</v>
      </c>
      <c r="AN194">
        <v>35.010028529411777</v>
      </c>
      <c r="AO194">
        <v>1.6168662024374151E-4</v>
      </c>
      <c r="AP194">
        <v>98.73987862557604</v>
      </c>
      <c r="AQ194">
        <v>7</v>
      </c>
      <c r="AR194">
        <v>1</v>
      </c>
      <c r="AS194">
        <f t="shared" si="95"/>
        <v>1</v>
      </c>
      <c r="AT194">
        <f t="shared" si="96"/>
        <v>0</v>
      </c>
      <c r="AU194">
        <f t="shared" si="97"/>
        <v>47072.911944359235</v>
      </c>
      <c r="AV194">
        <f t="shared" si="98"/>
        <v>1199.968571428572</v>
      </c>
      <c r="AW194">
        <f t="shared" si="99"/>
        <v>1025.8992135939468</v>
      </c>
      <c r="AX194">
        <f t="shared" si="100"/>
        <v>0.85493840257216558</v>
      </c>
      <c r="AY194">
        <f t="shared" si="101"/>
        <v>0.18843111696427947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1669831190.5</v>
      </c>
      <c r="BF194">
        <v>1164.3685714285709</v>
      </c>
      <c r="BG194">
        <v>1181.9357142857141</v>
      </c>
      <c r="BH194">
        <v>35.007828571428583</v>
      </c>
      <c r="BI194">
        <v>34.634857142857143</v>
      </c>
      <c r="BJ194">
        <v>1168.745714285714</v>
      </c>
      <c r="BK194">
        <v>34.829628571428572</v>
      </c>
      <c r="BL194">
        <v>650.08000000000004</v>
      </c>
      <c r="BM194">
        <v>100.89185714285711</v>
      </c>
      <c r="BN194">
        <v>0.1001909285714286</v>
      </c>
      <c r="BO194">
        <v>33.081614285714281</v>
      </c>
      <c r="BP194">
        <v>33.511699999999998</v>
      </c>
      <c r="BQ194">
        <v>999.89999999999986</v>
      </c>
      <c r="BR194">
        <v>0</v>
      </c>
      <c r="BS194">
        <v>0</v>
      </c>
      <c r="BT194">
        <v>8975.5342857142859</v>
      </c>
      <c r="BU194">
        <v>0</v>
      </c>
      <c r="BV194">
        <v>241.17942857142859</v>
      </c>
      <c r="BW194">
        <v>-17.566585714285711</v>
      </c>
      <c r="BX194">
        <v>1206.6099999999999</v>
      </c>
      <c r="BY194">
        <v>1224.341428571428</v>
      </c>
      <c r="BZ194">
        <v>0.37295257142857152</v>
      </c>
      <c r="CA194">
        <v>1181.9357142857141</v>
      </c>
      <c r="CB194">
        <v>34.634857142857143</v>
      </c>
      <c r="CC194">
        <v>3.532</v>
      </c>
      <c r="CD194">
        <v>3.4943728571428569</v>
      </c>
      <c r="CE194">
        <v>26.774342857142859</v>
      </c>
      <c r="CF194">
        <v>26.59241428571428</v>
      </c>
      <c r="CG194">
        <v>1199.968571428572</v>
      </c>
      <c r="CH194">
        <v>0.49997071428571432</v>
      </c>
      <c r="CI194">
        <v>0.50002928571428573</v>
      </c>
      <c r="CJ194">
        <v>0</v>
      </c>
      <c r="CK194">
        <v>744.9734285714286</v>
      </c>
      <c r="CL194">
        <v>4.9990899999999998</v>
      </c>
      <c r="CM194">
        <v>7723.8714285714304</v>
      </c>
      <c r="CN194">
        <v>9557.5057142857131</v>
      </c>
      <c r="CO194">
        <v>42.686999999999998</v>
      </c>
      <c r="CP194">
        <v>44.375</v>
      </c>
      <c r="CQ194">
        <v>43.455000000000013</v>
      </c>
      <c r="CR194">
        <v>43.436999999999998</v>
      </c>
      <c r="CS194">
        <v>44.061999999999998</v>
      </c>
      <c r="CT194">
        <v>597.44857142857131</v>
      </c>
      <c r="CU194">
        <v>597.5200000000001</v>
      </c>
      <c r="CV194">
        <v>0</v>
      </c>
      <c r="CW194">
        <v>1669831202</v>
      </c>
      <c r="CX194">
        <v>0</v>
      </c>
      <c r="CY194">
        <v>1669820322</v>
      </c>
      <c r="CZ194" t="s">
        <v>356</v>
      </c>
      <c r="DA194">
        <v>1669820322</v>
      </c>
      <c r="DB194">
        <v>1669820322</v>
      </c>
      <c r="DC194">
        <v>1</v>
      </c>
      <c r="DD194">
        <v>-0.14899999999999999</v>
      </c>
      <c r="DE194">
        <v>5.0999999999999997E-2</v>
      </c>
      <c r="DF194">
        <v>-3.706</v>
      </c>
      <c r="DG194">
        <v>0.122</v>
      </c>
      <c r="DH194">
        <v>414</v>
      </c>
      <c r="DI194">
        <v>30</v>
      </c>
      <c r="DJ194">
        <v>0.26</v>
      </c>
      <c r="DK194">
        <v>0.21</v>
      </c>
      <c r="DL194">
        <v>-17.57363658536585</v>
      </c>
      <c r="DM194">
        <v>9.5339372822275559E-2</v>
      </c>
      <c r="DN194">
        <v>4.2385966131794489E-2</v>
      </c>
      <c r="DO194">
        <v>1</v>
      </c>
      <c r="DP194">
        <v>0.38418107317073169</v>
      </c>
      <c r="DQ194">
        <v>-9.2217470383275782E-2</v>
      </c>
      <c r="DR194">
        <v>9.2930954132893605E-3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2</v>
      </c>
      <c r="DY194">
        <v>2</v>
      </c>
      <c r="DZ194" t="s">
        <v>658</v>
      </c>
      <c r="EA194">
        <v>3.2972000000000001</v>
      </c>
      <c r="EB194">
        <v>2.6248999999999998</v>
      </c>
      <c r="EC194">
        <v>0.20588200000000001</v>
      </c>
      <c r="ED194">
        <v>0.20590800000000001</v>
      </c>
      <c r="EE194">
        <v>0.14191699999999999</v>
      </c>
      <c r="EF194">
        <v>0.13944300000000001</v>
      </c>
      <c r="EG194">
        <v>24070.5</v>
      </c>
      <c r="EH194">
        <v>24502</v>
      </c>
      <c r="EI194">
        <v>28204.3</v>
      </c>
      <c r="EJ194">
        <v>29701.599999999999</v>
      </c>
      <c r="EK194">
        <v>33304.5</v>
      </c>
      <c r="EL194">
        <v>35475.4</v>
      </c>
      <c r="EM194">
        <v>39804.1</v>
      </c>
      <c r="EN194">
        <v>42433.5</v>
      </c>
      <c r="EO194">
        <v>2.2065000000000001</v>
      </c>
      <c r="EP194">
        <v>2.1629299999999998</v>
      </c>
      <c r="EQ194">
        <v>0.123553</v>
      </c>
      <c r="ER194">
        <v>0</v>
      </c>
      <c r="ES194">
        <v>31.503</v>
      </c>
      <c r="ET194">
        <v>999.9</v>
      </c>
      <c r="EU194">
        <v>59.6</v>
      </c>
      <c r="EV194">
        <v>39.299999999999997</v>
      </c>
      <c r="EW194">
        <v>42.182499999999997</v>
      </c>
      <c r="EX194">
        <v>57.612699999999997</v>
      </c>
      <c r="EY194">
        <v>-1.99519</v>
      </c>
      <c r="EZ194">
        <v>2</v>
      </c>
      <c r="FA194">
        <v>0.41441800000000001</v>
      </c>
      <c r="FB194">
        <v>0.26225999999999999</v>
      </c>
      <c r="FC194">
        <v>20.272400000000001</v>
      </c>
      <c r="FD194">
        <v>5.2201399999999998</v>
      </c>
      <c r="FE194">
        <v>12.004</v>
      </c>
      <c r="FF194">
        <v>4.9863</v>
      </c>
      <c r="FG194">
        <v>3.2845300000000002</v>
      </c>
      <c r="FH194">
        <v>9999</v>
      </c>
      <c r="FI194">
        <v>9999</v>
      </c>
      <c r="FJ194">
        <v>9999</v>
      </c>
      <c r="FK194">
        <v>999.9</v>
      </c>
      <c r="FL194">
        <v>1.86585</v>
      </c>
      <c r="FM194">
        <v>1.86222</v>
      </c>
      <c r="FN194">
        <v>1.8643099999999999</v>
      </c>
      <c r="FO194">
        <v>1.8603700000000001</v>
      </c>
      <c r="FP194">
        <v>1.86111</v>
      </c>
      <c r="FQ194">
        <v>1.8602000000000001</v>
      </c>
      <c r="FR194">
        <v>1.86195</v>
      </c>
      <c r="FS194">
        <v>1.85846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-4.37</v>
      </c>
      <c r="GH194">
        <v>0.1782</v>
      </c>
      <c r="GI194">
        <v>-2.6361240079568109</v>
      </c>
      <c r="GJ194">
        <v>-2.3075681364705448E-3</v>
      </c>
      <c r="GK194">
        <v>1.0095546511955911E-6</v>
      </c>
      <c r="GL194">
        <v>-2.6335145029951209E-10</v>
      </c>
      <c r="GM194">
        <v>-0.12866561632214321</v>
      </c>
      <c r="GN194">
        <v>3.0410185143115191E-3</v>
      </c>
      <c r="GO194">
        <v>4.3982203677445331E-4</v>
      </c>
      <c r="GP194">
        <v>-7.8719321042963501E-6</v>
      </c>
      <c r="GQ194">
        <v>4</v>
      </c>
      <c r="GR194">
        <v>2088</v>
      </c>
      <c r="GS194">
        <v>5</v>
      </c>
      <c r="GT194">
        <v>35</v>
      </c>
      <c r="GU194">
        <v>181.2</v>
      </c>
      <c r="GV194">
        <v>181.2</v>
      </c>
      <c r="GW194">
        <v>3.2080099999999998</v>
      </c>
      <c r="GX194">
        <v>2.5439500000000002</v>
      </c>
      <c r="GY194">
        <v>2.04834</v>
      </c>
      <c r="GZ194">
        <v>2.6013199999999999</v>
      </c>
      <c r="HA194">
        <v>2.1972700000000001</v>
      </c>
      <c r="HB194">
        <v>2.32544</v>
      </c>
      <c r="HC194">
        <v>42.617100000000001</v>
      </c>
      <c r="HD194">
        <v>15.6906</v>
      </c>
      <c r="HE194">
        <v>18</v>
      </c>
      <c r="HF194">
        <v>684.61500000000001</v>
      </c>
      <c r="HG194">
        <v>721.26099999999997</v>
      </c>
      <c r="HH194">
        <v>30.9998</v>
      </c>
      <c r="HI194">
        <v>32.690399999999997</v>
      </c>
      <c r="HJ194">
        <v>30.000299999999999</v>
      </c>
      <c r="HK194">
        <v>32.593499999999999</v>
      </c>
      <c r="HL194">
        <v>32.593600000000002</v>
      </c>
      <c r="HM194">
        <v>64.176900000000003</v>
      </c>
      <c r="HN194">
        <v>22.839700000000001</v>
      </c>
      <c r="HO194">
        <v>50.386200000000002</v>
      </c>
      <c r="HP194">
        <v>31</v>
      </c>
      <c r="HQ194">
        <v>1196.81</v>
      </c>
      <c r="HR194">
        <v>34.627400000000002</v>
      </c>
      <c r="HS194">
        <v>99.373099999999994</v>
      </c>
      <c r="HT194">
        <v>98.419200000000004</v>
      </c>
    </row>
    <row r="195" spans="1:228" x14ac:dyDescent="0.2">
      <c r="A195">
        <v>180</v>
      </c>
      <c r="B195">
        <v>1669831196.5</v>
      </c>
      <c r="C195">
        <v>714.90000009536743</v>
      </c>
      <c r="D195" t="s">
        <v>719</v>
      </c>
      <c r="E195" t="s">
        <v>720</v>
      </c>
      <c r="F195">
        <v>4</v>
      </c>
      <c r="G195">
        <v>1669831194.1875</v>
      </c>
      <c r="H195">
        <f t="shared" si="68"/>
        <v>9.4625166886111347E-4</v>
      </c>
      <c r="I195">
        <f t="shared" si="69"/>
        <v>0.94625166886111345</v>
      </c>
      <c r="J195">
        <f t="shared" si="70"/>
        <v>17.443661824345948</v>
      </c>
      <c r="K195">
        <f t="shared" si="71"/>
        <v>1170.5474999999999</v>
      </c>
      <c r="L195">
        <f t="shared" si="72"/>
        <v>639.45047530552188</v>
      </c>
      <c r="M195">
        <f t="shared" si="73"/>
        <v>64.579390898753459</v>
      </c>
      <c r="N195">
        <f t="shared" si="74"/>
        <v>118.21594867364989</v>
      </c>
      <c r="O195">
        <f t="shared" si="75"/>
        <v>5.5527889435181089E-2</v>
      </c>
      <c r="P195">
        <f t="shared" si="76"/>
        <v>3.6691490929647665</v>
      </c>
      <c r="Q195">
        <f t="shared" si="77"/>
        <v>5.5065230971576111E-2</v>
      </c>
      <c r="R195">
        <f t="shared" si="78"/>
        <v>3.4457015904499497E-2</v>
      </c>
      <c r="S195">
        <f t="shared" si="79"/>
        <v>226.11447448628655</v>
      </c>
      <c r="T195">
        <f t="shared" si="80"/>
        <v>33.956796828845988</v>
      </c>
      <c r="U195">
        <f t="shared" si="81"/>
        <v>33.502124999999999</v>
      </c>
      <c r="V195">
        <f t="shared" si="82"/>
        <v>5.1964060149781668</v>
      </c>
      <c r="W195">
        <f t="shared" si="83"/>
        <v>69.678229220458704</v>
      </c>
      <c r="X195">
        <f t="shared" si="84"/>
        <v>3.5359689788267654</v>
      </c>
      <c r="Y195">
        <f t="shared" si="85"/>
        <v>5.0747113099546812</v>
      </c>
      <c r="Z195">
        <f t="shared" si="86"/>
        <v>1.6604370361514014</v>
      </c>
      <c r="AA195">
        <f t="shared" si="87"/>
        <v>-41.729698596775101</v>
      </c>
      <c r="AB195">
        <f t="shared" si="88"/>
        <v>-83.604889267599177</v>
      </c>
      <c r="AC195">
        <f t="shared" si="89"/>
        <v>-5.2333476739473985</v>
      </c>
      <c r="AD195">
        <f t="shared" si="90"/>
        <v>95.546538947964862</v>
      </c>
      <c r="AE195">
        <f t="shared" si="91"/>
        <v>40.841611382722775</v>
      </c>
      <c r="AF195">
        <f t="shared" si="92"/>
        <v>0.91545185134126428</v>
      </c>
      <c r="AG195">
        <f t="shared" si="93"/>
        <v>17.443661824345948</v>
      </c>
      <c r="AH195">
        <v>1230.4476615172989</v>
      </c>
      <c r="AI195">
        <v>1216.161333333333</v>
      </c>
      <c r="AJ195">
        <v>1.7365040712260971</v>
      </c>
      <c r="AK195">
        <v>64.037580212918243</v>
      </c>
      <c r="AL195">
        <f t="shared" si="94"/>
        <v>0.94625166886111345</v>
      </c>
      <c r="AM195">
        <v>34.636508605590492</v>
      </c>
      <c r="AN195">
        <v>35.015517352941167</v>
      </c>
      <c r="AO195">
        <v>5.1769608378658153E-5</v>
      </c>
      <c r="AP195">
        <v>98.73987862557604</v>
      </c>
      <c r="AQ195">
        <v>7</v>
      </c>
      <c r="AR195">
        <v>1</v>
      </c>
      <c r="AS195">
        <f t="shared" si="95"/>
        <v>1</v>
      </c>
      <c r="AT195">
        <f t="shared" si="96"/>
        <v>0</v>
      </c>
      <c r="AU195">
        <f t="shared" si="97"/>
        <v>47121.521836580767</v>
      </c>
      <c r="AV195">
        <f t="shared" si="98"/>
        <v>1199.9849999999999</v>
      </c>
      <c r="AW195">
        <f t="shared" si="99"/>
        <v>1025.9132385939308</v>
      </c>
      <c r="AX195">
        <f t="shared" si="100"/>
        <v>0.8549383855580952</v>
      </c>
      <c r="AY195">
        <f t="shared" si="101"/>
        <v>0.18843108412712373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1669831194.1875</v>
      </c>
      <c r="BF195">
        <v>1170.5474999999999</v>
      </c>
      <c r="BG195">
        <v>1187.95875</v>
      </c>
      <c r="BH195">
        <v>35.012362499999988</v>
      </c>
      <c r="BI195">
        <v>34.645387499999998</v>
      </c>
      <c r="BJ195">
        <v>1174.92625</v>
      </c>
      <c r="BK195">
        <v>34.834137499999997</v>
      </c>
      <c r="BL195">
        <v>649.95687499999997</v>
      </c>
      <c r="BM195">
        <v>100.89225</v>
      </c>
      <c r="BN195">
        <v>9.9763287499999992E-2</v>
      </c>
      <c r="BO195">
        <v>33.079475000000002</v>
      </c>
      <c r="BP195">
        <v>33.502124999999999</v>
      </c>
      <c r="BQ195">
        <v>999.9</v>
      </c>
      <c r="BR195">
        <v>0</v>
      </c>
      <c r="BS195">
        <v>0</v>
      </c>
      <c r="BT195">
        <v>8984.8412500000013</v>
      </c>
      <c r="BU195">
        <v>0</v>
      </c>
      <c r="BV195">
        <v>243.40912499999999</v>
      </c>
      <c r="BW195">
        <v>-17.410712499999999</v>
      </c>
      <c r="BX195">
        <v>1213.0150000000001</v>
      </c>
      <c r="BY195">
        <v>1230.5912499999999</v>
      </c>
      <c r="BZ195">
        <v>0.36697049999999998</v>
      </c>
      <c r="CA195">
        <v>1187.95875</v>
      </c>
      <c r="CB195">
        <v>34.645387499999998</v>
      </c>
      <c r="CC195">
        <v>3.5324749999999998</v>
      </c>
      <c r="CD195">
        <v>3.4954499999999999</v>
      </c>
      <c r="CE195">
        <v>26.77665</v>
      </c>
      <c r="CF195">
        <v>26.597662499999998</v>
      </c>
      <c r="CG195">
        <v>1199.9849999999999</v>
      </c>
      <c r="CH195">
        <v>0.49996887499999998</v>
      </c>
      <c r="CI195">
        <v>0.50003112500000002</v>
      </c>
      <c r="CJ195">
        <v>0</v>
      </c>
      <c r="CK195">
        <v>744.75425000000007</v>
      </c>
      <c r="CL195">
        <v>4.9990899999999998</v>
      </c>
      <c r="CM195">
        <v>7702.0412500000002</v>
      </c>
      <c r="CN195">
        <v>9557.6262500000012</v>
      </c>
      <c r="CO195">
        <v>42.686999999999998</v>
      </c>
      <c r="CP195">
        <v>44.375</v>
      </c>
      <c r="CQ195">
        <v>43.444875000000003</v>
      </c>
      <c r="CR195">
        <v>43.436999999999998</v>
      </c>
      <c r="CS195">
        <v>44.061999999999998</v>
      </c>
      <c r="CT195">
        <v>597.45749999999998</v>
      </c>
      <c r="CU195">
        <v>597.52750000000003</v>
      </c>
      <c r="CV195">
        <v>0</v>
      </c>
      <c r="CW195">
        <v>1669831205.5999999</v>
      </c>
      <c r="CX195">
        <v>0</v>
      </c>
      <c r="CY195">
        <v>1669820322</v>
      </c>
      <c r="CZ195" t="s">
        <v>356</v>
      </c>
      <c r="DA195">
        <v>1669820322</v>
      </c>
      <c r="DB195">
        <v>1669820322</v>
      </c>
      <c r="DC195">
        <v>1</v>
      </c>
      <c r="DD195">
        <v>-0.14899999999999999</v>
      </c>
      <c r="DE195">
        <v>5.0999999999999997E-2</v>
      </c>
      <c r="DF195">
        <v>-3.706</v>
      </c>
      <c r="DG195">
        <v>0.122</v>
      </c>
      <c r="DH195">
        <v>414</v>
      </c>
      <c r="DI195">
        <v>30</v>
      </c>
      <c r="DJ195">
        <v>0.26</v>
      </c>
      <c r="DK195">
        <v>0.21</v>
      </c>
      <c r="DL195">
        <v>-17.551932499999999</v>
      </c>
      <c r="DM195">
        <v>0.51312607879928451</v>
      </c>
      <c r="DN195">
        <v>7.347519441110717E-2</v>
      </c>
      <c r="DO195">
        <v>0</v>
      </c>
      <c r="DP195">
        <v>0.37727365000000002</v>
      </c>
      <c r="DQ195">
        <v>-7.4927662288930691E-2</v>
      </c>
      <c r="DR195">
        <v>7.4000433024070918E-3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391</v>
      </c>
      <c r="EA195">
        <v>3.2972399999999999</v>
      </c>
      <c r="EB195">
        <v>2.6254200000000001</v>
      </c>
      <c r="EC195">
        <v>0.206621</v>
      </c>
      <c r="ED195">
        <v>0.206598</v>
      </c>
      <c r="EE195">
        <v>0.141933</v>
      </c>
      <c r="EF195">
        <v>0.13947699999999999</v>
      </c>
      <c r="EG195">
        <v>24048.2</v>
      </c>
      <c r="EH195">
        <v>24480</v>
      </c>
      <c r="EI195">
        <v>28204.5</v>
      </c>
      <c r="EJ195">
        <v>29700.9</v>
      </c>
      <c r="EK195">
        <v>33303.800000000003</v>
      </c>
      <c r="EL195">
        <v>35473.300000000003</v>
      </c>
      <c r="EM195">
        <v>39803.9</v>
      </c>
      <c r="EN195">
        <v>42432.6</v>
      </c>
      <c r="EO195">
        <v>2.20648</v>
      </c>
      <c r="EP195">
        <v>2.1629299999999998</v>
      </c>
      <c r="EQ195">
        <v>0.123374</v>
      </c>
      <c r="ER195">
        <v>0</v>
      </c>
      <c r="ES195">
        <v>31.507100000000001</v>
      </c>
      <c r="ET195">
        <v>999.9</v>
      </c>
      <c r="EU195">
        <v>59.6</v>
      </c>
      <c r="EV195">
        <v>39.299999999999997</v>
      </c>
      <c r="EW195">
        <v>42.182499999999997</v>
      </c>
      <c r="EX195">
        <v>57.192700000000002</v>
      </c>
      <c r="EY195">
        <v>-2.1314099999999998</v>
      </c>
      <c r="EZ195">
        <v>2</v>
      </c>
      <c r="FA195">
        <v>0.41439799999999999</v>
      </c>
      <c r="FB195">
        <v>0.26120900000000002</v>
      </c>
      <c r="FC195">
        <v>20.272300000000001</v>
      </c>
      <c r="FD195">
        <v>5.2201399999999998</v>
      </c>
      <c r="FE195">
        <v>12.004</v>
      </c>
      <c r="FF195">
        <v>4.9864499999999996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1.8658600000000001</v>
      </c>
      <c r="FM195">
        <v>1.8622399999999999</v>
      </c>
      <c r="FN195">
        <v>1.86432</v>
      </c>
      <c r="FO195">
        <v>1.86036</v>
      </c>
      <c r="FP195">
        <v>1.86111</v>
      </c>
      <c r="FQ195">
        <v>1.8602000000000001</v>
      </c>
      <c r="FR195">
        <v>1.8619399999999999</v>
      </c>
      <c r="FS195">
        <v>1.8584799999999999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-4.3899999999999997</v>
      </c>
      <c r="GH195">
        <v>0.1782</v>
      </c>
      <c r="GI195">
        <v>-2.6361240079568109</v>
      </c>
      <c r="GJ195">
        <v>-2.3075681364705448E-3</v>
      </c>
      <c r="GK195">
        <v>1.0095546511955911E-6</v>
      </c>
      <c r="GL195">
        <v>-2.6335145029951209E-10</v>
      </c>
      <c r="GM195">
        <v>-0.12866561632214321</v>
      </c>
      <c r="GN195">
        <v>3.0410185143115191E-3</v>
      </c>
      <c r="GO195">
        <v>4.3982203677445331E-4</v>
      </c>
      <c r="GP195">
        <v>-7.8719321042963501E-6</v>
      </c>
      <c r="GQ195">
        <v>4</v>
      </c>
      <c r="GR195">
        <v>2088</v>
      </c>
      <c r="GS195">
        <v>5</v>
      </c>
      <c r="GT195">
        <v>35</v>
      </c>
      <c r="GU195">
        <v>181.2</v>
      </c>
      <c r="GV195">
        <v>181.2</v>
      </c>
      <c r="GW195">
        <v>3.2214399999999999</v>
      </c>
      <c r="GX195">
        <v>2.5415000000000001</v>
      </c>
      <c r="GY195">
        <v>2.04834</v>
      </c>
      <c r="GZ195">
        <v>2.6025399999999999</v>
      </c>
      <c r="HA195">
        <v>2.1972700000000001</v>
      </c>
      <c r="HB195">
        <v>2.3803700000000001</v>
      </c>
      <c r="HC195">
        <v>42.617100000000001</v>
      </c>
      <c r="HD195">
        <v>15.699299999999999</v>
      </c>
      <c r="HE195">
        <v>18</v>
      </c>
      <c r="HF195">
        <v>684.59500000000003</v>
      </c>
      <c r="HG195">
        <v>721.26099999999997</v>
      </c>
      <c r="HH195">
        <v>30.9998</v>
      </c>
      <c r="HI195">
        <v>32.692599999999999</v>
      </c>
      <c r="HJ195">
        <v>30.0002</v>
      </c>
      <c r="HK195">
        <v>32.593499999999999</v>
      </c>
      <c r="HL195">
        <v>32.593600000000002</v>
      </c>
      <c r="HM195">
        <v>64.451499999999996</v>
      </c>
      <c r="HN195">
        <v>22.839700000000001</v>
      </c>
      <c r="HO195">
        <v>50.0154</v>
      </c>
      <c r="HP195">
        <v>31</v>
      </c>
      <c r="HQ195">
        <v>1203.49</v>
      </c>
      <c r="HR195">
        <v>34.627400000000002</v>
      </c>
      <c r="HS195">
        <v>99.373199999999997</v>
      </c>
      <c r="HT195">
        <v>98.416899999999998</v>
      </c>
    </row>
    <row r="196" spans="1:228" x14ac:dyDescent="0.2">
      <c r="A196">
        <v>181</v>
      </c>
      <c r="B196">
        <v>1669831200.5</v>
      </c>
      <c r="C196">
        <v>718.90000009536743</v>
      </c>
      <c r="D196" t="s">
        <v>721</v>
      </c>
      <c r="E196" t="s">
        <v>722</v>
      </c>
      <c r="F196">
        <v>4</v>
      </c>
      <c r="G196">
        <v>1669831198.5</v>
      </c>
      <c r="H196">
        <f t="shared" si="68"/>
        <v>9.3622973678652156E-4</v>
      </c>
      <c r="I196">
        <f t="shared" si="69"/>
        <v>0.93622973678652155</v>
      </c>
      <c r="J196">
        <f t="shared" si="70"/>
        <v>17.946832730100944</v>
      </c>
      <c r="K196">
        <f t="shared" si="71"/>
        <v>1177.6085714285709</v>
      </c>
      <c r="L196">
        <f t="shared" si="72"/>
        <v>625.01565234728128</v>
      </c>
      <c r="M196">
        <f t="shared" si="73"/>
        <v>63.122229867397984</v>
      </c>
      <c r="N196">
        <f t="shared" si="74"/>
        <v>118.93026784268461</v>
      </c>
      <c r="O196">
        <f t="shared" si="75"/>
        <v>5.4792746038317255E-2</v>
      </c>
      <c r="P196">
        <f t="shared" si="76"/>
        <v>3.6767035239994481</v>
      </c>
      <c r="Q196">
        <f t="shared" si="77"/>
        <v>5.4343120808524464E-2</v>
      </c>
      <c r="R196">
        <f t="shared" si="78"/>
        <v>3.4004539838506431E-2</v>
      </c>
      <c r="S196">
        <f t="shared" si="79"/>
        <v>226.11510866401207</v>
      </c>
      <c r="T196">
        <f t="shared" si="80"/>
        <v>33.957797992848725</v>
      </c>
      <c r="U196">
        <f t="shared" si="81"/>
        <v>33.51942857142857</v>
      </c>
      <c r="V196">
        <f t="shared" si="82"/>
        <v>5.2014419019125073</v>
      </c>
      <c r="W196">
        <f t="shared" si="83"/>
        <v>69.692143100494192</v>
      </c>
      <c r="X196">
        <f t="shared" si="84"/>
        <v>3.5367935228631793</v>
      </c>
      <c r="Y196">
        <f t="shared" si="85"/>
        <v>5.0748812786015467</v>
      </c>
      <c r="Z196">
        <f t="shared" si="86"/>
        <v>1.6646483790493281</v>
      </c>
      <c r="AA196">
        <f t="shared" si="87"/>
        <v>-41.2877313922856</v>
      </c>
      <c r="AB196">
        <f t="shared" si="88"/>
        <v>-87.088687629529133</v>
      </c>
      <c r="AC196">
        <f t="shared" si="89"/>
        <v>-5.4406964088296741</v>
      </c>
      <c r="AD196">
        <f t="shared" si="90"/>
        <v>92.297993233367677</v>
      </c>
      <c r="AE196">
        <f t="shared" si="91"/>
        <v>40.420668660236664</v>
      </c>
      <c r="AF196">
        <f t="shared" si="92"/>
        <v>0.94690611533227831</v>
      </c>
      <c r="AG196">
        <f t="shared" si="93"/>
        <v>17.946832730100944</v>
      </c>
      <c r="AH196">
        <v>1237.036474107518</v>
      </c>
      <c r="AI196">
        <v>1222.8367878787869</v>
      </c>
      <c r="AJ196">
        <v>1.6594952000781</v>
      </c>
      <c r="AK196">
        <v>64.037580212918243</v>
      </c>
      <c r="AL196">
        <f t="shared" si="94"/>
        <v>0.93622973678652155</v>
      </c>
      <c r="AM196">
        <v>34.648418199547443</v>
      </c>
      <c r="AN196">
        <v>35.022968235294101</v>
      </c>
      <c r="AO196">
        <v>1.136596198341362E-4</v>
      </c>
      <c r="AP196">
        <v>98.73987862557604</v>
      </c>
      <c r="AQ196">
        <v>7</v>
      </c>
      <c r="AR196">
        <v>1</v>
      </c>
      <c r="AS196">
        <f t="shared" si="95"/>
        <v>1</v>
      </c>
      <c r="AT196">
        <f t="shared" si="96"/>
        <v>0</v>
      </c>
      <c r="AU196">
        <f t="shared" si="97"/>
        <v>47256.335623432038</v>
      </c>
      <c r="AV196">
        <f t="shared" si="98"/>
        <v>1199.994285714286</v>
      </c>
      <c r="AW196">
        <f t="shared" si="99"/>
        <v>1025.9205993077783</v>
      </c>
      <c r="AX196">
        <f t="shared" si="100"/>
        <v>0.85493790388935742</v>
      </c>
      <c r="AY196">
        <f t="shared" si="101"/>
        <v>0.18843015450646006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1669831198.5</v>
      </c>
      <c r="BF196">
        <v>1177.6085714285709</v>
      </c>
      <c r="BG196">
        <v>1194.8599999999999</v>
      </c>
      <c r="BH196">
        <v>35.02017142857143</v>
      </c>
      <c r="BI196">
        <v>34.640657142857137</v>
      </c>
      <c r="BJ196">
        <v>1181.997142857143</v>
      </c>
      <c r="BK196">
        <v>34.841914285714282</v>
      </c>
      <c r="BL196">
        <v>650.07099999999991</v>
      </c>
      <c r="BM196">
        <v>100.893</v>
      </c>
      <c r="BN196">
        <v>0.10003854285714291</v>
      </c>
      <c r="BO196">
        <v>33.080071428571429</v>
      </c>
      <c r="BP196">
        <v>33.51942857142857</v>
      </c>
      <c r="BQ196">
        <v>999.89999999999986</v>
      </c>
      <c r="BR196">
        <v>0</v>
      </c>
      <c r="BS196">
        <v>0</v>
      </c>
      <c r="BT196">
        <v>9010.8914285714291</v>
      </c>
      <c r="BU196">
        <v>0</v>
      </c>
      <c r="BV196">
        <v>247.8885714285714</v>
      </c>
      <c r="BW196">
        <v>-17.25</v>
      </c>
      <c r="BX196">
        <v>1220.3457142857139</v>
      </c>
      <c r="BY196">
        <v>1237.734285714286</v>
      </c>
      <c r="BZ196">
        <v>0.37951671428571432</v>
      </c>
      <c r="CA196">
        <v>1194.8599999999999</v>
      </c>
      <c r="CB196">
        <v>34.640657142857137</v>
      </c>
      <c r="CC196">
        <v>3.533292857142857</v>
      </c>
      <c r="CD196">
        <v>3.4950000000000001</v>
      </c>
      <c r="CE196">
        <v>26.78058571428571</v>
      </c>
      <c r="CF196">
        <v>26.595471428571429</v>
      </c>
      <c r="CG196">
        <v>1199.994285714286</v>
      </c>
      <c r="CH196">
        <v>0.49998871428571429</v>
      </c>
      <c r="CI196">
        <v>0.50001128571428566</v>
      </c>
      <c r="CJ196">
        <v>0</v>
      </c>
      <c r="CK196">
        <v>744.35957142857148</v>
      </c>
      <c r="CL196">
        <v>4.9990899999999998</v>
      </c>
      <c r="CM196">
        <v>7720.9185714285713</v>
      </c>
      <c r="CN196">
        <v>9557.7714285714283</v>
      </c>
      <c r="CO196">
        <v>42.686999999999998</v>
      </c>
      <c r="CP196">
        <v>44.375</v>
      </c>
      <c r="CQ196">
        <v>43.482000000000014</v>
      </c>
      <c r="CR196">
        <v>43.436999999999998</v>
      </c>
      <c r="CS196">
        <v>44.061999999999998</v>
      </c>
      <c r="CT196">
        <v>597.48142857142852</v>
      </c>
      <c r="CU196">
        <v>597.51285714285711</v>
      </c>
      <c r="CV196">
        <v>0</v>
      </c>
      <c r="CW196">
        <v>1669831209.8</v>
      </c>
      <c r="CX196">
        <v>0</v>
      </c>
      <c r="CY196">
        <v>1669820322</v>
      </c>
      <c r="CZ196" t="s">
        <v>356</v>
      </c>
      <c r="DA196">
        <v>1669820322</v>
      </c>
      <c r="DB196">
        <v>1669820322</v>
      </c>
      <c r="DC196">
        <v>1</v>
      </c>
      <c r="DD196">
        <v>-0.14899999999999999</v>
      </c>
      <c r="DE196">
        <v>5.0999999999999997E-2</v>
      </c>
      <c r="DF196">
        <v>-3.706</v>
      </c>
      <c r="DG196">
        <v>0.122</v>
      </c>
      <c r="DH196">
        <v>414</v>
      </c>
      <c r="DI196">
        <v>30</v>
      </c>
      <c r="DJ196">
        <v>0.26</v>
      </c>
      <c r="DK196">
        <v>0.21</v>
      </c>
      <c r="DL196">
        <v>-17.49137804878049</v>
      </c>
      <c r="DM196">
        <v>1.1598710801393739</v>
      </c>
      <c r="DN196">
        <v>0.13765690916221801</v>
      </c>
      <c r="DO196">
        <v>0</v>
      </c>
      <c r="DP196">
        <v>0.37432051219512191</v>
      </c>
      <c r="DQ196">
        <v>-4.4998996515678513E-2</v>
      </c>
      <c r="DR196">
        <v>5.9596086470053624E-3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391</v>
      </c>
      <c r="EA196">
        <v>3.29711</v>
      </c>
      <c r="EB196">
        <v>2.6253600000000001</v>
      </c>
      <c r="EC196">
        <v>0.207316</v>
      </c>
      <c r="ED196">
        <v>0.20730000000000001</v>
      </c>
      <c r="EE196">
        <v>0.141954</v>
      </c>
      <c r="EF196">
        <v>0.13938700000000001</v>
      </c>
      <c r="EG196">
        <v>24026.3</v>
      </c>
      <c r="EH196">
        <v>24458.2</v>
      </c>
      <c r="EI196">
        <v>28203.599999999999</v>
      </c>
      <c r="EJ196">
        <v>29700.7</v>
      </c>
      <c r="EK196">
        <v>33302.5</v>
      </c>
      <c r="EL196">
        <v>35476.6</v>
      </c>
      <c r="EM196">
        <v>39803.199999999997</v>
      </c>
      <c r="EN196">
        <v>42432.1</v>
      </c>
      <c r="EO196">
        <v>2.20648</v>
      </c>
      <c r="EP196">
        <v>2.1627800000000001</v>
      </c>
      <c r="EQ196">
        <v>0.12421599999999999</v>
      </c>
      <c r="ER196">
        <v>0</v>
      </c>
      <c r="ES196">
        <v>31.514099999999999</v>
      </c>
      <c r="ET196">
        <v>999.9</v>
      </c>
      <c r="EU196">
        <v>59.6</v>
      </c>
      <c r="EV196">
        <v>39.299999999999997</v>
      </c>
      <c r="EW196">
        <v>42.182400000000001</v>
      </c>
      <c r="EX196">
        <v>57.402700000000003</v>
      </c>
      <c r="EY196">
        <v>-2.1594500000000001</v>
      </c>
      <c r="EZ196">
        <v>2</v>
      </c>
      <c r="FA196">
        <v>0.414769</v>
      </c>
      <c r="FB196">
        <v>0.26463199999999998</v>
      </c>
      <c r="FC196">
        <v>20.272500000000001</v>
      </c>
      <c r="FD196">
        <v>5.22058</v>
      </c>
      <c r="FE196">
        <v>12.004</v>
      </c>
      <c r="FF196">
        <v>4.9874000000000001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1.86585</v>
      </c>
      <c r="FM196">
        <v>1.8622700000000001</v>
      </c>
      <c r="FN196">
        <v>1.86432</v>
      </c>
      <c r="FO196">
        <v>1.8603499999999999</v>
      </c>
      <c r="FP196">
        <v>1.86111</v>
      </c>
      <c r="FQ196">
        <v>1.8602000000000001</v>
      </c>
      <c r="FR196">
        <v>1.8619399999999999</v>
      </c>
      <c r="FS196">
        <v>1.8584799999999999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-4.3899999999999997</v>
      </c>
      <c r="GH196">
        <v>0.17829999999999999</v>
      </c>
      <c r="GI196">
        <v>-2.6361240079568109</v>
      </c>
      <c r="GJ196">
        <v>-2.3075681364705448E-3</v>
      </c>
      <c r="GK196">
        <v>1.0095546511955911E-6</v>
      </c>
      <c r="GL196">
        <v>-2.6335145029951209E-10</v>
      </c>
      <c r="GM196">
        <v>-0.12866561632214321</v>
      </c>
      <c r="GN196">
        <v>3.0410185143115191E-3</v>
      </c>
      <c r="GO196">
        <v>4.3982203677445331E-4</v>
      </c>
      <c r="GP196">
        <v>-7.8719321042963501E-6</v>
      </c>
      <c r="GQ196">
        <v>4</v>
      </c>
      <c r="GR196">
        <v>2088</v>
      </c>
      <c r="GS196">
        <v>5</v>
      </c>
      <c r="GT196">
        <v>35</v>
      </c>
      <c r="GU196">
        <v>181.3</v>
      </c>
      <c r="GV196">
        <v>181.3</v>
      </c>
      <c r="GW196">
        <v>3.2348599999999998</v>
      </c>
      <c r="GX196">
        <v>2.5366200000000001</v>
      </c>
      <c r="GY196">
        <v>2.04834</v>
      </c>
      <c r="GZ196">
        <v>2.6025399999999999</v>
      </c>
      <c r="HA196">
        <v>2.1972700000000001</v>
      </c>
      <c r="HB196">
        <v>2.3547400000000001</v>
      </c>
      <c r="HC196">
        <v>42.617100000000001</v>
      </c>
      <c r="HD196">
        <v>15.699299999999999</v>
      </c>
      <c r="HE196">
        <v>18</v>
      </c>
      <c r="HF196">
        <v>684.62</v>
      </c>
      <c r="HG196">
        <v>721.12099999999998</v>
      </c>
      <c r="HH196">
        <v>31.000499999999999</v>
      </c>
      <c r="HI196">
        <v>32.694699999999997</v>
      </c>
      <c r="HJ196">
        <v>30.000299999999999</v>
      </c>
      <c r="HK196">
        <v>32.595799999999997</v>
      </c>
      <c r="HL196">
        <v>32.593600000000002</v>
      </c>
      <c r="HM196">
        <v>64.732799999999997</v>
      </c>
      <c r="HN196">
        <v>22.839700000000001</v>
      </c>
      <c r="HO196">
        <v>50.0154</v>
      </c>
      <c r="HP196">
        <v>31</v>
      </c>
      <c r="HQ196">
        <v>1210.1600000000001</v>
      </c>
      <c r="HR196">
        <v>34.627400000000002</v>
      </c>
      <c r="HS196">
        <v>99.370800000000003</v>
      </c>
      <c r="HT196">
        <v>98.415999999999997</v>
      </c>
    </row>
    <row r="197" spans="1:228" x14ac:dyDescent="0.2">
      <c r="A197">
        <v>182</v>
      </c>
      <c r="B197">
        <v>1669831204</v>
      </c>
      <c r="C197">
        <v>722.40000009536743</v>
      </c>
      <c r="D197" t="s">
        <v>723</v>
      </c>
      <c r="E197" t="s">
        <v>724</v>
      </c>
      <c r="F197">
        <v>4</v>
      </c>
      <c r="G197">
        <v>1669831201.928571</v>
      </c>
      <c r="H197">
        <f t="shared" si="68"/>
        <v>9.5450641772024927E-4</v>
      </c>
      <c r="I197">
        <f t="shared" si="69"/>
        <v>0.95450641772024925</v>
      </c>
      <c r="J197">
        <f t="shared" si="70"/>
        <v>17.216466752637505</v>
      </c>
      <c r="K197">
        <f t="shared" si="71"/>
        <v>1183.1457142857139</v>
      </c>
      <c r="L197">
        <f t="shared" si="72"/>
        <v>660.9464475626387</v>
      </c>
      <c r="M197">
        <f t="shared" si="73"/>
        <v>66.752389683097562</v>
      </c>
      <c r="N197">
        <f t="shared" si="74"/>
        <v>119.49198617094005</v>
      </c>
      <c r="O197">
        <f t="shared" si="75"/>
        <v>5.5847657630739359E-2</v>
      </c>
      <c r="P197">
        <f t="shared" si="76"/>
        <v>3.6765779555941696</v>
      </c>
      <c r="Q197">
        <f t="shared" si="77"/>
        <v>5.5380616495012358E-2</v>
      </c>
      <c r="R197">
        <f t="shared" si="78"/>
        <v>3.4654521381988337E-2</v>
      </c>
      <c r="S197">
        <f t="shared" si="79"/>
        <v>226.1053706209546</v>
      </c>
      <c r="T197">
        <f t="shared" si="80"/>
        <v>33.961205716428701</v>
      </c>
      <c r="U197">
        <f t="shared" si="81"/>
        <v>33.523500000000013</v>
      </c>
      <c r="V197">
        <f t="shared" si="82"/>
        <v>5.2026274332258877</v>
      </c>
      <c r="W197">
        <f t="shared" si="83"/>
        <v>69.672825037499734</v>
      </c>
      <c r="X197">
        <f t="shared" si="84"/>
        <v>3.5372543492477728</v>
      </c>
      <c r="Y197">
        <f t="shared" si="85"/>
        <v>5.0769497969171331</v>
      </c>
      <c r="Z197">
        <f t="shared" si="86"/>
        <v>1.6653730839781149</v>
      </c>
      <c r="AA197">
        <f t="shared" si="87"/>
        <v>-42.093733021462995</v>
      </c>
      <c r="AB197">
        <f t="shared" si="88"/>
        <v>-86.454267587065786</v>
      </c>
      <c r="AC197">
        <f t="shared" si="89"/>
        <v>-5.4015463310708016</v>
      </c>
      <c r="AD197">
        <f t="shared" si="90"/>
        <v>92.155823681355045</v>
      </c>
      <c r="AE197">
        <f t="shared" si="91"/>
        <v>40.265969424900319</v>
      </c>
      <c r="AF197">
        <f t="shared" si="92"/>
        <v>1.0327682396556308</v>
      </c>
      <c r="AG197">
        <f t="shared" si="93"/>
        <v>17.216466752637505</v>
      </c>
      <c r="AH197">
        <v>1242.8264615615769</v>
      </c>
      <c r="AI197">
        <v>1228.7662424242419</v>
      </c>
      <c r="AJ197">
        <v>1.7040554129716829</v>
      </c>
      <c r="AK197">
        <v>64.037580212918243</v>
      </c>
      <c r="AL197">
        <f t="shared" si="94"/>
        <v>0.95450641772024925</v>
      </c>
      <c r="AM197">
        <v>34.641568932683157</v>
      </c>
      <c r="AN197">
        <v>35.023142647058819</v>
      </c>
      <c r="AO197">
        <v>1.6855621227735831E-4</v>
      </c>
      <c r="AP197">
        <v>98.73987862557604</v>
      </c>
      <c r="AQ197">
        <v>7</v>
      </c>
      <c r="AR197">
        <v>1</v>
      </c>
      <c r="AS197">
        <f t="shared" si="95"/>
        <v>1</v>
      </c>
      <c r="AT197">
        <f t="shared" si="96"/>
        <v>0</v>
      </c>
      <c r="AU197">
        <f t="shared" si="97"/>
        <v>47252.988116742847</v>
      </c>
      <c r="AV197">
        <f t="shared" si="98"/>
        <v>1199.9428571428571</v>
      </c>
      <c r="AW197">
        <f t="shared" si="99"/>
        <v>1025.8766065393547</v>
      </c>
      <c r="AX197">
        <f t="shared" si="100"/>
        <v>0.85493788344391197</v>
      </c>
      <c r="AY197">
        <f t="shared" si="101"/>
        <v>0.18843011504675011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1669831201.928571</v>
      </c>
      <c r="BF197">
        <v>1183.1457142857139</v>
      </c>
      <c r="BG197">
        <v>1200.3785714285721</v>
      </c>
      <c r="BH197">
        <v>35.024000000000001</v>
      </c>
      <c r="BI197">
        <v>34.610042857142858</v>
      </c>
      <c r="BJ197">
        <v>1187.542857142857</v>
      </c>
      <c r="BK197">
        <v>34.845700000000001</v>
      </c>
      <c r="BL197">
        <v>650.02157142857141</v>
      </c>
      <c r="BM197">
        <v>100.8951428571429</v>
      </c>
      <c r="BN197">
        <v>0.1000133</v>
      </c>
      <c r="BO197">
        <v>33.087328571428579</v>
      </c>
      <c r="BP197">
        <v>33.523500000000013</v>
      </c>
      <c r="BQ197">
        <v>999.89999999999986</v>
      </c>
      <c r="BR197">
        <v>0</v>
      </c>
      <c r="BS197">
        <v>0</v>
      </c>
      <c r="BT197">
        <v>9010.2657142857151</v>
      </c>
      <c r="BU197">
        <v>0</v>
      </c>
      <c r="BV197">
        <v>251.61799999999999</v>
      </c>
      <c r="BW197">
        <v>-17.232428571428571</v>
      </c>
      <c r="BX197">
        <v>1226.0885714285721</v>
      </c>
      <c r="BY197">
        <v>1243.4142857142861</v>
      </c>
      <c r="BZ197">
        <v>0.41393400000000002</v>
      </c>
      <c r="CA197">
        <v>1200.3785714285721</v>
      </c>
      <c r="CB197">
        <v>34.610042857142858</v>
      </c>
      <c r="CC197">
        <v>3.53376</v>
      </c>
      <c r="CD197">
        <v>3.4919957142857139</v>
      </c>
      <c r="CE197">
        <v>26.782828571428571</v>
      </c>
      <c r="CF197">
        <v>26.580871428571431</v>
      </c>
      <c r="CG197">
        <v>1199.9428571428571</v>
      </c>
      <c r="CH197">
        <v>0.49998657142857139</v>
      </c>
      <c r="CI197">
        <v>0.5000134285714285</v>
      </c>
      <c r="CJ197">
        <v>0</v>
      </c>
      <c r="CK197">
        <v>744.04571428571433</v>
      </c>
      <c r="CL197">
        <v>4.9990899999999998</v>
      </c>
      <c r="CM197">
        <v>7711.0671428571441</v>
      </c>
      <c r="CN197">
        <v>9557.35142857143</v>
      </c>
      <c r="CO197">
        <v>42.686999999999998</v>
      </c>
      <c r="CP197">
        <v>44.375</v>
      </c>
      <c r="CQ197">
        <v>43.5</v>
      </c>
      <c r="CR197">
        <v>43.436999999999998</v>
      </c>
      <c r="CS197">
        <v>44.061999999999998</v>
      </c>
      <c r="CT197">
        <v>597.45714285714291</v>
      </c>
      <c r="CU197">
        <v>597.48714285714289</v>
      </c>
      <c r="CV197">
        <v>0</v>
      </c>
      <c r="CW197">
        <v>1669831213.4000001</v>
      </c>
      <c r="CX197">
        <v>0</v>
      </c>
      <c r="CY197">
        <v>1669820322</v>
      </c>
      <c r="CZ197" t="s">
        <v>356</v>
      </c>
      <c r="DA197">
        <v>1669820322</v>
      </c>
      <c r="DB197">
        <v>1669820322</v>
      </c>
      <c r="DC197">
        <v>1</v>
      </c>
      <c r="DD197">
        <v>-0.14899999999999999</v>
      </c>
      <c r="DE197">
        <v>5.0999999999999997E-2</v>
      </c>
      <c r="DF197">
        <v>-3.706</v>
      </c>
      <c r="DG197">
        <v>0.122</v>
      </c>
      <c r="DH197">
        <v>414</v>
      </c>
      <c r="DI197">
        <v>30</v>
      </c>
      <c r="DJ197">
        <v>0.26</v>
      </c>
      <c r="DK197">
        <v>0.21</v>
      </c>
      <c r="DL197">
        <v>-17.4108175</v>
      </c>
      <c r="DM197">
        <v>1.4485519699812519</v>
      </c>
      <c r="DN197">
        <v>0.1552612184151278</v>
      </c>
      <c r="DO197">
        <v>0</v>
      </c>
      <c r="DP197">
        <v>0.38067895000000002</v>
      </c>
      <c r="DQ197">
        <v>0.1109554221388362</v>
      </c>
      <c r="DR197">
        <v>1.7212761993576159E-2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357</v>
      </c>
      <c r="EA197">
        <v>3.2971900000000001</v>
      </c>
      <c r="EB197">
        <v>2.6253600000000001</v>
      </c>
      <c r="EC197">
        <v>0.207955</v>
      </c>
      <c r="ED197">
        <v>0.20791200000000001</v>
      </c>
      <c r="EE197">
        <v>0.14194999999999999</v>
      </c>
      <c r="EF197">
        <v>0.13936299999999999</v>
      </c>
      <c r="EG197">
        <v>24007.4</v>
      </c>
      <c r="EH197">
        <v>24439.1</v>
      </c>
      <c r="EI197">
        <v>28204.2</v>
      </c>
      <c r="EJ197">
        <v>29700.6</v>
      </c>
      <c r="EK197">
        <v>33303.300000000003</v>
      </c>
      <c r="EL197">
        <v>35477.9</v>
      </c>
      <c r="EM197">
        <v>39803.9</v>
      </c>
      <c r="EN197">
        <v>42432.4</v>
      </c>
      <c r="EO197">
        <v>2.20662</v>
      </c>
      <c r="EP197">
        <v>2.1627999999999998</v>
      </c>
      <c r="EQ197">
        <v>0.12327</v>
      </c>
      <c r="ER197">
        <v>0</v>
      </c>
      <c r="ES197">
        <v>31.521599999999999</v>
      </c>
      <c r="ET197">
        <v>999.9</v>
      </c>
      <c r="EU197">
        <v>59.6</v>
      </c>
      <c r="EV197">
        <v>39.299999999999997</v>
      </c>
      <c r="EW197">
        <v>42.183</v>
      </c>
      <c r="EX197">
        <v>57.282699999999998</v>
      </c>
      <c r="EY197">
        <v>-2.1995200000000001</v>
      </c>
      <c r="EZ197">
        <v>2</v>
      </c>
      <c r="FA197">
        <v>0.41483700000000001</v>
      </c>
      <c r="FB197">
        <v>0.26808599999999999</v>
      </c>
      <c r="FC197">
        <v>20.272400000000001</v>
      </c>
      <c r="FD197">
        <v>5.2208800000000002</v>
      </c>
      <c r="FE197">
        <v>12.004</v>
      </c>
      <c r="FF197">
        <v>4.9875999999999996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1.8622700000000001</v>
      </c>
      <c r="FN197">
        <v>1.86432</v>
      </c>
      <c r="FO197">
        <v>1.8603700000000001</v>
      </c>
      <c r="FP197">
        <v>1.86111</v>
      </c>
      <c r="FQ197">
        <v>1.8602000000000001</v>
      </c>
      <c r="FR197">
        <v>1.8619300000000001</v>
      </c>
      <c r="FS197">
        <v>1.85849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-4.4000000000000004</v>
      </c>
      <c r="GH197">
        <v>0.17829999999999999</v>
      </c>
      <c r="GI197">
        <v>-2.6361240079568109</v>
      </c>
      <c r="GJ197">
        <v>-2.3075681364705448E-3</v>
      </c>
      <c r="GK197">
        <v>1.0095546511955911E-6</v>
      </c>
      <c r="GL197">
        <v>-2.6335145029951209E-10</v>
      </c>
      <c r="GM197">
        <v>-0.12866561632214321</v>
      </c>
      <c r="GN197">
        <v>3.0410185143115191E-3</v>
      </c>
      <c r="GO197">
        <v>4.3982203677445331E-4</v>
      </c>
      <c r="GP197">
        <v>-7.8719321042963501E-6</v>
      </c>
      <c r="GQ197">
        <v>4</v>
      </c>
      <c r="GR197">
        <v>2088</v>
      </c>
      <c r="GS197">
        <v>5</v>
      </c>
      <c r="GT197">
        <v>35</v>
      </c>
      <c r="GU197">
        <v>181.4</v>
      </c>
      <c r="GV197">
        <v>181.4</v>
      </c>
      <c r="GW197">
        <v>3.2446299999999999</v>
      </c>
      <c r="GX197">
        <v>2.5451700000000002</v>
      </c>
      <c r="GY197">
        <v>2.04834</v>
      </c>
      <c r="GZ197">
        <v>2.6013199999999999</v>
      </c>
      <c r="HA197">
        <v>2.1972700000000001</v>
      </c>
      <c r="HB197">
        <v>2.3584000000000001</v>
      </c>
      <c r="HC197">
        <v>42.617100000000001</v>
      </c>
      <c r="HD197">
        <v>15.6906</v>
      </c>
      <c r="HE197">
        <v>18</v>
      </c>
      <c r="HF197">
        <v>684.74900000000002</v>
      </c>
      <c r="HG197">
        <v>721.17200000000003</v>
      </c>
      <c r="HH197">
        <v>31.000800000000002</v>
      </c>
      <c r="HI197">
        <v>32.6967</v>
      </c>
      <c r="HJ197">
        <v>30.0001</v>
      </c>
      <c r="HK197">
        <v>32.596299999999999</v>
      </c>
      <c r="HL197">
        <v>32.595999999999997</v>
      </c>
      <c r="HM197">
        <v>64.9893</v>
      </c>
      <c r="HN197">
        <v>22.839700000000001</v>
      </c>
      <c r="HO197">
        <v>50.0154</v>
      </c>
      <c r="HP197">
        <v>31</v>
      </c>
      <c r="HQ197">
        <v>1216.8399999999999</v>
      </c>
      <c r="HR197">
        <v>34.737200000000001</v>
      </c>
      <c r="HS197">
        <v>99.372900000000001</v>
      </c>
      <c r="HT197">
        <v>98.416200000000003</v>
      </c>
    </row>
    <row r="198" spans="1:228" x14ac:dyDescent="0.2">
      <c r="A198">
        <v>183</v>
      </c>
      <c r="B198">
        <v>1669831208.5</v>
      </c>
      <c r="C198">
        <v>726.90000009536743</v>
      </c>
      <c r="D198" t="s">
        <v>725</v>
      </c>
      <c r="E198" t="s">
        <v>726</v>
      </c>
      <c r="F198">
        <v>4</v>
      </c>
      <c r="G198">
        <v>1669831206.25</v>
      </c>
      <c r="H198">
        <f t="shared" si="68"/>
        <v>1.0063063513995379E-3</v>
      </c>
      <c r="I198">
        <f t="shared" si="69"/>
        <v>1.0063063513995378</v>
      </c>
      <c r="J198">
        <f t="shared" si="70"/>
        <v>17.029168845319436</v>
      </c>
      <c r="K198">
        <f t="shared" si="71"/>
        <v>1190.2950000000001</v>
      </c>
      <c r="L198">
        <f t="shared" si="72"/>
        <v>697.70188668622677</v>
      </c>
      <c r="M198">
        <f t="shared" si="73"/>
        <v>70.464896297891997</v>
      </c>
      <c r="N198">
        <f t="shared" si="74"/>
        <v>120.21468672997803</v>
      </c>
      <c r="O198">
        <f t="shared" si="75"/>
        <v>5.8843968214692725E-2</v>
      </c>
      <c r="P198">
        <f t="shared" si="76"/>
        <v>3.6655533150034882</v>
      </c>
      <c r="Q198">
        <f t="shared" si="77"/>
        <v>5.8324174843544206E-2</v>
      </c>
      <c r="R198">
        <f t="shared" si="78"/>
        <v>3.6498927793808797E-2</v>
      </c>
      <c r="S198">
        <f t="shared" si="79"/>
        <v>226.10976448485818</v>
      </c>
      <c r="T198">
        <f t="shared" si="80"/>
        <v>33.960800916524825</v>
      </c>
      <c r="U198">
        <f t="shared" si="81"/>
        <v>33.527137499999988</v>
      </c>
      <c r="V198">
        <f t="shared" si="82"/>
        <v>5.2036868106498115</v>
      </c>
      <c r="W198">
        <f t="shared" si="83"/>
        <v>69.627537482476697</v>
      </c>
      <c r="X198">
        <f t="shared" si="84"/>
        <v>3.536540209669345</v>
      </c>
      <c r="Y198">
        <f t="shared" si="85"/>
        <v>5.0792263198442038</v>
      </c>
      <c r="Z198">
        <f t="shared" si="86"/>
        <v>1.6671466009804665</v>
      </c>
      <c r="AA198">
        <f t="shared" si="87"/>
        <v>-44.378110096719624</v>
      </c>
      <c r="AB198">
        <f t="shared" si="88"/>
        <v>-85.336095028267536</v>
      </c>
      <c r="AC198">
        <f t="shared" si="89"/>
        <v>-5.3480244619563084</v>
      </c>
      <c r="AD198">
        <f t="shared" si="90"/>
        <v>91.04753489791473</v>
      </c>
      <c r="AE198">
        <f t="shared" si="91"/>
        <v>40.108513606519459</v>
      </c>
      <c r="AF198">
        <f t="shared" si="92"/>
        <v>0.97725618669301595</v>
      </c>
      <c r="AG198">
        <f t="shared" si="93"/>
        <v>17.029168845319436</v>
      </c>
      <c r="AH198">
        <v>1250.4704916012381</v>
      </c>
      <c r="AI198">
        <v>1236.476545454545</v>
      </c>
      <c r="AJ198">
        <v>1.7075860976412589</v>
      </c>
      <c r="AK198">
        <v>64.037580212918243</v>
      </c>
      <c r="AL198">
        <f t="shared" si="94"/>
        <v>1.0063063513995378</v>
      </c>
      <c r="AM198">
        <v>34.610297401111858</v>
      </c>
      <c r="AN198">
        <v>35.01426470588234</v>
      </c>
      <c r="AO198">
        <v>-9.9133514245371439E-5</v>
      </c>
      <c r="AP198">
        <v>98.73987862557604</v>
      </c>
      <c r="AQ198">
        <v>7</v>
      </c>
      <c r="AR198">
        <v>1</v>
      </c>
      <c r="AS198">
        <f t="shared" si="95"/>
        <v>1</v>
      </c>
      <c r="AT198">
        <f t="shared" si="96"/>
        <v>0</v>
      </c>
      <c r="AU198">
        <f t="shared" si="97"/>
        <v>47054.91565249375</v>
      </c>
      <c r="AV198">
        <f t="shared" si="98"/>
        <v>1199.97</v>
      </c>
      <c r="AW198">
        <f t="shared" si="99"/>
        <v>1025.8994385931908</v>
      </c>
      <c r="AX198">
        <f t="shared" si="100"/>
        <v>0.85493757226696565</v>
      </c>
      <c r="AY198">
        <f t="shared" si="101"/>
        <v>0.1884295144752437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1669831206.25</v>
      </c>
      <c r="BF198">
        <v>1190.2950000000001</v>
      </c>
      <c r="BG198">
        <v>1207.43875</v>
      </c>
      <c r="BH198">
        <v>35.016737499999998</v>
      </c>
      <c r="BI198">
        <v>34.625012499999997</v>
      </c>
      <c r="BJ198">
        <v>1194.6949999999999</v>
      </c>
      <c r="BK198">
        <v>34.838462499999999</v>
      </c>
      <c r="BL198">
        <v>649.99599999999998</v>
      </c>
      <c r="BM198">
        <v>100.89575000000001</v>
      </c>
      <c r="BN198">
        <v>9.9958400000000003E-2</v>
      </c>
      <c r="BO198">
        <v>33.095312500000013</v>
      </c>
      <c r="BP198">
        <v>33.527137499999988</v>
      </c>
      <c r="BQ198">
        <v>999.9</v>
      </c>
      <c r="BR198">
        <v>0</v>
      </c>
      <c r="BS198">
        <v>0</v>
      </c>
      <c r="BT198">
        <v>8972.1087499999994</v>
      </c>
      <c r="BU198">
        <v>0</v>
      </c>
      <c r="BV198">
        <v>253.49525</v>
      </c>
      <c r="BW198">
        <v>-17.143112500000001</v>
      </c>
      <c r="BX198">
        <v>1233.4875</v>
      </c>
      <c r="BY198">
        <v>1250.7462499999999</v>
      </c>
      <c r="BZ198">
        <v>0.39172275000000001</v>
      </c>
      <c r="CA198">
        <v>1207.43875</v>
      </c>
      <c r="CB198">
        <v>34.625012499999997</v>
      </c>
      <c r="CC198">
        <v>3.5330349999999999</v>
      </c>
      <c r="CD198">
        <v>3.4935125</v>
      </c>
      <c r="CE198">
        <v>26.7793375</v>
      </c>
      <c r="CF198">
        <v>26.588237500000002</v>
      </c>
      <c r="CG198">
        <v>1199.97</v>
      </c>
      <c r="CH198">
        <v>0.49999637499999999</v>
      </c>
      <c r="CI198">
        <v>0.50000362499999995</v>
      </c>
      <c r="CJ198">
        <v>0</v>
      </c>
      <c r="CK198">
        <v>743.97874999999999</v>
      </c>
      <c r="CL198">
        <v>4.9990899999999998</v>
      </c>
      <c r="CM198">
        <v>7721.0587500000001</v>
      </c>
      <c r="CN198">
        <v>9557.6025000000009</v>
      </c>
      <c r="CO198">
        <v>42.686999999999998</v>
      </c>
      <c r="CP198">
        <v>44.375</v>
      </c>
      <c r="CQ198">
        <v>43.5</v>
      </c>
      <c r="CR198">
        <v>43.436999999999998</v>
      </c>
      <c r="CS198">
        <v>44.061999999999998</v>
      </c>
      <c r="CT198">
        <v>597.48250000000007</v>
      </c>
      <c r="CU198">
        <v>597.48749999999995</v>
      </c>
      <c r="CV198">
        <v>0</v>
      </c>
      <c r="CW198">
        <v>1669831217.5999999</v>
      </c>
      <c r="CX198">
        <v>0</v>
      </c>
      <c r="CY198">
        <v>1669820322</v>
      </c>
      <c r="CZ198" t="s">
        <v>356</v>
      </c>
      <c r="DA198">
        <v>1669820322</v>
      </c>
      <c r="DB198">
        <v>1669820322</v>
      </c>
      <c r="DC198">
        <v>1</v>
      </c>
      <c r="DD198">
        <v>-0.14899999999999999</v>
      </c>
      <c r="DE198">
        <v>5.0999999999999997E-2</v>
      </c>
      <c r="DF198">
        <v>-3.706</v>
      </c>
      <c r="DG198">
        <v>0.122</v>
      </c>
      <c r="DH198">
        <v>414</v>
      </c>
      <c r="DI198">
        <v>30</v>
      </c>
      <c r="DJ198">
        <v>0.26</v>
      </c>
      <c r="DK198">
        <v>0.21</v>
      </c>
      <c r="DL198">
        <v>-17.321392682926831</v>
      </c>
      <c r="DM198">
        <v>1.4983400696863849</v>
      </c>
      <c r="DN198">
        <v>0.16198217816791291</v>
      </c>
      <c r="DO198">
        <v>0</v>
      </c>
      <c r="DP198">
        <v>0.38452039024390239</v>
      </c>
      <c r="DQ198">
        <v>0.11504182578397271</v>
      </c>
      <c r="DR198">
        <v>2.0370310483975529E-2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357</v>
      </c>
      <c r="EA198">
        <v>3.29718</v>
      </c>
      <c r="EB198">
        <v>2.6250100000000001</v>
      </c>
      <c r="EC198">
        <v>0.208757</v>
      </c>
      <c r="ED198">
        <v>0.20869599999999999</v>
      </c>
      <c r="EE198">
        <v>0.14193700000000001</v>
      </c>
      <c r="EF198">
        <v>0.139598</v>
      </c>
      <c r="EG198">
        <v>23983.200000000001</v>
      </c>
      <c r="EH198">
        <v>24414.6</v>
      </c>
      <c r="EI198">
        <v>28204.5</v>
      </c>
      <c r="EJ198">
        <v>29700.3</v>
      </c>
      <c r="EK198">
        <v>33304.300000000003</v>
      </c>
      <c r="EL198">
        <v>35468.1</v>
      </c>
      <c r="EM198">
        <v>39804.5</v>
      </c>
      <c r="EN198">
        <v>42432.2</v>
      </c>
      <c r="EO198">
        <v>2.2063299999999999</v>
      </c>
      <c r="EP198">
        <v>2.1631300000000002</v>
      </c>
      <c r="EQ198">
        <v>0.12359000000000001</v>
      </c>
      <c r="ER198">
        <v>0</v>
      </c>
      <c r="ES198">
        <v>31.535499999999999</v>
      </c>
      <c r="ET198">
        <v>999.9</v>
      </c>
      <c r="EU198">
        <v>59.6</v>
      </c>
      <c r="EV198">
        <v>39.299999999999997</v>
      </c>
      <c r="EW198">
        <v>42.18</v>
      </c>
      <c r="EX198">
        <v>56.712699999999998</v>
      </c>
      <c r="EY198">
        <v>-2.2395900000000002</v>
      </c>
      <c r="EZ198">
        <v>2</v>
      </c>
      <c r="FA198">
        <v>0.41497499999999998</v>
      </c>
      <c r="FB198">
        <v>0.27149499999999999</v>
      </c>
      <c r="FC198">
        <v>20.272500000000001</v>
      </c>
      <c r="FD198">
        <v>5.2196899999999999</v>
      </c>
      <c r="FE198">
        <v>12.004</v>
      </c>
      <c r="FF198">
        <v>4.9872500000000004</v>
      </c>
      <c r="FG198">
        <v>3.28443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1.86225</v>
      </c>
      <c r="FN198">
        <v>1.8643099999999999</v>
      </c>
      <c r="FO198">
        <v>1.86036</v>
      </c>
      <c r="FP198">
        <v>1.86111</v>
      </c>
      <c r="FQ198">
        <v>1.8602000000000001</v>
      </c>
      <c r="FR198">
        <v>1.8619399999999999</v>
      </c>
      <c r="FS198">
        <v>1.85846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-4.4000000000000004</v>
      </c>
      <c r="GH198">
        <v>0.17829999999999999</v>
      </c>
      <c r="GI198">
        <v>-2.6361240079568109</v>
      </c>
      <c r="GJ198">
        <v>-2.3075681364705448E-3</v>
      </c>
      <c r="GK198">
        <v>1.0095546511955911E-6</v>
      </c>
      <c r="GL198">
        <v>-2.6335145029951209E-10</v>
      </c>
      <c r="GM198">
        <v>-0.12866561632214321</v>
      </c>
      <c r="GN198">
        <v>3.0410185143115191E-3</v>
      </c>
      <c r="GO198">
        <v>4.3982203677445331E-4</v>
      </c>
      <c r="GP198">
        <v>-7.8719321042963501E-6</v>
      </c>
      <c r="GQ198">
        <v>4</v>
      </c>
      <c r="GR198">
        <v>2088</v>
      </c>
      <c r="GS198">
        <v>5</v>
      </c>
      <c r="GT198">
        <v>35</v>
      </c>
      <c r="GU198">
        <v>181.4</v>
      </c>
      <c r="GV198">
        <v>181.4</v>
      </c>
      <c r="GW198">
        <v>3.26416</v>
      </c>
      <c r="GX198">
        <v>2.5439500000000002</v>
      </c>
      <c r="GY198">
        <v>2.04834</v>
      </c>
      <c r="GZ198">
        <v>2.6013199999999999</v>
      </c>
      <c r="HA198">
        <v>2.1972700000000001</v>
      </c>
      <c r="HB198">
        <v>2.3596200000000001</v>
      </c>
      <c r="HC198">
        <v>42.617100000000001</v>
      </c>
      <c r="HD198">
        <v>15.6906</v>
      </c>
      <c r="HE198">
        <v>18</v>
      </c>
      <c r="HF198">
        <v>684.52099999999996</v>
      </c>
      <c r="HG198">
        <v>721.49099999999999</v>
      </c>
      <c r="HH198">
        <v>31.000900000000001</v>
      </c>
      <c r="HI198">
        <v>32.699599999999997</v>
      </c>
      <c r="HJ198">
        <v>30.000299999999999</v>
      </c>
      <c r="HK198">
        <v>32.597900000000003</v>
      </c>
      <c r="HL198">
        <v>32.597299999999997</v>
      </c>
      <c r="HM198">
        <v>65.313299999999998</v>
      </c>
      <c r="HN198">
        <v>22.563800000000001</v>
      </c>
      <c r="HO198">
        <v>50.0154</v>
      </c>
      <c r="HP198">
        <v>31</v>
      </c>
      <c r="HQ198">
        <v>1223.52</v>
      </c>
      <c r="HR198">
        <v>34.790799999999997</v>
      </c>
      <c r="HS198">
        <v>99.374099999999999</v>
      </c>
      <c r="HT198">
        <v>98.415499999999994</v>
      </c>
    </row>
    <row r="199" spans="1:228" x14ac:dyDescent="0.2">
      <c r="A199">
        <v>184</v>
      </c>
      <c r="B199">
        <v>1669831212.5</v>
      </c>
      <c r="C199">
        <v>730.90000009536743</v>
      </c>
      <c r="D199" t="s">
        <v>727</v>
      </c>
      <c r="E199" t="s">
        <v>728</v>
      </c>
      <c r="F199">
        <v>4</v>
      </c>
      <c r="G199">
        <v>1669831210.5</v>
      </c>
      <c r="H199">
        <f t="shared" si="68"/>
        <v>9.7856875514521543E-4</v>
      </c>
      <c r="I199">
        <f t="shared" si="69"/>
        <v>0.97856875514521546</v>
      </c>
      <c r="J199">
        <f t="shared" si="70"/>
        <v>17.330915914932973</v>
      </c>
      <c r="K199">
        <f t="shared" si="71"/>
        <v>1197.285714285714</v>
      </c>
      <c r="L199">
        <f t="shared" si="72"/>
        <v>683.09108220497751</v>
      </c>
      <c r="M199">
        <f t="shared" si="73"/>
        <v>68.989756783678558</v>
      </c>
      <c r="N199">
        <f t="shared" si="74"/>
        <v>120.92157602543266</v>
      </c>
      <c r="O199">
        <f t="shared" si="75"/>
        <v>5.7212348144683053E-2</v>
      </c>
      <c r="P199">
        <f t="shared" si="76"/>
        <v>3.6643655950548886</v>
      </c>
      <c r="Q199">
        <f t="shared" si="77"/>
        <v>5.6720692977838848E-2</v>
      </c>
      <c r="R199">
        <f t="shared" si="78"/>
        <v>3.5494254056195995E-2</v>
      </c>
      <c r="S199">
        <f t="shared" si="79"/>
        <v>226.12519894982518</v>
      </c>
      <c r="T199">
        <f t="shared" si="80"/>
        <v>33.975577537313569</v>
      </c>
      <c r="U199">
        <f t="shared" si="81"/>
        <v>33.533700000000003</v>
      </c>
      <c r="V199">
        <f t="shared" si="82"/>
        <v>5.2055985332054862</v>
      </c>
      <c r="W199">
        <f t="shared" si="83"/>
        <v>69.634313883403166</v>
      </c>
      <c r="X199">
        <f t="shared" si="84"/>
        <v>3.5385958478329536</v>
      </c>
      <c r="Y199">
        <f t="shared" si="85"/>
        <v>5.0816840871844251</v>
      </c>
      <c r="Z199">
        <f t="shared" si="86"/>
        <v>1.6670026853725326</v>
      </c>
      <c r="AA199">
        <f t="shared" si="87"/>
        <v>-43.154882101904001</v>
      </c>
      <c r="AB199">
        <f t="shared" si="88"/>
        <v>-84.902754488096477</v>
      </c>
      <c r="AC199">
        <f t="shared" si="89"/>
        <v>-5.3229871976602974</v>
      </c>
      <c r="AD199">
        <f t="shared" si="90"/>
        <v>92.744575162164395</v>
      </c>
      <c r="AE199">
        <f t="shared" si="91"/>
        <v>40.464913575627165</v>
      </c>
      <c r="AF199">
        <f t="shared" si="92"/>
        <v>0.6301195040225297</v>
      </c>
      <c r="AG199">
        <f t="shared" si="93"/>
        <v>17.330915914932973</v>
      </c>
      <c r="AH199">
        <v>1257.41362211618</v>
      </c>
      <c r="AI199">
        <v>1243.307454545454</v>
      </c>
      <c r="AJ199">
        <v>1.7026117394915239</v>
      </c>
      <c r="AK199">
        <v>64.037580212918243</v>
      </c>
      <c r="AL199">
        <f t="shared" si="94"/>
        <v>0.97856875514521546</v>
      </c>
      <c r="AM199">
        <v>34.629464514628758</v>
      </c>
      <c r="AN199">
        <v>35.057704117647063</v>
      </c>
      <c r="AO199">
        <v>-5.977725459831041E-3</v>
      </c>
      <c r="AP199">
        <v>98.73987862557604</v>
      </c>
      <c r="AQ199">
        <v>7</v>
      </c>
      <c r="AR199">
        <v>1</v>
      </c>
      <c r="AS199">
        <f t="shared" si="95"/>
        <v>1</v>
      </c>
      <c r="AT199">
        <f t="shared" si="96"/>
        <v>0</v>
      </c>
      <c r="AU199">
        <f t="shared" si="97"/>
        <v>47032.395154700927</v>
      </c>
      <c r="AV199">
        <f t="shared" si="98"/>
        <v>1200.0471428571429</v>
      </c>
      <c r="AW199">
        <f t="shared" si="99"/>
        <v>1025.9658564506865</v>
      </c>
      <c r="AX199">
        <f t="shared" si="100"/>
        <v>0.85493796019380253</v>
      </c>
      <c r="AY199">
        <f t="shared" si="101"/>
        <v>0.18843026317403913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1669831210.5</v>
      </c>
      <c r="BF199">
        <v>1197.285714285714</v>
      </c>
      <c r="BG199">
        <v>1214.408571428572</v>
      </c>
      <c r="BH199">
        <v>35.036842857142872</v>
      </c>
      <c r="BI199">
        <v>34.784257142857143</v>
      </c>
      <c r="BJ199">
        <v>1201.6928571428571</v>
      </c>
      <c r="BK199">
        <v>34.858471428571427</v>
      </c>
      <c r="BL199">
        <v>649.96299999999985</v>
      </c>
      <c r="BM199">
        <v>100.8964285714286</v>
      </c>
      <c r="BN199">
        <v>9.9995742857142841E-2</v>
      </c>
      <c r="BO199">
        <v>33.103928571428568</v>
      </c>
      <c r="BP199">
        <v>33.533700000000003</v>
      </c>
      <c r="BQ199">
        <v>999.89999999999986</v>
      </c>
      <c r="BR199">
        <v>0</v>
      </c>
      <c r="BS199">
        <v>0</v>
      </c>
      <c r="BT199">
        <v>8967.9471428571433</v>
      </c>
      <c r="BU199">
        <v>0</v>
      </c>
      <c r="BV199">
        <v>252.81071428571431</v>
      </c>
      <c r="BW199">
        <v>-17.125800000000002</v>
      </c>
      <c r="BX199">
        <v>1240.757142857143</v>
      </c>
      <c r="BY199">
        <v>1258.174285714286</v>
      </c>
      <c r="BZ199">
        <v>0.2525782857142857</v>
      </c>
      <c r="CA199">
        <v>1214.408571428572</v>
      </c>
      <c r="CB199">
        <v>34.784257142857143</v>
      </c>
      <c r="CC199">
        <v>3.5350971428571429</v>
      </c>
      <c r="CD199">
        <v>3.509611428571429</v>
      </c>
      <c r="CE199">
        <v>26.78922857142857</v>
      </c>
      <c r="CF199">
        <v>26.666314285714289</v>
      </c>
      <c r="CG199">
        <v>1200.0471428571429</v>
      </c>
      <c r="CH199">
        <v>0.49998471428571439</v>
      </c>
      <c r="CI199">
        <v>0.50001528571428566</v>
      </c>
      <c r="CJ199">
        <v>0</v>
      </c>
      <c r="CK199">
        <v>743.68900000000008</v>
      </c>
      <c r="CL199">
        <v>4.9990899999999998</v>
      </c>
      <c r="CM199">
        <v>7716.3014285714289</v>
      </c>
      <c r="CN199">
        <v>9558.1785714285706</v>
      </c>
      <c r="CO199">
        <v>42.686999999999998</v>
      </c>
      <c r="CP199">
        <v>44.375</v>
      </c>
      <c r="CQ199">
        <v>43.5</v>
      </c>
      <c r="CR199">
        <v>43.436999999999998</v>
      </c>
      <c r="CS199">
        <v>44.061999999999998</v>
      </c>
      <c r="CT199">
        <v>597.50571428571425</v>
      </c>
      <c r="CU199">
        <v>597.54142857142858</v>
      </c>
      <c r="CV199">
        <v>0</v>
      </c>
      <c r="CW199">
        <v>1669831221.8</v>
      </c>
      <c r="CX199">
        <v>0</v>
      </c>
      <c r="CY199">
        <v>1669820322</v>
      </c>
      <c r="CZ199" t="s">
        <v>356</v>
      </c>
      <c r="DA199">
        <v>1669820322</v>
      </c>
      <c r="DB199">
        <v>1669820322</v>
      </c>
      <c r="DC199">
        <v>1</v>
      </c>
      <c r="DD199">
        <v>-0.14899999999999999</v>
      </c>
      <c r="DE199">
        <v>5.0999999999999997E-2</v>
      </c>
      <c r="DF199">
        <v>-3.706</v>
      </c>
      <c r="DG199">
        <v>0.122</v>
      </c>
      <c r="DH199">
        <v>414</v>
      </c>
      <c r="DI199">
        <v>30</v>
      </c>
      <c r="DJ199">
        <v>0.26</v>
      </c>
      <c r="DK199">
        <v>0.21</v>
      </c>
      <c r="DL199">
        <v>-17.253819512195118</v>
      </c>
      <c r="DM199">
        <v>1.389399303135916</v>
      </c>
      <c r="DN199">
        <v>0.15388934291619019</v>
      </c>
      <c r="DO199">
        <v>0</v>
      </c>
      <c r="DP199">
        <v>0.36934378048780492</v>
      </c>
      <c r="DQ199">
        <v>-0.174796327526132</v>
      </c>
      <c r="DR199">
        <v>4.7341607981960937E-2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357</v>
      </c>
      <c r="EA199">
        <v>3.2968600000000001</v>
      </c>
      <c r="EB199">
        <v>2.6247400000000001</v>
      </c>
      <c r="EC199">
        <v>0.20946600000000001</v>
      </c>
      <c r="ED199">
        <v>0.209429</v>
      </c>
      <c r="EE199">
        <v>0.142071</v>
      </c>
      <c r="EF199">
        <v>0.13995199999999999</v>
      </c>
      <c r="EG199">
        <v>23961.4</v>
      </c>
      <c r="EH199">
        <v>24391.8</v>
      </c>
      <c r="EI199">
        <v>28204.2</v>
      </c>
      <c r="EJ199">
        <v>29700.1</v>
      </c>
      <c r="EK199">
        <v>33299</v>
      </c>
      <c r="EL199">
        <v>35453.199999999997</v>
      </c>
      <c r="EM199">
        <v>39804.300000000003</v>
      </c>
      <c r="EN199">
        <v>42431.8</v>
      </c>
      <c r="EO199">
        <v>2.2059000000000002</v>
      </c>
      <c r="EP199">
        <v>2.1633300000000002</v>
      </c>
      <c r="EQ199">
        <v>0.12238300000000001</v>
      </c>
      <c r="ER199">
        <v>0</v>
      </c>
      <c r="ES199">
        <v>31.5473</v>
      </c>
      <c r="ET199">
        <v>999.9</v>
      </c>
      <c r="EU199">
        <v>59.6</v>
      </c>
      <c r="EV199">
        <v>39.4</v>
      </c>
      <c r="EW199">
        <v>42.405299999999997</v>
      </c>
      <c r="EX199">
        <v>57.5227</v>
      </c>
      <c r="EY199">
        <v>-2.1394199999999999</v>
      </c>
      <c r="EZ199">
        <v>2</v>
      </c>
      <c r="FA199">
        <v>0.41528999999999999</v>
      </c>
      <c r="FB199">
        <v>0.27494299999999999</v>
      </c>
      <c r="FC199">
        <v>20.272600000000001</v>
      </c>
      <c r="FD199">
        <v>5.2198399999999996</v>
      </c>
      <c r="FE199">
        <v>12.004</v>
      </c>
      <c r="FF199">
        <v>4.98705</v>
      </c>
      <c r="FG199">
        <v>3.2845499999999999</v>
      </c>
      <c r="FH199">
        <v>9999</v>
      </c>
      <c r="FI199">
        <v>9999</v>
      </c>
      <c r="FJ199">
        <v>9999</v>
      </c>
      <c r="FK199">
        <v>999.9</v>
      </c>
      <c r="FL199">
        <v>1.86585</v>
      </c>
      <c r="FM199">
        <v>1.86226</v>
      </c>
      <c r="FN199">
        <v>1.8643099999999999</v>
      </c>
      <c r="FO199">
        <v>1.8603799999999999</v>
      </c>
      <c r="FP199">
        <v>1.86111</v>
      </c>
      <c r="FQ199">
        <v>1.8602000000000001</v>
      </c>
      <c r="FR199">
        <v>1.86195</v>
      </c>
      <c r="FS199">
        <v>1.8584700000000001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-4.41</v>
      </c>
      <c r="GH199">
        <v>0.17849999999999999</v>
      </c>
      <c r="GI199">
        <v>-2.6361240079568109</v>
      </c>
      <c r="GJ199">
        <v>-2.3075681364705448E-3</v>
      </c>
      <c r="GK199">
        <v>1.0095546511955911E-6</v>
      </c>
      <c r="GL199">
        <v>-2.6335145029951209E-10</v>
      </c>
      <c r="GM199">
        <v>-0.12866561632214321</v>
      </c>
      <c r="GN199">
        <v>3.0410185143115191E-3</v>
      </c>
      <c r="GO199">
        <v>4.3982203677445331E-4</v>
      </c>
      <c r="GP199">
        <v>-7.8719321042963501E-6</v>
      </c>
      <c r="GQ199">
        <v>4</v>
      </c>
      <c r="GR199">
        <v>2088</v>
      </c>
      <c r="GS199">
        <v>5</v>
      </c>
      <c r="GT199">
        <v>35</v>
      </c>
      <c r="GU199">
        <v>181.5</v>
      </c>
      <c r="GV199">
        <v>181.5</v>
      </c>
      <c r="GW199">
        <v>3.27759</v>
      </c>
      <c r="GX199">
        <v>2.5402800000000001</v>
      </c>
      <c r="GY199">
        <v>2.04834</v>
      </c>
      <c r="GZ199">
        <v>2.6025399999999999</v>
      </c>
      <c r="HA199">
        <v>2.1972700000000001</v>
      </c>
      <c r="HB199">
        <v>2.35229</v>
      </c>
      <c r="HC199">
        <v>42.617100000000001</v>
      </c>
      <c r="HD199">
        <v>15.6906</v>
      </c>
      <c r="HE199">
        <v>18</v>
      </c>
      <c r="HF199">
        <v>684.18799999999999</v>
      </c>
      <c r="HG199">
        <v>721.70500000000004</v>
      </c>
      <c r="HH199">
        <v>31.000900000000001</v>
      </c>
      <c r="HI199">
        <v>32.701999999999998</v>
      </c>
      <c r="HJ199">
        <v>30.000399999999999</v>
      </c>
      <c r="HK199">
        <v>32.599200000000003</v>
      </c>
      <c r="HL199">
        <v>32.599400000000003</v>
      </c>
      <c r="HM199">
        <v>65.599800000000002</v>
      </c>
      <c r="HN199">
        <v>22.563800000000001</v>
      </c>
      <c r="HO199">
        <v>50.0154</v>
      </c>
      <c r="HP199">
        <v>31</v>
      </c>
      <c r="HQ199">
        <v>1230.21</v>
      </c>
      <c r="HR199">
        <v>34.787300000000002</v>
      </c>
      <c r="HS199">
        <v>99.3733</v>
      </c>
      <c r="HT199">
        <v>98.4148</v>
      </c>
    </row>
    <row r="200" spans="1:228" x14ac:dyDescent="0.2">
      <c r="A200">
        <v>185</v>
      </c>
      <c r="B200">
        <v>1669831216.5</v>
      </c>
      <c r="C200">
        <v>734.90000009536743</v>
      </c>
      <c r="D200" t="s">
        <v>729</v>
      </c>
      <c r="E200" t="s">
        <v>730</v>
      </c>
      <c r="F200">
        <v>4</v>
      </c>
      <c r="G200">
        <v>1669831214.1875</v>
      </c>
      <c r="H200">
        <f t="shared" si="68"/>
        <v>9.4550309298886714E-4</v>
      </c>
      <c r="I200">
        <f t="shared" si="69"/>
        <v>0.94550309298886714</v>
      </c>
      <c r="J200">
        <f t="shared" si="70"/>
        <v>17.416851020647567</v>
      </c>
      <c r="K200">
        <f t="shared" si="71"/>
        <v>1203.3512499999999</v>
      </c>
      <c r="L200">
        <f t="shared" si="72"/>
        <v>670.69360202263954</v>
      </c>
      <c r="M200">
        <f t="shared" si="73"/>
        <v>67.738648282006864</v>
      </c>
      <c r="N200">
        <f t="shared" si="74"/>
        <v>121.53595447703673</v>
      </c>
      <c r="O200">
        <f t="shared" si="75"/>
        <v>5.5372550274544324E-2</v>
      </c>
      <c r="P200">
        <f t="shared" si="76"/>
        <v>3.6690004153084432</v>
      </c>
      <c r="Q200">
        <f t="shared" si="77"/>
        <v>5.4912446714082429E-2</v>
      </c>
      <c r="R200">
        <f t="shared" si="78"/>
        <v>3.4361298842026808E-2</v>
      </c>
      <c r="S200">
        <f t="shared" si="79"/>
        <v>226.13519923539153</v>
      </c>
      <c r="T200">
        <f t="shared" si="80"/>
        <v>33.979474656103747</v>
      </c>
      <c r="U200">
        <f t="shared" si="81"/>
        <v>33.540012500000003</v>
      </c>
      <c r="V200">
        <f t="shared" si="82"/>
        <v>5.2074380046408617</v>
      </c>
      <c r="W200">
        <f t="shared" si="83"/>
        <v>69.74395647279303</v>
      </c>
      <c r="X200">
        <f t="shared" si="84"/>
        <v>3.5437589198625936</v>
      </c>
      <c r="Y200">
        <f t="shared" si="85"/>
        <v>5.0810982041791766</v>
      </c>
      <c r="Z200">
        <f t="shared" si="86"/>
        <v>1.6636790847782681</v>
      </c>
      <c r="AA200">
        <f t="shared" si="87"/>
        <v>-41.696686400809043</v>
      </c>
      <c r="AB200">
        <f t="shared" si="88"/>
        <v>-86.66497780404697</v>
      </c>
      <c r="AC200">
        <f t="shared" si="89"/>
        <v>-5.4267194899701261</v>
      </c>
      <c r="AD200">
        <f t="shared" si="90"/>
        <v>92.346815540565359</v>
      </c>
      <c r="AE200">
        <f t="shared" si="91"/>
        <v>40.993184723690156</v>
      </c>
      <c r="AF200">
        <f t="shared" si="92"/>
        <v>0.64360781267603207</v>
      </c>
      <c r="AG200">
        <f t="shared" si="93"/>
        <v>17.416851020647567</v>
      </c>
      <c r="AH200">
        <v>1264.6095014347829</v>
      </c>
      <c r="AI200">
        <v>1250.2786060606061</v>
      </c>
      <c r="AJ200">
        <v>1.749370275314206</v>
      </c>
      <c r="AK200">
        <v>64.037580212918243</v>
      </c>
      <c r="AL200">
        <f t="shared" si="94"/>
        <v>0.94550309298886714</v>
      </c>
      <c r="AM200">
        <v>34.814412584895699</v>
      </c>
      <c r="AN200">
        <v>35.111379117647033</v>
      </c>
      <c r="AO200">
        <v>1.3639168011018469E-2</v>
      </c>
      <c r="AP200">
        <v>98.73987862557604</v>
      </c>
      <c r="AQ200">
        <v>8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47115.463946484582</v>
      </c>
      <c r="AV200">
        <f t="shared" si="98"/>
        <v>1200.1012499999999</v>
      </c>
      <c r="AW200">
        <f t="shared" si="99"/>
        <v>1026.0120135934671</v>
      </c>
      <c r="AX200">
        <f t="shared" si="100"/>
        <v>0.85493787594460646</v>
      </c>
      <c r="AY200">
        <f t="shared" si="101"/>
        <v>0.18843010057309043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1669831214.1875</v>
      </c>
      <c r="BF200">
        <v>1203.3512499999999</v>
      </c>
      <c r="BG200">
        <v>1220.7075</v>
      </c>
      <c r="BH200">
        <v>35.087449999999997</v>
      </c>
      <c r="BI200">
        <v>34.829387500000003</v>
      </c>
      <c r="BJ200">
        <v>1207.7650000000001</v>
      </c>
      <c r="BK200">
        <v>34.908862499999998</v>
      </c>
      <c r="BL200">
        <v>649.75274999999999</v>
      </c>
      <c r="BM200">
        <v>100.89875000000001</v>
      </c>
      <c r="BN200">
        <v>9.9154375000000003E-2</v>
      </c>
      <c r="BO200">
        <v>33.101875</v>
      </c>
      <c r="BP200">
        <v>33.540012500000003</v>
      </c>
      <c r="BQ200">
        <v>999.9</v>
      </c>
      <c r="BR200">
        <v>0</v>
      </c>
      <c r="BS200">
        <v>0</v>
      </c>
      <c r="BT200">
        <v>8983.7487500000007</v>
      </c>
      <c r="BU200">
        <v>0</v>
      </c>
      <c r="BV200">
        <v>250.396625</v>
      </c>
      <c r="BW200">
        <v>-17.3581875</v>
      </c>
      <c r="BX200">
        <v>1247.1075000000001</v>
      </c>
      <c r="BY200">
        <v>1264.76</v>
      </c>
      <c r="BZ200">
        <v>0.25808012499999999</v>
      </c>
      <c r="CA200">
        <v>1220.7075</v>
      </c>
      <c r="CB200">
        <v>34.829387500000003</v>
      </c>
      <c r="CC200">
        <v>3.5402862499999999</v>
      </c>
      <c r="CD200">
        <v>3.5142475000000002</v>
      </c>
      <c r="CE200">
        <v>26.8142125</v>
      </c>
      <c r="CF200">
        <v>26.688725000000002</v>
      </c>
      <c r="CG200">
        <v>1200.1012499999999</v>
      </c>
      <c r="CH200">
        <v>0.49998762499999999</v>
      </c>
      <c r="CI200">
        <v>0.50001237500000006</v>
      </c>
      <c r="CJ200">
        <v>0</v>
      </c>
      <c r="CK200">
        <v>743.32137499999999</v>
      </c>
      <c r="CL200">
        <v>4.9990899999999998</v>
      </c>
      <c r="CM200">
        <v>7708.6512499999999</v>
      </c>
      <c r="CN200">
        <v>9558.6312499999985</v>
      </c>
      <c r="CO200">
        <v>42.686999999999998</v>
      </c>
      <c r="CP200">
        <v>44.375</v>
      </c>
      <c r="CQ200">
        <v>43.5</v>
      </c>
      <c r="CR200">
        <v>43.436999999999998</v>
      </c>
      <c r="CS200">
        <v>44.061999999999998</v>
      </c>
      <c r="CT200">
        <v>597.53624999999988</v>
      </c>
      <c r="CU200">
        <v>597.56500000000005</v>
      </c>
      <c r="CV200">
        <v>0</v>
      </c>
      <c r="CW200">
        <v>1669831226</v>
      </c>
      <c r="CX200">
        <v>0</v>
      </c>
      <c r="CY200">
        <v>1669820322</v>
      </c>
      <c r="CZ200" t="s">
        <v>356</v>
      </c>
      <c r="DA200">
        <v>1669820322</v>
      </c>
      <c r="DB200">
        <v>1669820322</v>
      </c>
      <c r="DC200">
        <v>1</v>
      </c>
      <c r="DD200">
        <v>-0.14899999999999999</v>
      </c>
      <c r="DE200">
        <v>5.0999999999999997E-2</v>
      </c>
      <c r="DF200">
        <v>-3.706</v>
      </c>
      <c r="DG200">
        <v>0.122</v>
      </c>
      <c r="DH200">
        <v>414</v>
      </c>
      <c r="DI200">
        <v>30</v>
      </c>
      <c r="DJ200">
        <v>0.26</v>
      </c>
      <c r="DK200">
        <v>0.21</v>
      </c>
      <c r="DL200">
        <v>-17.215534999999999</v>
      </c>
      <c r="DM200">
        <v>-0.1420007504690326</v>
      </c>
      <c r="DN200">
        <v>9.8848531982017984E-2</v>
      </c>
      <c r="DO200">
        <v>0</v>
      </c>
      <c r="DP200">
        <v>0.34299257500000002</v>
      </c>
      <c r="DQ200">
        <v>-0.55514567729831177</v>
      </c>
      <c r="DR200">
        <v>6.9094111924203602E-2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357</v>
      </c>
      <c r="EA200">
        <v>3.2965499999999999</v>
      </c>
      <c r="EB200">
        <v>2.62446</v>
      </c>
      <c r="EC200">
        <v>0.21019299999999999</v>
      </c>
      <c r="ED200">
        <v>0.210148</v>
      </c>
      <c r="EE200">
        <v>0.14221300000000001</v>
      </c>
      <c r="EF200">
        <v>0.13997999999999999</v>
      </c>
      <c r="EG200">
        <v>23938.400000000001</v>
      </c>
      <c r="EH200">
        <v>24369.200000000001</v>
      </c>
      <c r="EI200">
        <v>28203.1</v>
      </c>
      <c r="EJ200">
        <v>29699.8</v>
      </c>
      <c r="EK200">
        <v>33292.300000000003</v>
      </c>
      <c r="EL200">
        <v>35451.599999999999</v>
      </c>
      <c r="EM200">
        <v>39802.9</v>
      </c>
      <c r="EN200">
        <v>42431.199999999997</v>
      </c>
      <c r="EO200">
        <v>2.2048999999999999</v>
      </c>
      <c r="EP200">
        <v>2.1636000000000002</v>
      </c>
      <c r="EQ200">
        <v>0.122942</v>
      </c>
      <c r="ER200">
        <v>0</v>
      </c>
      <c r="ES200">
        <v>31.557700000000001</v>
      </c>
      <c r="ET200">
        <v>999.9</v>
      </c>
      <c r="EU200">
        <v>59.6</v>
      </c>
      <c r="EV200">
        <v>39.299999999999997</v>
      </c>
      <c r="EW200">
        <v>42.182099999999998</v>
      </c>
      <c r="EX200">
        <v>57.252699999999997</v>
      </c>
      <c r="EY200">
        <v>-1.9591400000000001</v>
      </c>
      <c r="EZ200">
        <v>2</v>
      </c>
      <c r="FA200">
        <v>0.41562199999999999</v>
      </c>
      <c r="FB200">
        <v>0.277092</v>
      </c>
      <c r="FC200">
        <v>20.272600000000001</v>
      </c>
      <c r="FD200">
        <v>5.2192400000000001</v>
      </c>
      <c r="FE200">
        <v>12.004</v>
      </c>
      <c r="FF200">
        <v>4.9867999999999997</v>
      </c>
      <c r="FG200">
        <v>3.2844500000000001</v>
      </c>
      <c r="FH200">
        <v>9999</v>
      </c>
      <c r="FI200">
        <v>9999</v>
      </c>
      <c r="FJ200">
        <v>9999</v>
      </c>
      <c r="FK200">
        <v>999.9</v>
      </c>
      <c r="FL200">
        <v>1.86585</v>
      </c>
      <c r="FM200">
        <v>1.8623000000000001</v>
      </c>
      <c r="FN200">
        <v>1.86432</v>
      </c>
      <c r="FO200">
        <v>1.86036</v>
      </c>
      <c r="FP200">
        <v>1.86111</v>
      </c>
      <c r="FQ200">
        <v>1.8602000000000001</v>
      </c>
      <c r="FR200">
        <v>1.86195</v>
      </c>
      <c r="FS200">
        <v>1.8585100000000001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-4.41</v>
      </c>
      <c r="GH200">
        <v>0.1787</v>
      </c>
      <c r="GI200">
        <v>-2.6361240079568109</v>
      </c>
      <c r="GJ200">
        <v>-2.3075681364705448E-3</v>
      </c>
      <c r="GK200">
        <v>1.0095546511955911E-6</v>
      </c>
      <c r="GL200">
        <v>-2.6335145029951209E-10</v>
      </c>
      <c r="GM200">
        <v>-0.12866561632214321</v>
      </c>
      <c r="GN200">
        <v>3.0410185143115191E-3</v>
      </c>
      <c r="GO200">
        <v>4.3982203677445331E-4</v>
      </c>
      <c r="GP200">
        <v>-7.8719321042963501E-6</v>
      </c>
      <c r="GQ200">
        <v>4</v>
      </c>
      <c r="GR200">
        <v>2088</v>
      </c>
      <c r="GS200">
        <v>5</v>
      </c>
      <c r="GT200">
        <v>35</v>
      </c>
      <c r="GU200">
        <v>181.6</v>
      </c>
      <c r="GV200">
        <v>181.6</v>
      </c>
      <c r="GW200">
        <v>3.2934600000000001</v>
      </c>
      <c r="GX200">
        <v>2.5476100000000002</v>
      </c>
      <c r="GY200">
        <v>2.04834</v>
      </c>
      <c r="GZ200">
        <v>2.6025399999999999</v>
      </c>
      <c r="HA200">
        <v>2.1972700000000001</v>
      </c>
      <c r="HB200">
        <v>2.3559600000000001</v>
      </c>
      <c r="HC200">
        <v>42.643900000000002</v>
      </c>
      <c r="HD200">
        <v>15.681800000000001</v>
      </c>
      <c r="HE200">
        <v>18</v>
      </c>
      <c r="HF200">
        <v>683.39700000000005</v>
      </c>
      <c r="HG200">
        <v>721.97900000000004</v>
      </c>
      <c r="HH200">
        <v>31.000699999999998</v>
      </c>
      <c r="HI200">
        <v>32.704900000000002</v>
      </c>
      <c r="HJ200">
        <v>30.000399999999999</v>
      </c>
      <c r="HK200">
        <v>32.601500000000001</v>
      </c>
      <c r="HL200">
        <v>32.600900000000003</v>
      </c>
      <c r="HM200">
        <v>65.889799999999994</v>
      </c>
      <c r="HN200">
        <v>22.563800000000001</v>
      </c>
      <c r="HO200">
        <v>50.0154</v>
      </c>
      <c r="HP200">
        <v>31</v>
      </c>
      <c r="HQ200">
        <v>1236.9000000000001</v>
      </c>
      <c r="HR200">
        <v>34.771799999999999</v>
      </c>
      <c r="HS200">
        <v>99.369600000000005</v>
      </c>
      <c r="HT200">
        <v>98.413399999999996</v>
      </c>
    </row>
    <row r="201" spans="1:228" x14ac:dyDescent="0.2">
      <c r="A201">
        <v>186</v>
      </c>
      <c r="B201">
        <v>1669831220.5</v>
      </c>
      <c r="C201">
        <v>738.90000009536743</v>
      </c>
      <c r="D201" t="s">
        <v>731</v>
      </c>
      <c r="E201" t="s">
        <v>732</v>
      </c>
      <c r="F201">
        <v>4</v>
      </c>
      <c r="G201">
        <v>1669831218.5</v>
      </c>
      <c r="H201">
        <f t="shared" si="68"/>
        <v>9.7346361104653036E-4</v>
      </c>
      <c r="I201">
        <f t="shared" si="69"/>
        <v>0.97346361104653034</v>
      </c>
      <c r="J201">
        <f t="shared" si="70"/>
        <v>16.177160002791833</v>
      </c>
      <c r="K201">
        <f t="shared" si="71"/>
        <v>1210.71</v>
      </c>
      <c r="L201">
        <f t="shared" si="72"/>
        <v>727.80462735938806</v>
      </c>
      <c r="M201">
        <f t="shared" si="73"/>
        <v>73.508277084688586</v>
      </c>
      <c r="N201">
        <f t="shared" si="74"/>
        <v>122.28172617162646</v>
      </c>
      <c r="O201">
        <f t="shared" si="75"/>
        <v>5.7144170062059407E-2</v>
      </c>
      <c r="P201">
        <f t="shared" si="76"/>
        <v>3.6820893010683666</v>
      </c>
      <c r="Q201">
        <f t="shared" si="77"/>
        <v>5.6656019761139924E-2</v>
      </c>
      <c r="R201">
        <f t="shared" si="78"/>
        <v>3.5453522982734124E-2</v>
      </c>
      <c r="S201">
        <f t="shared" si="79"/>
        <v>226.11736637858098</v>
      </c>
      <c r="T201">
        <f t="shared" si="80"/>
        <v>33.956038029674957</v>
      </c>
      <c r="U201">
        <f t="shared" si="81"/>
        <v>33.542099999999998</v>
      </c>
      <c r="V201">
        <f t="shared" si="82"/>
        <v>5.2080464294824029</v>
      </c>
      <c r="W201">
        <f t="shared" si="83"/>
        <v>69.882359690991294</v>
      </c>
      <c r="X201">
        <f t="shared" si="84"/>
        <v>3.5478866263470379</v>
      </c>
      <c r="Y201">
        <f t="shared" si="85"/>
        <v>5.0769416517061385</v>
      </c>
      <c r="Z201">
        <f t="shared" si="86"/>
        <v>1.660159803135365</v>
      </c>
      <c r="AA201">
        <f t="shared" si="87"/>
        <v>-42.929745247151992</v>
      </c>
      <c r="AB201">
        <f t="shared" si="88"/>
        <v>-90.281801511956331</v>
      </c>
      <c r="AC201">
        <f t="shared" si="89"/>
        <v>-5.6327550246646219</v>
      </c>
      <c r="AD201">
        <f t="shared" si="90"/>
        <v>87.273064594808034</v>
      </c>
      <c r="AE201">
        <f t="shared" si="91"/>
        <v>40.736313897747792</v>
      </c>
      <c r="AF201">
        <f t="shared" si="92"/>
        <v>0.72582424666574752</v>
      </c>
      <c r="AG201">
        <f t="shared" si="93"/>
        <v>16.177160002791833</v>
      </c>
      <c r="AH201">
        <v>1271.5620204815091</v>
      </c>
      <c r="AI201">
        <v>1257.513696969696</v>
      </c>
      <c r="AJ201">
        <v>1.8162525214096139</v>
      </c>
      <c r="AK201">
        <v>64.037580212918243</v>
      </c>
      <c r="AL201">
        <f t="shared" si="94"/>
        <v>0.97346361104653034</v>
      </c>
      <c r="AM201">
        <v>34.83239561977684</v>
      </c>
      <c r="AN201">
        <v>35.135262941176478</v>
      </c>
      <c r="AO201">
        <v>1.4481280725955489E-2</v>
      </c>
      <c r="AP201">
        <v>98.73987862557604</v>
      </c>
      <c r="AQ201">
        <v>8</v>
      </c>
      <c r="AR201">
        <v>1</v>
      </c>
      <c r="AS201">
        <f t="shared" si="95"/>
        <v>1</v>
      </c>
      <c r="AT201">
        <f t="shared" si="96"/>
        <v>0</v>
      </c>
      <c r="AU201">
        <f t="shared" si="97"/>
        <v>47351.461462948166</v>
      </c>
      <c r="AV201">
        <f t="shared" si="98"/>
        <v>1200.004285714286</v>
      </c>
      <c r="AW201">
        <f t="shared" si="99"/>
        <v>1025.929342165068</v>
      </c>
      <c r="AX201">
        <f t="shared" si="100"/>
        <v>0.85493806512065729</v>
      </c>
      <c r="AY201">
        <f t="shared" si="101"/>
        <v>0.18843046568286859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1669831218.5</v>
      </c>
      <c r="BF201">
        <v>1210.71</v>
      </c>
      <c r="BG201">
        <v>1227.99</v>
      </c>
      <c r="BH201">
        <v>35.127585714285708</v>
      </c>
      <c r="BI201">
        <v>34.836785714285718</v>
      </c>
      <c r="BJ201">
        <v>1215.1342857142861</v>
      </c>
      <c r="BK201">
        <v>34.948799999999999</v>
      </c>
      <c r="BL201">
        <v>650.23557142857146</v>
      </c>
      <c r="BM201">
        <v>100.89871428571431</v>
      </c>
      <c r="BN201">
        <v>0.10129907142857141</v>
      </c>
      <c r="BO201">
        <v>33.087299999999992</v>
      </c>
      <c r="BP201">
        <v>33.542099999999998</v>
      </c>
      <c r="BQ201">
        <v>999.89999999999986</v>
      </c>
      <c r="BR201">
        <v>0</v>
      </c>
      <c r="BS201">
        <v>0</v>
      </c>
      <c r="BT201">
        <v>9029.017142857143</v>
      </c>
      <c r="BU201">
        <v>0</v>
      </c>
      <c r="BV201">
        <v>251.73971428571431</v>
      </c>
      <c r="BW201">
        <v>-17.276328571428571</v>
      </c>
      <c r="BX201">
        <v>1254.788571428571</v>
      </c>
      <c r="BY201">
        <v>1272.31</v>
      </c>
      <c r="BZ201">
        <v>0.29079542857142859</v>
      </c>
      <c r="CA201">
        <v>1227.99</v>
      </c>
      <c r="CB201">
        <v>34.836785714285718</v>
      </c>
      <c r="CC201">
        <v>3.5443314285714291</v>
      </c>
      <c r="CD201">
        <v>3.5149885714285709</v>
      </c>
      <c r="CE201">
        <v>26.833600000000001</v>
      </c>
      <c r="CF201">
        <v>26.692314285714289</v>
      </c>
      <c r="CG201">
        <v>1200.004285714286</v>
      </c>
      <c r="CH201">
        <v>0.49998257142857139</v>
      </c>
      <c r="CI201">
        <v>0.5000174285714285</v>
      </c>
      <c r="CJ201">
        <v>0</v>
      </c>
      <c r="CK201">
        <v>742.90757142857126</v>
      </c>
      <c r="CL201">
        <v>4.9990899999999998</v>
      </c>
      <c r="CM201">
        <v>7705.2971428571427</v>
      </c>
      <c r="CN201">
        <v>9557.8300000000017</v>
      </c>
      <c r="CO201">
        <v>42.686999999999998</v>
      </c>
      <c r="CP201">
        <v>44.419285714285706</v>
      </c>
      <c r="CQ201">
        <v>43.5</v>
      </c>
      <c r="CR201">
        <v>43.436999999999998</v>
      </c>
      <c r="CS201">
        <v>44.080000000000013</v>
      </c>
      <c r="CT201">
        <v>597.4799999999999</v>
      </c>
      <c r="CU201">
        <v>597.52428571428572</v>
      </c>
      <c r="CV201">
        <v>0</v>
      </c>
      <c r="CW201">
        <v>1669831229.5999999</v>
      </c>
      <c r="CX201">
        <v>0</v>
      </c>
      <c r="CY201">
        <v>1669820322</v>
      </c>
      <c r="CZ201" t="s">
        <v>356</v>
      </c>
      <c r="DA201">
        <v>1669820322</v>
      </c>
      <c r="DB201">
        <v>1669820322</v>
      </c>
      <c r="DC201">
        <v>1</v>
      </c>
      <c r="DD201">
        <v>-0.14899999999999999</v>
      </c>
      <c r="DE201">
        <v>5.0999999999999997E-2</v>
      </c>
      <c r="DF201">
        <v>-3.706</v>
      </c>
      <c r="DG201">
        <v>0.122</v>
      </c>
      <c r="DH201">
        <v>414</v>
      </c>
      <c r="DI201">
        <v>30</v>
      </c>
      <c r="DJ201">
        <v>0.26</v>
      </c>
      <c r="DK201">
        <v>0.21</v>
      </c>
      <c r="DL201">
        <v>-17.225899999999999</v>
      </c>
      <c r="DM201">
        <v>-0.41688630393994852</v>
      </c>
      <c r="DN201">
        <v>0.1029220214531372</v>
      </c>
      <c r="DO201">
        <v>0</v>
      </c>
      <c r="DP201">
        <v>0.32567382499999997</v>
      </c>
      <c r="DQ201">
        <v>-0.58567930581613625</v>
      </c>
      <c r="DR201">
        <v>7.0028191799762857E-2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357</v>
      </c>
      <c r="EA201">
        <v>3.29834</v>
      </c>
      <c r="EB201">
        <v>2.6279599999999999</v>
      </c>
      <c r="EC201">
        <v>0.21093000000000001</v>
      </c>
      <c r="ED201">
        <v>0.210869</v>
      </c>
      <c r="EE201">
        <v>0.142266</v>
      </c>
      <c r="EF201">
        <v>0.139987</v>
      </c>
      <c r="EG201">
        <v>23915.7</v>
      </c>
      <c r="EH201">
        <v>24347</v>
      </c>
      <c r="EI201">
        <v>28202.799999999999</v>
      </c>
      <c r="EJ201">
        <v>29699.9</v>
      </c>
      <c r="EK201">
        <v>33289.9</v>
      </c>
      <c r="EL201">
        <v>35451.599999999999</v>
      </c>
      <c r="EM201">
        <v>39802.400000000001</v>
      </c>
      <c r="EN201">
        <v>42431.5</v>
      </c>
      <c r="EO201">
        <v>2.2059799999999998</v>
      </c>
      <c r="EP201">
        <v>2.1623299999999999</v>
      </c>
      <c r="EQ201">
        <v>0.121348</v>
      </c>
      <c r="ER201">
        <v>0</v>
      </c>
      <c r="ES201">
        <v>31.5625</v>
      </c>
      <c r="ET201">
        <v>999.9</v>
      </c>
      <c r="EU201">
        <v>59.6</v>
      </c>
      <c r="EV201">
        <v>39.4</v>
      </c>
      <c r="EW201">
        <v>42.409599999999998</v>
      </c>
      <c r="EX201">
        <v>57.192700000000002</v>
      </c>
      <c r="EY201">
        <v>-2.3878200000000001</v>
      </c>
      <c r="EZ201">
        <v>2</v>
      </c>
      <c r="FA201">
        <v>0.41580299999999998</v>
      </c>
      <c r="FB201">
        <v>0.27453699999999998</v>
      </c>
      <c r="FC201">
        <v>20.272600000000001</v>
      </c>
      <c r="FD201">
        <v>5.2204300000000003</v>
      </c>
      <c r="FE201">
        <v>12.004</v>
      </c>
      <c r="FF201">
        <v>4.9874499999999999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1.8622399999999999</v>
      </c>
      <c r="FN201">
        <v>1.86432</v>
      </c>
      <c r="FO201">
        <v>1.8603700000000001</v>
      </c>
      <c r="FP201">
        <v>1.86111</v>
      </c>
      <c r="FQ201">
        <v>1.8602000000000001</v>
      </c>
      <c r="FR201">
        <v>1.8619600000000001</v>
      </c>
      <c r="FS201">
        <v>1.8584700000000001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-4.42</v>
      </c>
      <c r="GH201">
        <v>0.17879999999999999</v>
      </c>
      <c r="GI201">
        <v>-2.6361240079568109</v>
      </c>
      <c r="GJ201">
        <v>-2.3075681364705448E-3</v>
      </c>
      <c r="GK201">
        <v>1.0095546511955911E-6</v>
      </c>
      <c r="GL201">
        <v>-2.6335145029951209E-10</v>
      </c>
      <c r="GM201">
        <v>-0.12866561632214321</v>
      </c>
      <c r="GN201">
        <v>3.0410185143115191E-3</v>
      </c>
      <c r="GO201">
        <v>4.3982203677445331E-4</v>
      </c>
      <c r="GP201">
        <v>-7.8719321042963501E-6</v>
      </c>
      <c r="GQ201">
        <v>4</v>
      </c>
      <c r="GR201">
        <v>2088</v>
      </c>
      <c r="GS201">
        <v>5</v>
      </c>
      <c r="GT201">
        <v>35</v>
      </c>
      <c r="GU201">
        <v>181.6</v>
      </c>
      <c r="GV201">
        <v>181.6</v>
      </c>
      <c r="GW201">
        <v>3.30688</v>
      </c>
      <c r="GX201">
        <v>2.5415000000000001</v>
      </c>
      <c r="GY201">
        <v>2.04834</v>
      </c>
      <c r="GZ201">
        <v>2.6025399999999999</v>
      </c>
      <c r="HA201">
        <v>2.1972700000000001</v>
      </c>
      <c r="HB201">
        <v>2.3718300000000001</v>
      </c>
      <c r="HC201">
        <v>42.643900000000002</v>
      </c>
      <c r="HD201">
        <v>15.699299999999999</v>
      </c>
      <c r="HE201">
        <v>18</v>
      </c>
      <c r="HF201">
        <v>684.28200000000004</v>
      </c>
      <c r="HG201">
        <v>720.80600000000004</v>
      </c>
      <c r="HH201">
        <v>30.9999</v>
      </c>
      <c r="HI201">
        <v>32.706299999999999</v>
      </c>
      <c r="HJ201">
        <v>30.000399999999999</v>
      </c>
      <c r="HK201">
        <v>32.6021</v>
      </c>
      <c r="HL201">
        <v>32.6023</v>
      </c>
      <c r="HM201">
        <v>66.173400000000001</v>
      </c>
      <c r="HN201">
        <v>22.563800000000001</v>
      </c>
      <c r="HO201">
        <v>50.0154</v>
      </c>
      <c r="HP201">
        <v>31</v>
      </c>
      <c r="HQ201">
        <v>1243.72</v>
      </c>
      <c r="HR201">
        <v>34.770299999999999</v>
      </c>
      <c r="HS201">
        <v>99.368600000000001</v>
      </c>
      <c r="HT201">
        <v>98.414100000000005</v>
      </c>
    </row>
    <row r="202" spans="1:228" x14ac:dyDescent="0.2">
      <c r="A202">
        <v>187</v>
      </c>
      <c r="B202">
        <v>1669831224.5</v>
      </c>
      <c r="C202">
        <v>742.90000009536743</v>
      </c>
      <c r="D202" t="s">
        <v>733</v>
      </c>
      <c r="E202" t="s">
        <v>734</v>
      </c>
      <c r="F202">
        <v>4</v>
      </c>
      <c r="G202">
        <v>1669831222.1875</v>
      </c>
      <c r="H202">
        <f t="shared" si="68"/>
        <v>8.7962250197005357E-4</v>
      </c>
      <c r="I202">
        <f t="shared" si="69"/>
        <v>0.87962250197005354</v>
      </c>
      <c r="J202">
        <f t="shared" si="70"/>
        <v>17.273328794409128</v>
      </c>
      <c r="K202">
        <f t="shared" si="71"/>
        <v>1217.0162499999999</v>
      </c>
      <c r="L202">
        <f t="shared" si="72"/>
        <v>654.3446134086164</v>
      </c>
      <c r="M202">
        <f t="shared" si="73"/>
        <v>66.084625027542188</v>
      </c>
      <c r="N202">
        <f t="shared" si="74"/>
        <v>122.91086513988331</v>
      </c>
      <c r="O202">
        <f t="shared" si="75"/>
        <v>5.1803678366497574E-2</v>
      </c>
      <c r="P202">
        <f t="shared" si="76"/>
        <v>3.6709748705915262</v>
      </c>
      <c r="Q202">
        <f t="shared" si="77"/>
        <v>5.1400954750927506E-2</v>
      </c>
      <c r="R202">
        <f t="shared" si="78"/>
        <v>3.2161518690395664E-2</v>
      </c>
      <c r="S202">
        <f t="shared" si="79"/>
        <v>226.10524648625471</v>
      </c>
      <c r="T202">
        <f t="shared" si="80"/>
        <v>33.961945951166726</v>
      </c>
      <c r="U202">
        <f t="shared" si="81"/>
        <v>33.523024999999997</v>
      </c>
      <c r="V202">
        <f t="shared" si="82"/>
        <v>5.2024891091294894</v>
      </c>
      <c r="W202">
        <f t="shared" si="83"/>
        <v>69.969331821635109</v>
      </c>
      <c r="X202">
        <f t="shared" si="84"/>
        <v>3.5490720135055445</v>
      </c>
      <c r="Y202">
        <f t="shared" si="85"/>
        <v>5.0723251474700257</v>
      </c>
      <c r="Z202">
        <f t="shared" si="86"/>
        <v>1.6534170956239449</v>
      </c>
      <c r="AA202">
        <f t="shared" si="87"/>
        <v>-38.791352336879363</v>
      </c>
      <c r="AB202">
        <f t="shared" si="88"/>
        <v>-89.440294725152725</v>
      </c>
      <c r="AC202">
        <f t="shared" si="89"/>
        <v>-5.5961809605321502</v>
      </c>
      <c r="AD202">
        <f t="shared" si="90"/>
        <v>92.277418463690495</v>
      </c>
      <c r="AE202">
        <f t="shared" si="91"/>
        <v>40.574073598102167</v>
      </c>
      <c r="AF202">
        <f t="shared" si="92"/>
        <v>0.75735220755264432</v>
      </c>
      <c r="AG202">
        <f t="shared" si="93"/>
        <v>17.273328794409128</v>
      </c>
      <c r="AH202">
        <v>1278.616590847616</v>
      </c>
      <c r="AI202">
        <v>1264.467272727273</v>
      </c>
      <c r="AJ202">
        <v>1.7219258731392859</v>
      </c>
      <c r="AK202">
        <v>64.037580212918243</v>
      </c>
      <c r="AL202">
        <f t="shared" si="94"/>
        <v>0.87962250197005354</v>
      </c>
      <c r="AM202">
        <v>34.837688705249761</v>
      </c>
      <c r="AN202">
        <v>35.142866470588238</v>
      </c>
      <c r="AO202">
        <v>7.8405952983410642E-3</v>
      </c>
      <c r="AP202">
        <v>98.73987862557604</v>
      </c>
      <c r="AQ202">
        <v>7</v>
      </c>
      <c r="AR202">
        <v>1</v>
      </c>
      <c r="AS202">
        <f t="shared" si="95"/>
        <v>1</v>
      </c>
      <c r="AT202">
        <f t="shared" si="96"/>
        <v>0</v>
      </c>
      <c r="AU202">
        <f t="shared" si="97"/>
        <v>47155.415607343566</v>
      </c>
      <c r="AV202">
        <f t="shared" si="98"/>
        <v>1199.93625</v>
      </c>
      <c r="AW202">
        <f t="shared" si="99"/>
        <v>1025.8715385939142</v>
      </c>
      <c r="AX202">
        <f t="shared" si="100"/>
        <v>0.85493836742903162</v>
      </c>
      <c r="AY202">
        <f t="shared" si="101"/>
        <v>0.18843104913803105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1669831222.1875</v>
      </c>
      <c r="BF202">
        <v>1217.0162499999999</v>
      </c>
      <c r="BG202">
        <v>1234.2437500000001</v>
      </c>
      <c r="BH202">
        <v>35.141550000000002</v>
      </c>
      <c r="BI202">
        <v>34.838175000000007</v>
      </c>
      <c r="BJ202">
        <v>1221.4449999999999</v>
      </c>
      <c r="BK202">
        <v>34.962687500000001</v>
      </c>
      <c r="BL202">
        <v>650.34750000000008</v>
      </c>
      <c r="BM202">
        <v>100.892875</v>
      </c>
      <c r="BN202">
        <v>0.1007355125</v>
      </c>
      <c r="BO202">
        <v>33.071100000000001</v>
      </c>
      <c r="BP202">
        <v>33.523024999999997</v>
      </c>
      <c r="BQ202">
        <v>999.9</v>
      </c>
      <c r="BR202">
        <v>0</v>
      </c>
      <c r="BS202">
        <v>0</v>
      </c>
      <c r="BT202">
        <v>8991.0949999999993</v>
      </c>
      <c r="BU202">
        <v>0</v>
      </c>
      <c r="BV202">
        <v>251.44612499999999</v>
      </c>
      <c r="BW202">
        <v>-17.227</v>
      </c>
      <c r="BX202">
        <v>1261.3425</v>
      </c>
      <c r="BY202">
        <v>1278.79375</v>
      </c>
      <c r="BZ202">
        <v>0.30336625</v>
      </c>
      <c r="CA202">
        <v>1234.2437500000001</v>
      </c>
      <c r="CB202">
        <v>34.838175000000007</v>
      </c>
      <c r="CC202">
        <v>3.5455312499999998</v>
      </c>
      <c r="CD202">
        <v>3.5149237499999999</v>
      </c>
      <c r="CE202">
        <v>26.839375</v>
      </c>
      <c r="CF202">
        <v>26.6919875</v>
      </c>
      <c r="CG202">
        <v>1199.93625</v>
      </c>
      <c r="CH202">
        <v>0.499970625</v>
      </c>
      <c r="CI202">
        <v>0.500029375</v>
      </c>
      <c r="CJ202">
        <v>0</v>
      </c>
      <c r="CK202">
        <v>742.61300000000006</v>
      </c>
      <c r="CL202">
        <v>4.9990899999999998</v>
      </c>
      <c r="CM202">
        <v>7671.1274999999996</v>
      </c>
      <c r="CN202">
        <v>9557.239999999998</v>
      </c>
      <c r="CO202">
        <v>42.686999999999998</v>
      </c>
      <c r="CP202">
        <v>44.436999999999998</v>
      </c>
      <c r="CQ202">
        <v>43.5</v>
      </c>
      <c r="CR202">
        <v>43.444875000000003</v>
      </c>
      <c r="CS202">
        <v>44.030999999999999</v>
      </c>
      <c r="CT202">
        <v>597.43374999999992</v>
      </c>
      <c r="CU202">
        <v>597.50250000000005</v>
      </c>
      <c r="CV202">
        <v>0</v>
      </c>
      <c r="CW202">
        <v>1669831233.8</v>
      </c>
      <c r="CX202">
        <v>0</v>
      </c>
      <c r="CY202">
        <v>1669820322</v>
      </c>
      <c r="CZ202" t="s">
        <v>356</v>
      </c>
      <c r="DA202">
        <v>1669820322</v>
      </c>
      <c r="DB202">
        <v>1669820322</v>
      </c>
      <c r="DC202">
        <v>1</v>
      </c>
      <c r="DD202">
        <v>-0.14899999999999999</v>
      </c>
      <c r="DE202">
        <v>5.0999999999999997E-2</v>
      </c>
      <c r="DF202">
        <v>-3.706</v>
      </c>
      <c r="DG202">
        <v>0.122</v>
      </c>
      <c r="DH202">
        <v>414</v>
      </c>
      <c r="DI202">
        <v>30</v>
      </c>
      <c r="DJ202">
        <v>0.26</v>
      </c>
      <c r="DK202">
        <v>0.21</v>
      </c>
      <c r="DL202">
        <v>-17.223044999999999</v>
      </c>
      <c r="DM202">
        <v>-0.51714146341463607</v>
      </c>
      <c r="DN202">
        <v>0.1012441478555676</v>
      </c>
      <c r="DO202">
        <v>0</v>
      </c>
      <c r="DP202">
        <v>0.30354779999999998</v>
      </c>
      <c r="DQ202">
        <v>-0.27747577485928743</v>
      </c>
      <c r="DR202">
        <v>5.4736672449647507E-2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357</v>
      </c>
      <c r="EA202">
        <v>3.2969900000000001</v>
      </c>
      <c r="EB202">
        <v>2.6239400000000002</v>
      </c>
      <c r="EC202">
        <v>0.211642</v>
      </c>
      <c r="ED202">
        <v>0.21157000000000001</v>
      </c>
      <c r="EE202">
        <v>0.14227500000000001</v>
      </c>
      <c r="EF202">
        <v>0.13997100000000001</v>
      </c>
      <c r="EG202">
        <v>23893.9</v>
      </c>
      <c r="EH202">
        <v>24325.5</v>
      </c>
      <c r="EI202">
        <v>28202.7</v>
      </c>
      <c r="EJ202">
        <v>29700.2</v>
      </c>
      <c r="EK202">
        <v>33289.4</v>
      </c>
      <c r="EL202">
        <v>35452.6</v>
      </c>
      <c r="EM202">
        <v>39802.199999999997</v>
      </c>
      <c r="EN202">
        <v>42431.8</v>
      </c>
      <c r="EO202">
        <v>2.2059199999999999</v>
      </c>
      <c r="EP202">
        <v>2.1631</v>
      </c>
      <c r="EQ202">
        <v>0.12078899999999999</v>
      </c>
      <c r="ER202">
        <v>0</v>
      </c>
      <c r="ES202">
        <v>31.5625</v>
      </c>
      <c r="ET202">
        <v>999.9</v>
      </c>
      <c r="EU202">
        <v>59.6</v>
      </c>
      <c r="EV202">
        <v>39.4</v>
      </c>
      <c r="EW202">
        <v>42.4099</v>
      </c>
      <c r="EX202">
        <v>56.682699999999997</v>
      </c>
      <c r="EY202">
        <v>-2.3117000000000001</v>
      </c>
      <c r="EZ202">
        <v>2</v>
      </c>
      <c r="FA202">
        <v>0.41603400000000001</v>
      </c>
      <c r="FB202">
        <v>0.27238600000000002</v>
      </c>
      <c r="FC202">
        <v>20.272600000000001</v>
      </c>
      <c r="FD202">
        <v>5.2201399999999998</v>
      </c>
      <c r="FE202">
        <v>12.004</v>
      </c>
      <c r="FF202">
        <v>4.9870000000000001</v>
      </c>
      <c r="FG202">
        <v>3.2845499999999999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1.86225</v>
      </c>
      <c r="FN202">
        <v>1.86432</v>
      </c>
      <c r="FO202">
        <v>1.86036</v>
      </c>
      <c r="FP202">
        <v>1.86111</v>
      </c>
      <c r="FQ202">
        <v>1.8602000000000001</v>
      </c>
      <c r="FR202">
        <v>1.86195</v>
      </c>
      <c r="FS202">
        <v>1.8584400000000001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-4.4400000000000004</v>
      </c>
      <c r="GH202">
        <v>0.1789</v>
      </c>
      <c r="GI202">
        <v>-2.6361240079568109</v>
      </c>
      <c r="GJ202">
        <v>-2.3075681364705448E-3</v>
      </c>
      <c r="GK202">
        <v>1.0095546511955911E-6</v>
      </c>
      <c r="GL202">
        <v>-2.6335145029951209E-10</v>
      </c>
      <c r="GM202">
        <v>-0.12866561632214321</v>
      </c>
      <c r="GN202">
        <v>3.0410185143115191E-3</v>
      </c>
      <c r="GO202">
        <v>4.3982203677445331E-4</v>
      </c>
      <c r="GP202">
        <v>-7.8719321042963501E-6</v>
      </c>
      <c r="GQ202">
        <v>4</v>
      </c>
      <c r="GR202">
        <v>2088</v>
      </c>
      <c r="GS202">
        <v>5</v>
      </c>
      <c r="GT202">
        <v>35</v>
      </c>
      <c r="GU202">
        <v>181.7</v>
      </c>
      <c r="GV202">
        <v>181.7</v>
      </c>
      <c r="GW202">
        <v>3.3215300000000001</v>
      </c>
      <c r="GX202">
        <v>2.5439500000000002</v>
      </c>
      <c r="GY202">
        <v>2.04834</v>
      </c>
      <c r="GZ202">
        <v>2.6013199999999999</v>
      </c>
      <c r="HA202">
        <v>2.1972700000000001</v>
      </c>
      <c r="HB202">
        <v>2.3584000000000001</v>
      </c>
      <c r="HC202">
        <v>42.643900000000002</v>
      </c>
      <c r="HD202">
        <v>15.699299999999999</v>
      </c>
      <c r="HE202">
        <v>18</v>
      </c>
      <c r="HF202">
        <v>684.24099999999999</v>
      </c>
      <c r="HG202">
        <v>721.529</v>
      </c>
      <c r="HH202">
        <v>30.999700000000001</v>
      </c>
      <c r="HI202">
        <v>32.708500000000001</v>
      </c>
      <c r="HJ202">
        <v>30.000399999999999</v>
      </c>
      <c r="HK202">
        <v>32.6021</v>
      </c>
      <c r="HL202">
        <v>32.6023</v>
      </c>
      <c r="HM202">
        <v>66.461600000000004</v>
      </c>
      <c r="HN202">
        <v>22.563800000000001</v>
      </c>
      <c r="HO202">
        <v>50.0154</v>
      </c>
      <c r="HP202">
        <v>31</v>
      </c>
      <c r="HQ202">
        <v>1250.4000000000001</v>
      </c>
      <c r="HR202">
        <v>34.783499999999997</v>
      </c>
      <c r="HS202">
        <v>99.367999999999995</v>
      </c>
      <c r="HT202">
        <v>98.414900000000003</v>
      </c>
    </row>
    <row r="203" spans="1:228" x14ac:dyDescent="0.2">
      <c r="A203">
        <v>188</v>
      </c>
      <c r="B203">
        <v>1669831228.5</v>
      </c>
      <c r="C203">
        <v>746.90000009536743</v>
      </c>
      <c r="D203" t="s">
        <v>735</v>
      </c>
      <c r="E203" t="s">
        <v>736</v>
      </c>
      <c r="F203">
        <v>4</v>
      </c>
      <c r="G203">
        <v>1669831226.5</v>
      </c>
      <c r="H203">
        <f t="shared" si="68"/>
        <v>7.5449990886442746E-4</v>
      </c>
      <c r="I203">
        <f t="shared" si="69"/>
        <v>0.75449990886442742</v>
      </c>
      <c r="J203">
        <f t="shared" si="70"/>
        <v>16.793422931106985</v>
      </c>
      <c r="K203">
        <f t="shared" si="71"/>
        <v>1224.257142857143</v>
      </c>
      <c r="L203">
        <f t="shared" si="72"/>
        <v>591.45079342247618</v>
      </c>
      <c r="M203">
        <f t="shared" si="73"/>
        <v>59.730994992724042</v>
      </c>
      <c r="N203">
        <f t="shared" si="74"/>
        <v>123.63851411316364</v>
      </c>
      <c r="O203">
        <f t="shared" si="75"/>
        <v>4.4447376305792596E-2</v>
      </c>
      <c r="P203">
        <f t="shared" si="76"/>
        <v>3.6676009245337253</v>
      </c>
      <c r="Q203">
        <f t="shared" si="77"/>
        <v>4.4150283374763025E-2</v>
      </c>
      <c r="R203">
        <f t="shared" si="78"/>
        <v>2.7620454002943301E-2</v>
      </c>
      <c r="S203">
        <f t="shared" si="79"/>
        <v>226.10601095038024</v>
      </c>
      <c r="T203">
        <f t="shared" si="80"/>
        <v>33.968811202713361</v>
      </c>
      <c r="U203">
        <f t="shared" si="81"/>
        <v>33.513800000000003</v>
      </c>
      <c r="V203">
        <f t="shared" si="82"/>
        <v>5.1998033438487887</v>
      </c>
      <c r="W203">
        <f t="shared" si="83"/>
        <v>70.041188153175909</v>
      </c>
      <c r="X203">
        <f t="shared" si="84"/>
        <v>3.5486913932517501</v>
      </c>
      <c r="Y203">
        <f t="shared" si="85"/>
        <v>5.0665779476655546</v>
      </c>
      <c r="Z203">
        <f t="shared" si="86"/>
        <v>1.6511119505970386</v>
      </c>
      <c r="AA203">
        <f t="shared" si="87"/>
        <v>-33.273445980921252</v>
      </c>
      <c r="AB203">
        <f t="shared" si="88"/>
        <v>-91.525328131577425</v>
      </c>
      <c r="AC203">
        <f t="shared" si="89"/>
        <v>-5.7310819568767393</v>
      </c>
      <c r="AD203">
        <f t="shared" si="90"/>
        <v>95.576154881004811</v>
      </c>
      <c r="AE203">
        <f t="shared" si="91"/>
        <v>40.464150594949757</v>
      </c>
      <c r="AF203">
        <f t="shared" si="92"/>
        <v>0.76761552774120934</v>
      </c>
      <c r="AG203">
        <f t="shared" si="93"/>
        <v>16.793422931106985</v>
      </c>
      <c r="AH203">
        <v>1285.541239932521</v>
      </c>
      <c r="AI203">
        <v>1271.471757575757</v>
      </c>
      <c r="AJ203">
        <v>1.7514594725888979</v>
      </c>
      <c r="AK203">
        <v>64.037580212918243</v>
      </c>
      <c r="AL203">
        <f t="shared" si="94"/>
        <v>0.75449990886442742</v>
      </c>
      <c r="AM203">
        <v>34.836999256938988</v>
      </c>
      <c r="AN203">
        <v>35.134807352941181</v>
      </c>
      <c r="AO203">
        <v>7.7448999237447616E-4</v>
      </c>
      <c r="AP203">
        <v>98.73987862557604</v>
      </c>
      <c r="AQ203">
        <v>8</v>
      </c>
      <c r="AR203">
        <v>1</v>
      </c>
      <c r="AS203">
        <f t="shared" si="95"/>
        <v>1</v>
      </c>
      <c r="AT203">
        <f t="shared" si="96"/>
        <v>0</v>
      </c>
      <c r="AU203">
        <f t="shared" si="97"/>
        <v>47098.271571069883</v>
      </c>
      <c r="AV203">
        <f t="shared" si="98"/>
        <v>1199.941428571429</v>
      </c>
      <c r="AW203">
        <f t="shared" si="99"/>
        <v>1025.8758564509744</v>
      </c>
      <c r="AX203">
        <f t="shared" si="100"/>
        <v>0.85493827617262497</v>
      </c>
      <c r="AY203">
        <f t="shared" si="101"/>
        <v>0.18843087301316624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1669831226.5</v>
      </c>
      <c r="BF203">
        <v>1224.257142857143</v>
      </c>
      <c r="BG203">
        <v>1241.46</v>
      </c>
      <c r="BH203">
        <v>35.138814285714282</v>
      </c>
      <c r="BI203">
        <v>34.831085714285713</v>
      </c>
      <c r="BJ203">
        <v>1228.6928571428571</v>
      </c>
      <c r="BK203">
        <v>34.959942857142863</v>
      </c>
      <c r="BL203">
        <v>649.83714285714279</v>
      </c>
      <c r="BM203">
        <v>100.8915714285714</v>
      </c>
      <c r="BN203">
        <v>9.9069985714285713E-2</v>
      </c>
      <c r="BO203">
        <v>33.050914285714278</v>
      </c>
      <c r="BP203">
        <v>33.513800000000003</v>
      </c>
      <c r="BQ203">
        <v>999.89999999999986</v>
      </c>
      <c r="BR203">
        <v>0</v>
      </c>
      <c r="BS203">
        <v>0</v>
      </c>
      <c r="BT203">
        <v>8979.5528571428567</v>
      </c>
      <c r="BU203">
        <v>0</v>
      </c>
      <c r="BV203">
        <v>246.93857142857141</v>
      </c>
      <c r="BW203">
        <v>-17.199300000000001</v>
      </c>
      <c r="BX203">
        <v>1268.8428571428569</v>
      </c>
      <c r="BY203">
        <v>1286.257142857143</v>
      </c>
      <c r="BZ203">
        <v>0.30771585714285721</v>
      </c>
      <c r="CA203">
        <v>1241.46</v>
      </c>
      <c r="CB203">
        <v>34.831085714285713</v>
      </c>
      <c r="CC203">
        <v>3.5452071428571421</v>
      </c>
      <c r="CD203">
        <v>3.5141614285714291</v>
      </c>
      <c r="CE203">
        <v>26.837800000000001</v>
      </c>
      <c r="CF203">
        <v>26.688314285714281</v>
      </c>
      <c r="CG203">
        <v>1199.941428571429</v>
      </c>
      <c r="CH203">
        <v>0.49997285714285722</v>
      </c>
      <c r="CI203">
        <v>0.50002714285714289</v>
      </c>
      <c r="CJ203">
        <v>0</v>
      </c>
      <c r="CK203">
        <v>742.22628571428584</v>
      </c>
      <c r="CL203">
        <v>4.9990899999999998</v>
      </c>
      <c r="CM203">
        <v>7673.0571428571429</v>
      </c>
      <c r="CN203">
        <v>9557.31</v>
      </c>
      <c r="CO203">
        <v>42.686999999999998</v>
      </c>
      <c r="CP203">
        <v>44.392714285714291</v>
      </c>
      <c r="CQ203">
        <v>43.473000000000013</v>
      </c>
      <c r="CR203">
        <v>43.5</v>
      </c>
      <c r="CS203">
        <v>44.061999999999998</v>
      </c>
      <c r="CT203">
        <v>597.43999999999994</v>
      </c>
      <c r="CU203">
        <v>597.50142857142862</v>
      </c>
      <c r="CV203">
        <v>0</v>
      </c>
      <c r="CW203">
        <v>1669831238</v>
      </c>
      <c r="CX203">
        <v>0</v>
      </c>
      <c r="CY203">
        <v>1669820322</v>
      </c>
      <c r="CZ203" t="s">
        <v>356</v>
      </c>
      <c r="DA203">
        <v>1669820322</v>
      </c>
      <c r="DB203">
        <v>1669820322</v>
      </c>
      <c r="DC203">
        <v>1</v>
      </c>
      <c r="DD203">
        <v>-0.14899999999999999</v>
      </c>
      <c r="DE203">
        <v>5.0999999999999997E-2</v>
      </c>
      <c r="DF203">
        <v>-3.706</v>
      </c>
      <c r="DG203">
        <v>0.122</v>
      </c>
      <c r="DH203">
        <v>414</v>
      </c>
      <c r="DI203">
        <v>30</v>
      </c>
      <c r="DJ203">
        <v>0.26</v>
      </c>
      <c r="DK203">
        <v>0.21</v>
      </c>
      <c r="DL203">
        <v>-17.235045</v>
      </c>
      <c r="DM203">
        <v>-0.18040300187612349</v>
      </c>
      <c r="DN203">
        <v>9.5843155598091687E-2</v>
      </c>
      <c r="DO203">
        <v>0</v>
      </c>
      <c r="DP203">
        <v>0.28507437499999999</v>
      </c>
      <c r="DQ203">
        <v>0.15755492307692251</v>
      </c>
      <c r="DR203">
        <v>2.7400194520009798E-2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3.2968099999999998</v>
      </c>
      <c r="EB203">
        <v>2.6247699999999998</v>
      </c>
      <c r="EC203">
        <v>0.212365</v>
      </c>
      <c r="ED203">
        <v>0.21227499999999999</v>
      </c>
      <c r="EE203">
        <v>0.14224999999999999</v>
      </c>
      <c r="EF203">
        <v>0.13994599999999999</v>
      </c>
      <c r="EG203">
        <v>23871.7</v>
      </c>
      <c r="EH203">
        <v>24302.9</v>
      </c>
      <c r="EI203">
        <v>28202.400000000001</v>
      </c>
      <c r="EJ203">
        <v>29699.200000000001</v>
      </c>
      <c r="EK203">
        <v>33289.699999999997</v>
      </c>
      <c r="EL203">
        <v>35452.699999999997</v>
      </c>
      <c r="EM203">
        <v>39801.4</v>
      </c>
      <c r="EN203">
        <v>42430.7</v>
      </c>
      <c r="EO203">
        <v>2.2050999999999998</v>
      </c>
      <c r="EP203">
        <v>2.1630500000000001</v>
      </c>
      <c r="EQ203">
        <v>0.119783</v>
      </c>
      <c r="ER203">
        <v>0</v>
      </c>
      <c r="ES203">
        <v>31.557700000000001</v>
      </c>
      <c r="ET203">
        <v>999.9</v>
      </c>
      <c r="EU203">
        <v>59.5</v>
      </c>
      <c r="EV203">
        <v>39.4</v>
      </c>
      <c r="EW203">
        <v>42.3431</v>
      </c>
      <c r="EX203">
        <v>57.7027</v>
      </c>
      <c r="EY203">
        <v>-2.2115399999999998</v>
      </c>
      <c r="EZ203">
        <v>2</v>
      </c>
      <c r="FA203">
        <v>0.416209</v>
      </c>
      <c r="FB203">
        <v>0.270455</v>
      </c>
      <c r="FC203">
        <v>20.272400000000001</v>
      </c>
      <c r="FD203">
        <v>5.2195400000000003</v>
      </c>
      <c r="FE203">
        <v>12.004</v>
      </c>
      <c r="FF203">
        <v>4.9874000000000001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1.86225</v>
      </c>
      <c r="FN203">
        <v>1.86432</v>
      </c>
      <c r="FO203">
        <v>1.86036</v>
      </c>
      <c r="FP203">
        <v>1.86111</v>
      </c>
      <c r="FQ203">
        <v>1.8602000000000001</v>
      </c>
      <c r="FR203">
        <v>1.86198</v>
      </c>
      <c r="FS203">
        <v>1.8584099999999999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-4.4400000000000004</v>
      </c>
      <c r="GH203">
        <v>0.17879999999999999</v>
      </c>
      <c r="GI203">
        <v>-2.6361240079568109</v>
      </c>
      <c r="GJ203">
        <v>-2.3075681364705448E-3</v>
      </c>
      <c r="GK203">
        <v>1.0095546511955911E-6</v>
      </c>
      <c r="GL203">
        <v>-2.6335145029951209E-10</v>
      </c>
      <c r="GM203">
        <v>-0.12866561632214321</v>
      </c>
      <c r="GN203">
        <v>3.0410185143115191E-3</v>
      </c>
      <c r="GO203">
        <v>4.3982203677445331E-4</v>
      </c>
      <c r="GP203">
        <v>-7.8719321042963501E-6</v>
      </c>
      <c r="GQ203">
        <v>4</v>
      </c>
      <c r="GR203">
        <v>2088</v>
      </c>
      <c r="GS203">
        <v>5</v>
      </c>
      <c r="GT203">
        <v>35</v>
      </c>
      <c r="GU203">
        <v>181.8</v>
      </c>
      <c r="GV203">
        <v>181.8</v>
      </c>
      <c r="GW203">
        <v>3.3361800000000001</v>
      </c>
      <c r="GX203">
        <v>2.5439500000000002</v>
      </c>
      <c r="GY203">
        <v>2.04834</v>
      </c>
      <c r="GZ203">
        <v>2.6025399999999999</v>
      </c>
      <c r="HA203">
        <v>2.1972700000000001</v>
      </c>
      <c r="HB203">
        <v>2.32544</v>
      </c>
      <c r="HC203">
        <v>42.643900000000002</v>
      </c>
      <c r="HD203">
        <v>15.6906</v>
      </c>
      <c r="HE203">
        <v>18</v>
      </c>
      <c r="HF203">
        <v>683.59199999999998</v>
      </c>
      <c r="HG203">
        <v>721.48299999999995</v>
      </c>
      <c r="HH203">
        <v>30.999600000000001</v>
      </c>
      <c r="HI203">
        <v>32.711300000000001</v>
      </c>
      <c r="HJ203">
        <v>30.000299999999999</v>
      </c>
      <c r="HK203">
        <v>32.604399999999998</v>
      </c>
      <c r="HL203">
        <v>32.6023</v>
      </c>
      <c r="HM203">
        <v>66.747900000000001</v>
      </c>
      <c r="HN203">
        <v>22.563800000000001</v>
      </c>
      <c r="HO203">
        <v>50.0154</v>
      </c>
      <c r="HP203">
        <v>31</v>
      </c>
      <c r="HQ203">
        <v>1257.0899999999999</v>
      </c>
      <c r="HR203">
        <v>34.793700000000001</v>
      </c>
      <c r="HS203">
        <v>99.366399999999999</v>
      </c>
      <c r="HT203">
        <v>98.412000000000006</v>
      </c>
    </row>
    <row r="204" spans="1:228" x14ac:dyDescent="0.2">
      <c r="A204">
        <v>189</v>
      </c>
      <c r="B204">
        <v>1669831232.5</v>
      </c>
      <c r="C204">
        <v>750.90000009536743</v>
      </c>
      <c r="D204" t="s">
        <v>737</v>
      </c>
      <c r="E204" t="s">
        <v>738</v>
      </c>
      <c r="F204">
        <v>4</v>
      </c>
      <c r="G204">
        <v>1669831230.1875</v>
      </c>
      <c r="H204">
        <f t="shared" si="68"/>
        <v>7.3529281639534328E-4</v>
      </c>
      <c r="I204">
        <f t="shared" si="69"/>
        <v>0.73529281639534327</v>
      </c>
      <c r="J204">
        <f t="shared" si="70"/>
        <v>16.341963028526653</v>
      </c>
      <c r="K204">
        <f t="shared" si="71"/>
        <v>1230.54375</v>
      </c>
      <c r="L204">
        <f t="shared" si="72"/>
        <v>601.29373042169709</v>
      </c>
      <c r="M204">
        <f t="shared" si="73"/>
        <v>60.724213590566286</v>
      </c>
      <c r="N204">
        <f t="shared" si="74"/>
        <v>124.27171235451164</v>
      </c>
      <c r="O204">
        <f t="shared" si="75"/>
        <v>4.3509474112373853E-2</v>
      </c>
      <c r="P204">
        <f t="shared" si="76"/>
        <v>3.6656866349300192</v>
      </c>
      <c r="Q204">
        <f t="shared" si="77"/>
        <v>4.3224596070107833E-2</v>
      </c>
      <c r="R204">
        <f t="shared" si="78"/>
        <v>2.7040812028911176E-2</v>
      </c>
      <c r="S204">
        <f t="shared" si="79"/>
        <v>226.11179098639499</v>
      </c>
      <c r="T204">
        <f t="shared" si="80"/>
        <v>33.954457046053264</v>
      </c>
      <c r="U204">
        <f t="shared" si="81"/>
        <v>33.485187500000002</v>
      </c>
      <c r="V204">
        <f t="shared" si="82"/>
        <v>5.1914807743131925</v>
      </c>
      <c r="W204">
        <f t="shared" si="83"/>
        <v>70.09959688476313</v>
      </c>
      <c r="X204">
        <f t="shared" si="84"/>
        <v>3.5478867899112592</v>
      </c>
      <c r="Y204">
        <f t="shared" si="85"/>
        <v>5.0612085483795832</v>
      </c>
      <c r="Z204">
        <f t="shared" si="86"/>
        <v>1.6435939844019334</v>
      </c>
      <c r="AA204">
        <f t="shared" si="87"/>
        <v>-32.426413203034642</v>
      </c>
      <c r="AB204">
        <f t="shared" si="88"/>
        <v>-89.553541206322791</v>
      </c>
      <c r="AC204">
        <f t="shared" si="89"/>
        <v>-5.6092371935661784</v>
      </c>
      <c r="AD204">
        <f t="shared" si="90"/>
        <v>98.522599383471402</v>
      </c>
      <c r="AE204">
        <f t="shared" si="91"/>
        <v>40.171271130815413</v>
      </c>
      <c r="AF204">
        <f t="shared" si="92"/>
        <v>0.77117424468844009</v>
      </c>
      <c r="AG204">
        <f t="shared" si="93"/>
        <v>16.341963028526653</v>
      </c>
      <c r="AH204">
        <v>1292.4449705159191</v>
      </c>
      <c r="AI204">
        <v>1278.5383636363631</v>
      </c>
      <c r="AJ204">
        <v>1.7599815290091121</v>
      </c>
      <c r="AK204">
        <v>64.037580212918243</v>
      </c>
      <c r="AL204">
        <f t="shared" si="94"/>
        <v>0.73529281639534327</v>
      </c>
      <c r="AM204">
        <v>34.830211230495138</v>
      </c>
      <c r="AN204">
        <v>35.128699999999988</v>
      </c>
      <c r="AO204">
        <v>-6.2412243832426833E-4</v>
      </c>
      <c r="AP204">
        <v>98.73987862557604</v>
      </c>
      <c r="AQ204">
        <v>8</v>
      </c>
      <c r="AR204">
        <v>1</v>
      </c>
      <c r="AS204">
        <f t="shared" si="95"/>
        <v>1</v>
      </c>
      <c r="AT204">
        <f t="shared" si="96"/>
        <v>0</v>
      </c>
      <c r="AU204">
        <f t="shared" si="97"/>
        <v>47066.983015023114</v>
      </c>
      <c r="AV204">
        <f t="shared" si="98"/>
        <v>1199.97</v>
      </c>
      <c r="AW204">
        <f t="shared" si="99"/>
        <v>1025.9004885939871</v>
      </c>
      <c r="AX204">
        <f t="shared" si="100"/>
        <v>0.85493844728950474</v>
      </c>
      <c r="AY204">
        <f t="shared" si="101"/>
        <v>0.18843120326874421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1669831230.1875</v>
      </c>
      <c r="BF204">
        <v>1230.54375</v>
      </c>
      <c r="BG204">
        <v>1247.62625</v>
      </c>
      <c r="BH204">
        <v>35.131324999999997</v>
      </c>
      <c r="BI204">
        <v>34.822212499999999</v>
      </c>
      <c r="BJ204">
        <v>1234.9862499999999</v>
      </c>
      <c r="BK204">
        <v>34.952500000000001</v>
      </c>
      <c r="BL204">
        <v>649.93200000000002</v>
      </c>
      <c r="BM204">
        <v>100.8895</v>
      </c>
      <c r="BN204">
        <v>9.9767837500000012E-2</v>
      </c>
      <c r="BO204">
        <v>33.032037500000001</v>
      </c>
      <c r="BP204">
        <v>33.485187500000002</v>
      </c>
      <c r="BQ204">
        <v>999.9</v>
      </c>
      <c r="BR204">
        <v>0</v>
      </c>
      <c r="BS204">
        <v>0</v>
      </c>
      <c r="BT204">
        <v>8973.125</v>
      </c>
      <c r="BU204">
        <v>0</v>
      </c>
      <c r="BV204">
        <v>249.19749999999999</v>
      </c>
      <c r="BW204">
        <v>-17.081099999999999</v>
      </c>
      <c r="BX204">
        <v>1275.3462500000001</v>
      </c>
      <c r="BY204">
        <v>1292.6375</v>
      </c>
      <c r="BZ204">
        <v>0.30909112500000002</v>
      </c>
      <c r="CA204">
        <v>1247.62625</v>
      </c>
      <c r="CB204">
        <v>34.822212499999999</v>
      </c>
      <c r="CC204">
        <v>3.5443775</v>
      </c>
      <c r="CD204">
        <v>3.5131950000000001</v>
      </c>
      <c r="CE204">
        <v>26.833837500000001</v>
      </c>
      <c r="CF204">
        <v>26.683624999999999</v>
      </c>
      <c r="CG204">
        <v>1199.97</v>
      </c>
      <c r="CH204">
        <v>0.49996675000000002</v>
      </c>
      <c r="CI204">
        <v>0.50003324999999998</v>
      </c>
      <c r="CJ204">
        <v>0</v>
      </c>
      <c r="CK204">
        <v>741.921875</v>
      </c>
      <c r="CL204">
        <v>4.9990899999999998</v>
      </c>
      <c r="CM204">
        <v>7697.1412500000006</v>
      </c>
      <c r="CN204">
        <v>9557.5</v>
      </c>
      <c r="CO204">
        <v>42.686999999999998</v>
      </c>
      <c r="CP204">
        <v>44.375</v>
      </c>
      <c r="CQ204">
        <v>43.436999999999998</v>
      </c>
      <c r="CR204">
        <v>43.468499999999999</v>
      </c>
      <c r="CS204">
        <v>44.061999999999998</v>
      </c>
      <c r="CT204">
        <v>597.44749999999999</v>
      </c>
      <c r="CU204">
        <v>597.52250000000004</v>
      </c>
      <c r="CV204">
        <v>0</v>
      </c>
      <c r="CW204">
        <v>1669831241.5999999</v>
      </c>
      <c r="CX204">
        <v>0</v>
      </c>
      <c r="CY204">
        <v>1669820322</v>
      </c>
      <c r="CZ204" t="s">
        <v>356</v>
      </c>
      <c r="DA204">
        <v>1669820322</v>
      </c>
      <c r="DB204">
        <v>1669820322</v>
      </c>
      <c r="DC204">
        <v>1</v>
      </c>
      <c r="DD204">
        <v>-0.14899999999999999</v>
      </c>
      <c r="DE204">
        <v>5.0999999999999997E-2</v>
      </c>
      <c r="DF204">
        <v>-3.706</v>
      </c>
      <c r="DG204">
        <v>0.122</v>
      </c>
      <c r="DH204">
        <v>414</v>
      </c>
      <c r="DI204">
        <v>30</v>
      </c>
      <c r="DJ204">
        <v>0.26</v>
      </c>
      <c r="DK204">
        <v>0.21</v>
      </c>
      <c r="DL204">
        <v>-17.2346</v>
      </c>
      <c r="DM204">
        <v>0.90536060037524524</v>
      </c>
      <c r="DN204">
        <v>9.5091944979582552E-2</v>
      </c>
      <c r="DO204">
        <v>0</v>
      </c>
      <c r="DP204">
        <v>0.291839825</v>
      </c>
      <c r="DQ204">
        <v>0.1976981425891173</v>
      </c>
      <c r="DR204">
        <v>2.1536376860892249E-2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357</v>
      </c>
      <c r="EA204">
        <v>3.2964099999999998</v>
      </c>
      <c r="EB204">
        <v>2.62412</v>
      </c>
      <c r="EC204">
        <v>0.213085</v>
      </c>
      <c r="ED204">
        <v>0.21298600000000001</v>
      </c>
      <c r="EE204">
        <v>0.14222899999999999</v>
      </c>
      <c r="EF204">
        <v>0.13991300000000001</v>
      </c>
      <c r="EG204">
        <v>23850.2</v>
      </c>
      <c r="EH204">
        <v>24280.9</v>
      </c>
      <c r="EI204">
        <v>28202.9</v>
      </c>
      <c r="EJ204">
        <v>29699.200000000001</v>
      </c>
      <c r="EK204">
        <v>33291.199999999997</v>
      </c>
      <c r="EL204">
        <v>35454.1</v>
      </c>
      <c r="EM204">
        <v>39802.1</v>
      </c>
      <c r="EN204">
        <v>42430.7</v>
      </c>
      <c r="EO204">
        <v>2.2042999999999999</v>
      </c>
      <c r="EP204">
        <v>2.1634000000000002</v>
      </c>
      <c r="EQ204">
        <v>0.11869499999999999</v>
      </c>
      <c r="ER204">
        <v>0</v>
      </c>
      <c r="ES204">
        <v>31.545200000000001</v>
      </c>
      <c r="ET204">
        <v>999.9</v>
      </c>
      <c r="EU204">
        <v>59.5</v>
      </c>
      <c r="EV204">
        <v>39.299999999999997</v>
      </c>
      <c r="EW204">
        <v>42.1158</v>
      </c>
      <c r="EX204">
        <v>57.282699999999998</v>
      </c>
      <c r="EY204">
        <v>-1.85897</v>
      </c>
      <c r="EZ204">
        <v>2</v>
      </c>
      <c r="FA204">
        <v>0.41636400000000001</v>
      </c>
      <c r="FB204">
        <v>0.26951799999999998</v>
      </c>
      <c r="FC204">
        <v>20.272600000000001</v>
      </c>
      <c r="FD204">
        <v>5.2198399999999996</v>
      </c>
      <c r="FE204">
        <v>12.004</v>
      </c>
      <c r="FF204">
        <v>4.9870999999999999</v>
      </c>
      <c r="FG204">
        <v>3.2845</v>
      </c>
      <c r="FH204">
        <v>9999</v>
      </c>
      <c r="FI204">
        <v>9999</v>
      </c>
      <c r="FJ204">
        <v>9999</v>
      </c>
      <c r="FK204">
        <v>999.9</v>
      </c>
      <c r="FL204">
        <v>1.86585</v>
      </c>
      <c r="FM204">
        <v>1.86226</v>
      </c>
      <c r="FN204">
        <v>1.86432</v>
      </c>
      <c r="FO204">
        <v>1.8604000000000001</v>
      </c>
      <c r="FP204">
        <v>1.86111</v>
      </c>
      <c r="FQ204">
        <v>1.8602000000000001</v>
      </c>
      <c r="FR204">
        <v>1.86195</v>
      </c>
      <c r="FS204">
        <v>1.85843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-4.45</v>
      </c>
      <c r="GH204">
        <v>0.17879999999999999</v>
      </c>
      <c r="GI204">
        <v>-2.6361240079568109</v>
      </c>
      <c r="GJ204">
        <v>-2.3075681364705448E-3</v>
      </c>
      <c r="GK204">
        <v>1.0095546511955911E-6</v>
      </c>
      <c r="GL204">
        <v>-2.6335145029951209E-10</v>
      </c>
      <c r="GM204">
        <v>-0.12866561632214321</v>
      </c>
      <c r="GN204">
        <v>3.0410185143115191E-3</v>
      </c>
      <c r="GO204">
        <v>4.3982203677445331E-4</v>
      </c>
      <c r="GP204">
        <v>-7.8719321042963501E-6</v>
      </c>
      <c r="GQ204">
        <v>4</v>
      </c>
      <c r="GR204">
        <v>2088</v>
      </c>
      <c r="GS204">
        <v>5</v>
      </c>
      <c r="GT204">
        <v>35</v>
      </c>
      <c r="GU204">
        <v>181.8</v>
      </c>
      <c r="GV204">
        <v>181.8</v>
      </c>
      <c r="GW204">
        <v>3.3496100000000002</v>
      </c>
      <c r="GX204">
        <v>2.5476100000000002</v>
      </c>
      <c r="GY204">
        <v>2.04834</v>
      </c>
      <c r="GZ204">
        <v>2.6013199999999999</v>
      </c>
      <c r="HA204">
        <v>2.1972700000000001</v>
      </c>
      <c r="HB204">
        <v>2.3132299999999999</v>
      </c>
      <c r="HC204">
        <v>42.643900000000002</v>
      </c>
      <c r="HD204">
        <v>15.681800000000001</v>
      </c>
      <c r="HE204">
        <v>18</v>
      </c>
      <c r="HF204">
        <v>682.947</v>
      </c>
      <c r="HG204">
        <v>721.81</v>
      </c>
      <c r="HH204">
        <v>30.999700000000001</v>
      </c>
      <c r="HI204">
        <v>32.712899999999998</v>
      </c>
      <c r="HJ204">
        <v>30.000299999999999</v>
      </c>
      <c r="HK204">
        <v>32.604999999999997</v>
      </c>
      <c r="HL204">
        <v>32.6023</v>
      </c>
      <c r="HM204">
        <v>67.030699999999996</v>
      </c>
      <c r="HN204">
        <v>22.563800000000001</v>
      </c>
      <c r="HO204">
        <v>50.0154</v>
      </c>
      <c r="HP204">
        <v>31</v>
      </c>
      <c r="HQ204">
        <v>1263.78</v>
      </c>
      <c r="HR204">
        <v>34.817900000000002</v>
      </c>
      <c r="HS204">
        <v>99.368200000000002</v>
      </c>
      <c r="HT204">
        <v>98.412099999999995</v>
      </c>
    </row>
    <row r="205" spans="1:228" x14ac:dyDescent="0.2">
      <c r="A205">
        <v>190</v>
      </c>
      <c r="B205">
        <v>1669831236.5</v>
      </c>
      <c r="C205">
        <v>754.90000009536743</v>
      </c>
      <c r="D205" t="s">
        <v>739</v>
      </c>
      <c r="E205" t="s">
        <v>740</v>
      </c>
      <c r="F205">
        <v>4</v>
      </c>
      <c r="G205">
        <v>1669831234.5</v>
      </c>
      <c r="H205">
        <f t="shared" si="68"/>
        <v>7.3239296808378913E-4</v>
      </c>
      <c r="I205">
        <f t="shared" si="69"/>
        <v>0.73239296808378918</v>
      </c>
      <c r="J205">
        <f t="shared" si="70"/>
        <v>16.61309161400715</v>
      </c>
      <c r="K205">
        <f t="shared" si="71"/>
        <v>1237.8428571428569</v>
      </c>
      <c r="L205">
        <f t="shared" si="72"/>
        <v>598.23297346306754</v>
      </c>
      <c r="M205">
        <f t="shared" si="73"/>
        <v>60.415764422178817</v>
      </c>
      <c r="N205">
        <f t="shared" si="74"/>
        <v>125.01019797671938</v>
      </c>
      <c r="O205">
        <f t="shared" si="75"/>
        <v>4.3483011483057443E-2</v>
      </c>
      <c r="P205">
        <f t="shared" si="76"/>
        <v>3.6788125830944645</v>
      </c>
      <c r="Q205">
        <f t="shared" si="77"/>
        <v>4.3199486705202614E-2</v>
      </c>
      <c r="R205">
        <f t="shared" si="78"/>
        <v>2.7024998469634399E-2</v>
      </c>
      <c r="S205">
        <f t="shared" si="79"/>
        <v>226.1252593790548</v>
      </c>
      <c r="T205">
        <f t="shared" si="80"/>
        <v>33.929875373859673</v>
      </c>
      <c r="U205">
        <f t="shared" si="81"/>
        <v>33.462642857142853</v>
      </c>
      <c r="V205">
        <f t="shared" si="82"/>
        <v>5.1849313373920811</v>
      </c>
      <c r="W205">
        <f t="shared" si="83"/>
        <v>70.165136399088709</v>
      </c>
      <c r="X205">
        <f t="shared" si="84"/>
        <v>3.546784391353194</v>
      </c>
      <c r="Y205">
        <f t="shared" si="85"/>
        <v>5.0549098503559078</v>
      </c>
      <c r="Z205">
        <f t="shared" si="86"/>
        <v>1.6381469460388871</v>
      </c>
      <c r="AA205">
        <f t="shared" si="87"/>
        <v>-32.298529892495104</v>
      </c>
      <c r="AB205">
        <f t="shared" si="88"/>
        <v>-89.799128161362304</v>
      </c>
      <c r="AC205">
        <f t="shared" si="89"/>
        <v>-5.6033238857898393</v>
      </c>
      <c r="AD205">
        <f t="shared" si="90"/>
        <v>98.424277439407533</v>
      </c>
      <c r="AE205">
        <f t="shared" si="91"/>
        <v>40.181596845483398</v>
      </c>
      <c r="AF205">
        <f t="shared" si="92"/>
        <v>0.78594442934790187</v>
      </c>
      <c r="AG205">
        <f t="shared" si="93"/>
        <v>16.61309161400715</v>
      </c>
      <c r="AH205">
        <v>1299.5001525267351</v>
      </c>
      <c r="AI205">
        <v>1285.5181212121199</v>
      </c>
      <c r="AJ205">
        <v>1.747099525811882</v>
      </c>
      <c r="AK205">
        <v>64.037580212918243</v>
      </c>
      <c r="AL205">
        <f t="shared" si="94"/>
        <v>0.73239296808378918</v>
      </c>
      <c r="AM205">
        <v>34.819892750172848</v>
      </c>
      <c r="AN205">
        <v>35.115066764705873</v>
      </c>
      <c r="AO205">
        <v>-2.3608151099957281E-4</v>
      </c>
      <c r="AP205">
        <v>98.73987862557604</v>
      </c>
      <c r="AQ205">
        <v>9</v>
      </c>
      <c r="AR205">
        <v>1</v>
      </c>
      <c r="AS205">
        <f t="shared" si="95"/>
        <v>1</v>
      </c>
      <c r="AT205">
        <f t="shared" si="96"/>
        <v>0</v>
      </c>
      <c r="AU205">
        <f t="shared" si="97"/>
        <v>47304.845191146109</v>
      </c>
      <c r="AV205">
        <f t="shared" si="98"/>
        <v>1200.042857142857</v>
      </c>
      <c r="AW205">
        <f t="shared" si="99"/>
        <v>1025.9626421653131</v>
      </c>
      <c r="AX205">
        <f t="shared" si="100"/>
        <v>0.85493833495913163</v>
      </c>
      <c r="AY205">
        <f t="shared" si="101"/>
        <v>0.18843098647112411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1669831234.5</v>
      </c>
      <c r="BF205">
        <v>1237.8428571428569</v>
      </c>
      <c r="BG205">
        <v>1254.95</v>
      </c>
      <c r="BH205">
        <v>35.12002857142857</v>
      </c>
      <c r="BI205">
        <v>34.804799999999993</v>
      </c>
      <c r="BJ205">
        <v>1242.29</v>
      </c>
      <c r="BK205">
        <v>34.941285714285712</v>
      </c>
      <c r="BL205">
        <v>649.53614285714286</v>
      </c>
      <c r="BM205">
        <v>100.8917142857143</v>
      </c>
      <c r="BN205">
        <v>9.8647499999999999E-2</v>
      </c>
      <c r="BO205">
        <v>33.009871428571429</v>
      </c>
      <c r="BP205">
        <v>33.462642857142853</v>
      </c>
      <c r="BQ205">
        <v>999.89999999999986</v>
      </c>
      <c r="BR205">
        <v>0</v>
      </c>
      <c r="BS205">
        <v>0</v>
      </c>
      <c r="BT205">
        <v>9018.3028571428567</v>
      </c>
      <c r="BU205">
        <v>0</v>
      </c>
      <c r="BV205">
        <v>251.14185714285711</v>
      </c>
      <c r="BW205">
        <v>-17.106828571428569</v>
      </c>
      <c r="BX205">
        <v>1282.8971428571431</v>
      </c>
      <c r="BY205">
        <v>1300.2014285714281</v>
      </c>
      <c r="BZ205">
        <v>0.31524342857142862</v>
      </c>
      <c r="CA205">
        <v>1254.95</v>
      </c>
      <c r="CB205">
        <v>34.804799999999993</v>
      </c>
      <c r="CC205">
        <v>3.54332</v>
      </c>
      <c r="CD205">
        <v>3.5115157142857139</v>
      </c>
      <c r="CE205">
        <v>26.828771428571429</v>
      </c>
      <c r="CF205">
        <v>26.675528571428568</v>
      </c>
      <c r="CG205">
        <v>1200.042857142857</v>
      </c>
      <c r="CH205">
        <v>0.499971</v>
      </c>
      <c r="CI205">
        <v>0.50002900000000006</v>
      </c>
      <c r="CJ205">
        <v>0</v>
      </c>
      <c r="CK205">
        <v>741.46485714285711</v>
      </c>
      <c r="CL205">
        <v>4.9990899999999998</v>
      </c>
      <c r="CM205">
        <v>7690.2885714285721</v>
      </c>
      <c r="CN205">
        <v>9558.1214285714268</v>
      </c>
      <c r="CO205">
        <v>42.678142857142859</v>
      </c>
      <c r="CP205">
        <v>44.375</v>
      </c>
      <c r="CQ205">
        <v>43.436999999999998</v>
      </c>
      <c r="CR205">
        <v>43.436999999999998</v>
      </c>
      <c r="CS205">
        <v>44.107000000000014</v>
      </c>
      <c r="CT205">
        <v>597.48857142857139</v>
      </c>
      <c r="CU205">
        <v>597.5542857142857</v>
      </c>
      <c r="CV205">
        <v>0</v>
      </c>
      <c r="CW205">
        <v>1669831245.8</v>
      </c>
      <c r="CX205">
        <v>0</v>
      </c>
      <c r="CY205">
        <v>1669820322</v>
      </c>
      <c r="CZ205" t="s">
        <v>356</v>
      </c>
      <c r="DA205">
        <v>1669820322</v>
      </c>
      <c r="DB205">
        <v>1669820322</v>
      </c>
      <c r="DC205">
        <v>1</v>
      </c>
      <c r="DD205">
        <v>-0.14899999999999999</v>
      </c>
      <c r="DE205">
        <v>5.0999999999999997E-2</v>
      </c>
      <c r="DF205">
        <v>-3.706</v>
      </c>
      <c r="DG205">
        <v>0.122</v>
      </c>
      <c r="DH205">
        <v>414</v>
      </c>
      <c r="DI205">
        <v>30</v>
      </c>
      <c r="DJ205">
        <v>0.26</v>
      </c>
      <c r="DK205">
        <v>0.21</v>
      </c>
      <c r="DL205">
        <v>-17.181841463414639</v>
      </c>
      <c r="DM205">
        <v>0.75116027874562263</v>
      </c>
      <c r="DN205">
        <v>8.2417518193497616E-2</v>
      </c>
      <c r="DO205">
        <v>0</v>
      </c>
      <c r="DP205">
        <v>0.3042790975609756</v>
      </c>
      <c r="DQ205">
        <v>9.1504850174216987E-2</v>
      </c>
      <c r="DR205">
        <v>9.9286308510210912E-3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391</v>
      </c>
      <c r="EA205">
        <v>3.2968700000000002</v>
      </c>
      <c r="EB205">
        <v>2.6252200000000001</v>
      </c>
      <c r="EC205">
        <v>0.213805</v>
      </c>
      <c r="ED205">
        <v>0.21368999999999999</v>
      </c>
      <c r="EE205">
        <v>0.14220099999999999</v>
      </c>
      <c r="EF205">
        <v>0.139874</v>
      </c>
      <c r="EG205">
        <v>23828.1</v>
      </c>
      <c r="EH205">
        <v>24259.1</v>
      </c>
      <c r="EI205">
        <v>28202.6</v>
      </c>
      <c r="EJ205">
        <v>29699.200000000001</v>
      </c>
      <c r="EK205">
        <v>33292</v>
      </c>
      <c r="EL205">
        <v>35455.699999999997</v>
      </c>
      <c r="EM205">
        <v>39801.599999999999</v>
      </c>
      <c r="EN205">
        <v>42430.6</v>
      </c>
      <c r="EO205">
        <v>2.2029999999999998</v>
      </c>
      <c r="EP205">
        <v>2.1629299999999998</v>
      </c>
      <c r="EQ205">
        <v>0.11877</v>
      </c>
      <c r="ER205">
        <v>0</v>
      </c>
      <c r="ES205">
        <v>31.53</v>
      </c>
      <c r="ET205">
        <v>999.9</v>
      </c>
      <c r="EU205">
        <v>59.5</v>
      </c>
      <c r="EV205">
        <v>39.4</v>
      </c>
      <c r="EW205">
        <v>42.337899999999998</v>
      </c>
      <c r="EX205">
        <v>57.402700000000003</v>
      </c>
      <c r="EY205">
        <v>-1.7267600000000001</v>
      </c>
      <c r="EZ205">
        <v>2</v>
      </c>
      <c r="FA205">
        <v>0.416715</v>
      </c>
      <c r="FB205">
        <v>0.268208</v>
      </c>
      <c r="FC205">
        <v>20.2727</v>
      </c>
      <c r="FD205">
        <v>5.2192400000000001</v>
      </c>
      <c r="FE205">
        <v>12.004</v>
      </c>
      <c r="FF205">
        <v>4.9871499999999997</v>
      </c>
      <c r="FG205">
        <v>3.2844799999999998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1.8622700000000001</v>
      </c>
      <c r="FN205">
        <v>1.86432</v>
      </c>
      <c r="FO205">
        <v>1.8603700000000001</v>
      </c>
      <c r="FP205">
        <v>1.86111</v>
      </c>
      <c r="FQ205">
        <v>1.8602000000000001</v>
      </c>
      <c r="FR205">
        <v>1.8619600000000001</v>
      </c>
      <c r="FS205">
        <v>1.85843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-4.46</v>
      </c>
      <c r="GH205">
        <v>0.1787</v>
      </c>
      <c r="GI205">
        <v>-2.6361240079568109</v>
      </c>
      <c r="GJ205">
        <v>-2.3075681364705448E-3</v>
      </c>
      <c r="GK205">
        <v>1.0095546511955911E-6</v>
      </c>
      <c r="GL205">
        <v>-2.6335145029951209E-10</v>
      </c>
      <c r="GM205">
        <v>-0.12866561632214321</v>
      </c>
      <c r="GN205">
        <v>3.0410185143115191E-3</v>
      </c>
      <c r="GO205">
        <v>4.3982203677445331E-4</v>
      </c>
      <c r="GP205">
        <v>-7.8719321042963501E-6</v>
      </c>
      <c r="GQ205">
        <v>4</v>
      </c>
      <c r="GR205">
        <v>2088</v>
      </c>
      <c r="GS205">
        <v>5</v>
      </c>
      <c r="GT205">
        <v>35</v>
      </c>
      <c r="GU205">
        <v>181.9</v>
      </c>
      <c r="GV205">
        <v>181.9</v>
      </c>
      <c r="GW205">
        <v>3.3642599999999998</v>
      </c>
      <c r="GX205">
        <v>2.5524900000000001</v>
      </c>
      <c r="GY205">
        <v>2.04834</v>
      </c>
      <c r="GZ205">
        <v>2.6013199999999999</v>
      </c>
      <c r="HA205">
        <v>2.1972700000000001</v>
      </c>
      <c r="HB205">
        <v>2.2900399999999999</v>
      </c>
      <c r="HC205">
        <v>42.6706</v>
      </c>
      <c r="HD205">
        <v>15.664300000000001</v>
      </c>
      <c r="HE205">
        <v>18</v>
      </c>
      <c r="HF205">
        <v>681.88800000000003</v>
      </c>
      <c r="HG205">
        <v>721.36599999999999</v>
      </c>
      <c r="HH205">
        <v>30.999600000000001</v>
      </c>
      <c r="HI205">
        <v>32.714199999999998</v>
      </c>
      <c r="HJ205">
        <v>30.000399999999999</v>
      </c>
      <c r="HK205">
        <v>32.604999999999997</v>
      </c>
      <c r="HL205">
        <v>32.6023</v>
      </c>
      <c r="HM205">
        <v>67.315799999999996</v>
      </c>
      <c r="HN205">
        <v>22.563800000000001</v>
      </c>
      <c r="HO205">
        <v>50.0154</v>
      </c>
      <c r="HP205">
        <v>31</v>
      </c>
      <c r="HQ205">
        <v>1270.46</v>
      </c>
      <c r="HR205">
        <v>34.835900000000002</v>
      </c>
      <c r="HS205">
        <v>99.367099999999994</v>
      </c>
      <c r="HT205">
        <v>98.411799999999999</v>
      </c>
    </row>
    <row r="206" spans="1:228" x14ac:dyDescent="0.2">
      <c r="A206">
        <v>191</v>
      </c>
      <c r="B206">
        <v>1669831240</v>
      </c>
      <c r="C206">
        <v>758.40000009536743</v>
      </c>
      <c r="D206" t="s">
        <v>741</v>
      </c>
      <c r="E206" t="s">
        <v>742</v>
      </c>
      <c r="F206">
        <v>4</v>
      </c>
      <c r="G206">
        <v>1669831237.928571</v>
      </c>
      <c r="H206">
        <f t="shared" si="68"/>
        <v>7.6948399396929679E-4</v>
      </c>
      <c r="I206">
        <f t="shared" si="69"/>
        <v>0.76948399396929679</v>
      </c>
      <c r="J206">
        <f t="shared" si="70"/>
        <v>15.652779085713963</v>
      </c>
      <c r="K206">
        <f t="shared" si="71"/>
        <v>1243.6557142857141</v>
      </c>
      <c r="L206">
        <f t="shared" si="72"/>
        <v>668.15228363759877</v>
      </c>
      <c r="M206">
        <f t="shared" si="73"/>
        <v>67.477317489954586</v>
      </c>
      <c r="N206">
        <f t="shared" si="74"/>
        <v>125.59794157131134</v>
      </c>
      <c r="O206">
        <f t="shared" si="75"/>
        <v>4.5832504754124904E-2</v>
      </c>
      <c r="P206">
        <f t="shared" si="76"/>
        <v>3.6762835477341622</v>
      </c>
      <c r="Q206">
        <f t="shared" si="77"/>
        <v>4.5517417870730305E-2</v>
      </c>
      <c r="R206">
        <f t="shared" si="78"/>
        <v>2.8476514717262646E-2</v>
      </c>
      <c r="S206">
        <f t="shared" si="79"/>
        <v>226.11987009415299</v>
      </c>
      <c r="T206">
        <f t="shared" si="80"/>
        <v>33.905328534219173</v>
      </c>
      <c r="U206">
        <f t="shared" si="81"/>
        <v>33.445071428571431</v>
      </c>
      <c r="V206">
        <f t="shared" si="82"/>
        <v>5.1798316524598729</v>
      </c>
      <c r="W206">
        <f t="shared" si="83"/>
        <v>70.224248829807834</v>
      </c>
      <c r="X206">
        <f t="shared" si="84"/>
        <v>3.5463122184334339</v>
      </c>
      <c r="Y206">
        <f t="shared" si="85"/>
        <v>5.0499824170823224</v>
      </c>
      <c r="Z206">
        <f t="shared" si="86"/>
        <v>1.633519434026439</v>
      </c>
      <c r="AA206">
        <f t="shared" si="87"/>
        <v>-33.93424413404599</v>
      </c>
      <c r="AB206">
        <f t="shared" si="88"/>
        <v>-89.694924352219729</v>
      </c>
      <c r="AC206">
        <f t="shared" si="89"/>
        <v>-5.5997138220848903</v>
      </c>
      <c r="AD206">
        <f t="shared" si="90"/>
        <v>96.89098778580238</v>
      </c>
      <c r="AE206">
        <f t="shared" si="91"/>
        <v>39.928526348352072</v>
      </c>
      <c r="AF206">
        <f t="shared" si="92"/>
        <v>0.78693046841959158</v>
      </c>
      <c r="AG206">
        <f t="shared" si="93"/>
        <v>15.652779085713963</v>
      </c>
      <c r="AH206">
        <v>1305.4669947257621</v>
      </c>
      <c r="AI206">
        <v>1291.736606060605</v>
      </c>
      <c r="AJ206">
        <v>1.7911371964882321</v>
      </c>
      <c r="AK206">
        <v>64.037580212918243</v>
      </c>
      <c r="AL206">
        <f t="shared" si="94"/>
        <v>0.76948399396929679</v>
      </c>
      <c r="AM206">
        <v>34.803212062794351</v>
      </c>
      <c r="AN206">
        <v>35.11435970588235</v>
      </c>
      <c r="AO206">
        <v>-4.5736848823255702E-4</v>
      </c>
      <c r="AP206">
        <v>98.73987862557604</v>
      </c>
      <c r="AQ206">
        <v>9</v>
      </c>
      <c r="AR206">
        <v>1</v>
      </c>
      <c r="AS206">
        <f t="shared" si="95"/>
        <v>1</v>
      </c>
      <c r="AT206">
        <f t="shared" si="96"/>
        <v>0</v>
      </c>
      <c r="AU206">
        <f t="shared" si="97"/>
        <v>47262.338233158742</v>
      </c>
      <c r="AV206">
        <f t="shared" si="98"/>
        <v>1200.0085714285719</v>
      </c>
      <c r="AW206">
        <f t="shared" si="99"/>
        <v>1025.9338850228778</v>
      </c>
      <c r="AX206">
        <f t="shared" si="100"/>
        <v>0.85493879748003487</v>
      </c>
      <c r="AY206">
        <f t="shared" si="101"/>
        <v>0.18843187913646692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1669831237.928571</v>
      </c>
      <c r="BF206">
        <v>1243.6557142857141</v>
      </c>
      <c r="BG206">
        <v>1260.6471428571431</v>
      </c>
      <c r="BH206">
        <v>35.115157142857143</v>
      </c>
      <c r="BI206">
        <v>34.799771428571432</v>
      </c>
      <c r="BJ206">
        <v>1248.111428571428</v>
      </c>
      <c r="BK206">
        <v>34.936457142857137</v>
      </c>
      <c r="BL206">
        <v>650.03028571428581</v>
      </c>
      <c r="BM206">
        <v>100.8907142857143</v>
      </c>
      <c r="BN206">
        <v>0.1002112</v>
      </c>
      <c r="BO206">
        <v>32.992514285714293</v>
      </c>
      <c r="BP206">
        <v>33.445071428571431</v>
      </c>
      <c r="BQ206">
        <v>999.89999999999986</v>
      </c>
      <c r="BR206">
        <v>0</v>
      </c>
      <c r="BS206">
        <v>0</v>
      </c>
      <c r="BT206">
        <v>9009.6428571428569</v>
      </c>
      <c r="BU206">
        <v>0</v>
      </c>
      <c r="BV206">
        <v>250.702</v>
      </c>
      <c r="BW206">
        <v>-16.990642857142859</v>
      </c>
      <c r="BX206">
        <v>1288.9171428571431</v>
      </c>
      <c r="BY206">
        <v>1306.0985714285709</v>
      </c>
      <c r="BZ206">
        <v>0.31539914285714282</v>
      </c>
      <c r="CA206">
        <v>1260.6471428571431</v>
      </c>
      <c r="CB206">
        <v>34.799771428571432</v>
      </c>
      <c r="CC206">
        <v>3.5428014285714289</v>
      </c>
      <c r="CD206">
        <v>3.51098</v>
      </c>
      <c r="CE206">
        <v>26.826271428571431</v>
      </c>
      <c r="CF206">
        <v>26.672928571428571</v>
      </c>
      <c r="CG206">
        <v>1200.0085714285719</v>
      </c>
      <c r="CH206">
        <v>0.49995499999999998</v>
      </c>
      <c r="CI206">
        <v>0.50004499999999996</v>
      </c>
      <c r="CJ206">
        <v>0</v>
      </c>
      <c r="CK206">
        <v>741.30628571428576</v>
      </c>
      <c r="CL206">
        <v>4.9990899999999998</v>
      </c>
      <c r="CM206">
        <v>7664.5600000000022</v>
      </c>
      <c r="CN206">
        <v>9557.7700000000023</v>
      </c>
      <c r="CO206">
        <v>42.625</v>
      </c>
      <c r="CP206">
        <v>44.375</v>
      </c>
      <c r="CQ206">
        <v>43.436999999999998</v>
      </c>
      <c r="CR206">
        <v>43.436999999999998</v>
      </c>
      <c r="CS206">
        <v>44.107000000000014</v>
      </c>
      <c r="CT206">
        <v>597.45285714285717</v>
      </c>
      <c r="CU206">
        <v>597.5557142857142</v>
      </c>
      <c r="CV206">
        <v>0</v>
      </c>
      <c r="CW206">
        <v>1669831250</v>
      </c>
      <c r="CX206">
        <v>0</v>
      </c>
      <c r="CY206">
        <v>1669820322</v>
      </c>
      <c r="CZ206" t="s">
        <v>356</v>
      </c>
      <c r="DA206">
        <v>1669820322</v>
      </c>
      <c r="DB206">
        <v>1669820322</v>
      </c>
      <c r="DC206">
        <v>1</v>
      </c>
      <c r="DD206">
        <v>-0.14899999999999999</v>
      </c>
      <c r="DE206">
        <v>5.0999999999999997E-2</v>
      </c>
      <c r="DF206">
        <v>-3.706</v>
      </c>
      <c r="DG206">
        <v>0.122</v>
      </c>
      <c r="DH206">
        <v>414</v>
      </c>
      <c r="DI206">
        <v>30</v>
      </c>
      <c r="DJ206">
        <v>0.26</v>
      </c>
      <c r="DK206">
        <v>0.21</v>
      </c>
      <c r="DL206">
        <v>-17.152351219512191</v>
      </c>
      <c r="DM206">
        <v>0.81960418118463763</v>
      </c>
      <c r="DN206">
        <v>8.9330332766487192E-2</v>
      </c>
      <c r="DO206">
        <v>0</v>
      </c>
      <c r="DP206">
        <v>0.30767119512195118</v>
      </c>
      <c r="DQ206">
        <v>6.8275358885017665E-2</v>
      </c>
      <c r="DR206">
        <v>7.2038388418598342E-3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391</v>
      </c>
      <c r="EA206">
        <v>3.2972600000000001</v>
      </c>
      <c r="EB206">
        <v>2.6252800000000001</v>
      </c>
      <c r="EC206">
        <v>0.21443499999999999</v>
      </c>
      <c r="ED206">
        <v>0.21429500000000001</v>
      </c>
      <c r="EE206">
        <v>0.14218500000000001</v>
      </c>
      <c r="EF206">
        <v>0.139874</v>
      </c>
      <c r="EG206">
        <v>23809.3</v>
      </c>
      <c r="EH206">
        <v>24240.400000000001</v>
      </c>
      <c r="EI206">
        <v>28203.1</v>
      </c>
      <c r="EJ206">
        <v>29699.200000000001</v>
      </c>
      <c r="EK206">
        <v>33293.199999999997</v>
      </c>
      <c r="EL206">
        <v>35455.800000000003</v>
      </c>
      <c r="EM206">
        <v>39802.300000000003</v>
      </c>
      <c r="EN206">
        <v>42430.7</v>
      </c>
      <c r="EO206">
        <v>2.20363</v>
      </c>
      <c r="EP206">
        <v>2.1625800000000002</v>
      </c>
      <c r="EQ206">
        <v>0.11814</v>
      </c>
      <c r="ER206">
        <v>0</v>
      </c>
      <c r="ES206">
        <v>31.518999999999998</v>
      </c>
      <c r="ET206">
        <v>999.9</v>
      </c>
      <c r="EU206">
        <v>59.5</v>
      </c>
      <c r="EV206">
        <v>39.4</v>
      </c>
      <c r="EW206">
        <v>42.344000000000001</v>
      </c>
      <c r="EX206">
        <v>56.9527</v>
      </c>
      <c r="EY206">
        <v>-1.85497</v>
      </c>
      <c r="EZ206">
        <v>2</v>
      </c>
      <c r="FA206">
        <v>0.41667700000000002</v>
      </c>
      <c r="FB206">
        <v>0.26672099999999999</v>
      </c>
      <c r="FC206">
        <v>20.272200000000002</v>
      </c>
      <c r="FD206">
        <v>5.2174399999999999</v>
      </c>
      <c r="FE206">
        <v>12.004</v>
      </c>
      <c r="FF206">
        <v>4.9855499999999999</v>
      </c>
      <c r="FG206">
        <v>3.2840799999999999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1.8622700000000001</v>
      </c>
      <c r="FN206">
        <v>1.86432</v>
      </c>
      <c r="FO206">
        <v>1.86036</v>
      </c>
      <c r="FP206">
        <v>1.86111</v>
      </c>
      <c r="FQ206">
        <v>1.8602000000000001</v>
      </c>
      <c r="FR206">
        <v>1.8619699999999999</v>
      </c>
      <c r="FS206">
        <v>1.85843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-4.46</v>
      </c>
      <c r="GH206">
        <v>0.1787</v>
      </c>
      <c r="GI206">
        <v>-2.6361240079568109</v>
      </c>
      <c r="GJ206">
        <v>-2.3075681364705448E-3</v>
      </c>
      <c r="GK206">
        <v>1.0095546511955911E-6</v>
      </c>
      <c r="GL206">
        <v>-2.6335145029951209E-10</v>
      </c>
      <c r="GM206">
        <v>-0.12866561632214321</v>
      </c>
      <c r="GN206">
        <v>3.0410185143115191E-3</v>
      </c>
      <c r="GO206">
        <v>4.3982203677445331E-4</v>
      </c>
      <c r="GP206">
        <v>-7.8719321042963501E-6</v>
      </c>
      <c r="GQ206">
        <v>4</v>
      </c>
      <c r="GR206">
        <v>2088</v>
      </c>
      <c r="GS206">
        <v>5</v>
      </c>
      <c r="GT206">
        <v>35</v>
      </c>
      <c r="GU206">
        <v>182</v>
      </c>
      <c r="GV206">
        <v>182</v>
      </c>
      <c r="GW206">
        <v>3.3752399999999998</v>
      </c>
      <c r="GX206">
        <v>2.5451700000000002</v>
      </c>
      <c r="GY206">
        <v>2.04834</v>
      </c>
      <c r="GZ206">
        <v>2.6013199999999999</v>
      </c>
      <c r="HA206">
        <v>2.1972700000000001</v>
      </c>
      <c r="HB206">
        <v>2.3327599999999999</v>
      </c>
      <c r="HC206">
        <v>42.6706</v>
      </c>
      <c r="HD206">
        <v>15.6731</v>
      </c>
      <c r="HE206">
        <v>18</v>
      </c>
      <c r="HF206">
        <v>682.39599999999996</v>
      </c>
      <c r="HG206">
        <v>721.053</v>
      </c>
      <c r="HH206">
        <v>30.999600000000001</v>
      </c>
      <c r="HI206">
        <v>32.714199999999998</v>
      </c>
      <c r="HJ206">
        <v>30.0002</v>
      </c>
      <c r="HK206">
        <v>32.604999999999997</v>
      </c>
      <c r="HL206">
        <v>32.603499999999997</v>
      </c>
      <c r="HM206">
        <v>67.531300000000002</v>
      </c>
      <c r="HN206">
        <v>22.563800000000001</v>
      </c>
      <c r="HO206">
        <v>50.0154</v>
      </c>
      <c r="HP206">
        <v>31</v>
      </c>
      <c r="HQ206">
        <v>1273.8</v>
      </c>
      <c r="HR206">
        <v>34.753599999999999</v>
      </c>
      <c r="HS206">
        <v>99.368799999999993</v>
      </c>
      <c r="HT206">
        <v>98.412000000000006</v>
      </c>
    </row>
    <row r="207" spans="1:228" x14ac:dyDescent="0.2">
      <c r="A207">
        <v>192</v>
      </c>
      <c r="B207">
        <v>1669831244.5</v>
      </c>
      <c r="C207">
        <v>762.90000009536743</v>
      </c>
      <c r="D207" t="s">
        <v>743</v>
      </c>
      <c r="E207" t="s">
        <v>744</v>
      </c>
      <c r="F207">
        <v>4</v>
      </c>
      <c r="G207">
        <v>1669831242.25</v>
      </c>
      <c r="H207">
        <f t="shared" si="68"/>
        <v>7.5882245705213077E-4</v>
      </c>
      <c r="I207">
        <f t="shared" si="69"/>
        <v>0.75882245705213081</v>
      </c>
      <c r="J207">
        <f t="shared" si="70"/>
        <v>16.004094511930475</v>
      </c>
      <c r="K207">
        <f t="shared" si="71"/>
        <v>1251.1199999999999</v>
      </c>
      <c r="L207">
        <f t="shared" si="72"/>
        <v>657.56070010700364</v>
      </c>
      <c r="M207">
        <f t="shared" si="73"/>
        <v>66.406226741714349</v>
      </c>
      <c r="N207">
        <f t="shared" si="74"/>
        <v>126.34903270158</v>
      </c>
      <c r="O207">
        <f t="shared" si="75"/>
        <v>4.5359608965634471E-2</v>
      </c>
      <c r="P207">
        <f t="shared" si="76"/>
        <v>3.6445582433297448</v>
      </c>
      <c r="Q207">
        <f t="shared" si="77"/>
        <v>4.5048300209121941E-2</v>
      </c>
      <c r="R207">
        <f t="shared" si="78"/>
        <v>2.8182979197255854E-2</v>
      </c>
      <c r="S207">
        <f t="shared" si="79"/>
        <v>226.11875211167259</v>
      </c>
      <c r="T207">
        <f t="shared" si="80"/>
        <v>33.894672391043294</v>
      </c>
      <c r="U207">
        <f t="shared" si="81"/>
        <v>33.422237500000001</v>
      </c>
      <c r="V207">
        <f t="shared" si="82"/>
        <v>5.1732111725836836</v>
      </c>
      <c r="W207">
        <f t="shared" si="83"/>
        <v>70.289131590110216</v>
      </c>
      <c r="X207">
        <f t="shared" si="84"/>
        <v>3.5455240539302779</v>
      </c>
      <c r="Y207">
        <f t="shared" si="85"/>
        <v>5.0441995422648507</v>
      </c>
      <c r="Z207">
        <f t="shared" si="86"/>
        <v>1.6276871186534057</v>
      </c>
      <c r="AA207">
        <f t="shared" si="87"/>
        <v>-33.46407035599897</v>
      </c>
      <c r="AB207">
        <f t="shared" si="88"/>
        <v>-88.440545416676358</v>
      </c>
      <c r="AC207">
        <f t="shared" si="89"/>
        <v>-5.5682858885370301</v>
      </c>
      <c r="AD207">
        <f t="shared" si="90"/>
        <v>98.645850450460259</v>
      </c>
      <c r="AE207">
        <f t="shared" si="91"/>
        <v>38.630444183179534</v>
      </c>
      <c r="AF207">
        <f t="shared" si="92"/>
        <v>0.76374948854433122</v>
      </c>
      <c r="AG207">
        <f t="shared" si="93"/>
        <v>16.004094511930475</v>
      </c>
      <c r="AH207">
        <v>1313.0265377341359</v>
      </c>
      <c r="AI207">
        <v>1299.578</v>
      </c>
      <c r="AJ207">
        <v>1.6809865137840561</v>
      </c>
      <c r="AK207">
        <v>64.037580212918243</v>
      </c>
      <c r="AL207">
        <f t="shared" si="94"/>
        <v>0.75882245705213081</v>
      </c>
      <c r="AM207">
        <v>34.800346757631957</v>
      </c>
      <c r="AN207">
        <v>35.105409117647071</v>
      </c>
      <c r="AO207">
        <v>-1.678937892104019E-4</v>
      </c>
      <c r="AP207">
        <v>98.73987862557604</v>
      </c>
      <c r="AQ207">
        <v>9</v>
      </c>
      <c r="AR207">
        <v>1</v>
      </c>
      <c r="AS207">
        <f t="shared" si="95"/>
        <v>1</v>
      </c>
      <c r="AT207">
        <f t="shared" si="96"/>
        <v>0</v>
      </c>
      <c r="AU207">
        <f t="shared" si="97"/>
        <v>46699.055485766337</v>
      </c>
      <c r="AV207">
        <f t="shared" si="98"/>
        <v>1200.0050000000001</v>
      </c>
      <c r="AW207">
        <f t="shared" si="99"/>
        <v>1025.9306010941311</v>
      </c>
      <c r="AX207">
        <f t="shared" si="100"/>
        <v>0.85493860533425359</v>
      </c>
      <c r="AY207">
        <f t="shared" si="101"/>
        <v>0.18843150829510924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1669831242.25</v>
      </c>
      <c r="BF207">
        <v>1251.1199999999999</v>
      </c>
      <c r="BG207">
        <v>1267.5587499999999</v>
      </c>
      <c r="BH207">
        <v>35.108112499999997</v>
      </c>
      <c r="BI207">
        <v>34.802087499999999</v>
      </c>
      <c r="BJ207">
        <v>1255.58375</v>
      </c>
      <c r="BK207">
        <v>34.929425000000002</v>
      </c>
      <c r="BL207">
        <v>650.18425000000002</v>
      </c>
      <c r="BM207">
        <v>100.888125</v>
      </c>
      <c r="BN207">
        <v>0.10061525</v>
      </c>
      <c r="BO207">
        <v>32.972125000000013</v>
      </c>
      <c r="BP207">
        <v>33.422237500000001</v>
      </c>
      <c r="BQ207">
        <v>999.9</v>
      </c>
      <c r="BR207">
        <v>0</v>
      </c>
      <c r="BS207">
        <v>0</v>
      </c>
      <c r="BT207">
        <v>8900.3875000000007</v>
      </c>
      <c r="BU207">
        <v>0</v>
      </c>
      <c r="BV207">
        <v>248.39474999999999</v>
      </c>
      <c r="BW207">
        <v>-16.436724999999999</v>
      </c>
      <c r="BX207">
        <v>1296.6412499999999</v>
      </c>
      <c r="BY207">
        <v>1313.26125</v>
      </c>
      <c r="BZ207">
        <v>0.30604074999999997</v>
      </c>
      <c r="CA207">
        <v>1267.5587499999999</v>
      </c>
      <c r="CB207">
        <v>34.802087499999999</v>
      </c>
      <c r="CC207">
        <v>3.5419925000000001</v>
      </c>
      <c r="CD207">
        <v>3.5111162500000002</v>
      </c>
      <c r="CE207">
        <v>26.822387500000001</v>
      </c>
      <c r="CF207">
        <v>26.6735875</v>
      </c>
      <c r="CG207">
        <v>1200.0050000000001</v>
      </c>
      <c r="CH207">
        <v>0.49996200000000002</v>
      </c>
      <c r="CI207">
        <v>0.50003799999999998</v>
      </c>
      <c r="CJ207">
        <v>0</v>
      </c>
      <c r="CK207">
        <v>740.93499999999995</v>
      </c>
      <c r="CL207">
        <v>4.9990899999999998</v>
      </c>
      <c r="CM207">
        <v>7610.7775000000001</v>
      </c>
      <c r="CN207">
        <v>9557.7749999999996</v>
      </c>
      <c r="CO207">
        <v>42.625</v>
      </c>
      <c r="CP207">
        <v>44.375</v>
      </c>
      <c r="CQ207">
        <v>43.436999999999998</v>
      </c>
      <c r="CR207">
        <v>43.436999999999998</v>
      </c>
      <c r="CS207">
        <v>44.069875000000003</v>
      </c>
      <c r="CT207">
        <v>597.45875000000001</v>
      </c>
      <c r="CU207">
        <v>597.54624999999999</v>
      </c>
      <c r="CV207">
        <v>0</v>
      </c>
      <c r="CW207">
        <v>1669831253.5999999</v>
      </c>
      <c r="CX207">
        <v>0</v>
      </c>
      <c r="CY207">
        <v>1669820322</v>
      </c>
      <c r="CZ207" t="s">
        <v>356</v>
      </c>
      <c r="DA207">
        <v>1669820322</v>
      </c>
      <c r="DB207">
        <v>1669820322</v>
      </c>
      <c r="DC207">
        <v>1</v>
      </c>
      <c r="DD207">
        <v>-0.14899999999999999</v>
      </c>
      <c r="DE207">
        <v>5.0999999999999997E-2</v>
      </c>
      <c r="DF207">
        <v>-3.706</v>
      </c>
      <c r="DG207">
        <v>0.122</v>
      </c>
      <c r="DH207">
        <v>414</v>
      </c>
      <c r="DI207">
        <v>30</v>
      </c>
      <c r="DJ207">
        <v>0.26</v>
      </c>
      <c r="DK207">
        <v>0.21</v>
      </c>
      <c r="DL207">
        <v>-16.9835025</v>
      </c>
      <c r="DM207">
        <v>2.2758000000000069</v>
      </c>
      <c r="DN207">
        <v>0.26748724314207961</v>
      </c>
      <c r="DO207">
        <v>0</v>
      </c>
      <c r="DP207">
        <v>0.31054727500000001</v>
      </c>
      <c r="DQ207">
        <v>6.3199136960591781E-3</v>
      </c>
      <c r="DR207">
        <v>3.9585112478525324E-3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391</v>
      </c>
      <c r="EA207">
        <v>3.2976899999999998</v>
      </c>
      <c r="EB207">
        <v>2.6257299999999999</v>
      </c>
      <c r="EC207">
        <v>0.215222</v>
      </c>
      <c r="ED207">
        <v>0.21502399999999999</v>
      </c>
      <c r="EE207">
        <v>0.14217199999999999</v>
      </c>
      <c r="EF207">
        <v>0.13986599999999999</v>
      </c>
      <c r="EG207">
        <v>23785.200000000001</v>
      </c>
      <c r="EH207">
        <v>24217.8</v>
      </c>
      <c r="EI207">
        <v>28202.9</v>
      </c>
      <c r="EJ207">
        <v>29699.3</v>
      </c>
      <c r="EK207">
        <v>33293.599999999999</v>
      </c>
      <c r="EL207">
        <v>35456.400000000001</v>
      </c>
      <c r="EM207">
        <v>39802.1</v>
      </c>
      <c r="EN207">
        <v>42430.9</v>
      </c>
      <c r="EO207">
        <v>2.2043200000000001</v>
      </c>
      <c r="EP207">
        <v>2.1623999999999999</v>
      </c>
      <c r="EQ207">
        <v>0.118352</v>
      </c>
      <c r="ER207">
        <v>0</v>
      </c>
      <c r="ES207">
        <v>31.495699999999999</v>
      </c>
      <c r="ET207">
        <v>999.9</v>
      </c>
      <c r="EU207">
        <v>59.4</v>
      </c>
      <c r="EV207">
        <v>39.4</v>
      </c>
      <c r="EW207">
        <v>42.266100000000002</v>
      </c>
      <c r="EX207">
        <v>57.3127</v>
      </c>
      <c r="EY207">
        <v>-2.0032000000000001</v>
      </c>
      <c r="EZ207">
        <v>2</v>
      </c>
      <c r="FA207">
        <v>0.41682200000000003</v>
      </c>
      <c r="FB207">
        <v>0.26327299999999998</v>
      </c>
      <c r="FC207">
        <v>20.271699999999999</v>
      </c>
      <c r="FD207">
        <v>5.2147399999999999</v>
      </c>
      <c r="FE207">
        <v>12.004</v>
      </c>
      <c r="FF207">
        <v>4.9850500000000002</v>
      </c>
      <c r="FG207">
        <v>3.2835200000000002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1.8622700000000001</v>
      </c>
      <c r="FN207">
        <v>1.86432</v>
      </c>
      <c r="FO207">
        <v>1.8603799999999999</v>
      </c>
      <c r="FP207">
        <v>1.86111</v>
      </c>
      <c r="FQ207">
        <v>1.8602000000000001</v>
      </c>
      <c r="FR207">
        <v>1.8619699999999999</v>
      </c>
      <c r="FS207">
        <v>1.8584400000000001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-4.47</v>
      </c>
      <c r="GH207">
        <v>0.1787</v>
      </c>
      <c r="GI207">
        <v>-2.6361240079568109</v>
      </c>
      <c r="GJ207">
        <v>-2.3075681364705448E-3</v>
      </c>
      <c r="GK207">
        <v>1.0095546511955911E-6</v>
      </c>
      <c r="GL207">
        <v>-2.6335145029951209E-10</v>
      </c>
      <c r="GM207">
        <v>-0.12866561632214321</v>
      </c>
      <c r="GN207">
        <v>3.0410185143115191E-3</v>
      </c>
      <c r="GO207">
        <v>4.3982203677445331E-4</v>
      </c>
      <c r="GP207">
        <v>-7.8719321042963501E-6</v>
      </c>
      <c r="GQ207">
        <v>4</v>
      </c>
      <c r="GR207">
        <v>2088</v>
      </c>
      <c r="GS207">
        <v>5</v>
      </c>
      <c r="GT207">
        <v>35</v>
      </c>
      <c r="GU207">
        <v>182</v>
      </c>
      <c r="GV207">
        <v>182</v>
      </c>
      <c r="GW207">
        <v>3.3923299999999998</v>
      </c>
      <c r="GX207">
        <v>2.5439500000000002</v>
      </c>
      <c r="GY207">
        <v>2.04834</v>
      </c>
      <c r="GZ207">
        <v>2.6013199999999999</v>
      </c>
      <c r="HA207">
        <v>2.1972700000000001</v>
      </c>
      <c r="HB207">
        <v>2.34497</v>
      </c>
      <c r="HC207">
        <v>42.6706</v>
      </c>
      <c r="HD207">
        <v>15.681800000000001</v>
      </c>
      <c r="HE207">
        <v>18</v>
      </c>
      <c r="HF207">
        <v>682.99800000000005</v>
      </c>
      <c r="HG207">
        <v>720.91</v>
      </c>
      <c r="HH207">
        <v>30.999300000000002</v>
      </c>
      <c r="HI207">
        <v>32.717100000000002</v>
      </c>
      <c r="HJ207">
        <v>30.000299999999999</v>
      </c>
      <c r="HK207">
        <v>32.607900000000001</v>
      </c>
      <c r="HL207">
        <v>32.605200000000004</v>
      </c>
      <c r="HM207">
        <v>67.877700000000004</v>
      </c>
      <c r="HN207">
        <v>22.563800000000001</v>
      </c>
      <c r="HO207">
        <v>50.0154</v>
      </c>
      <c r="HP207">
        <v>31</v>
      </c>
      <c r="HQ207">
        <v>1283.9100000000001</v>
      </c>
      <c r="HR207">
        <v>34.712800000000001</v>
      </c>
      <c r="HS207">
        <v>99.368300000000005</v>
      </c>
      <c r="HT207">
        <v>98.412400000000005</v>
      </c>
    </row>
    <row r="208" spans="1:228" x14ac:dyDescent="0.2">
      <c r="A208">
        <v>193</v>
      </c>
      <c r="B208">
        <v>1669831248.5</v>
      </c>
      <c r="C208">
        <v>766.90000009536743</v>
      </c>
      <c r="D208" t="s">
        <v>745</v>
      </c>
      <c r="E208" t="s">
        <v>746</v>
      </c>
      <c r="F208">
        <v>4</v>
      </c>
      <c r="G208">
        <v>1669831246.5</v>
      </c>
      <c r="H208">
        <f t="shared" ref="H208:H271" si="102">(I208)/1000</f>
        <v>7.5231852812555281E-4</v>
      </c>
      <c r="I208">
        <f t="shared" ref="I208:I271" si="103">IF(BD208, AL208, AF208)</f>
        <v>0.75231852812555278</v>
      </c>
      <c r="J208">
        <f t="shared" ref="J208:J271" si="104">IF(BD208, AG208, AE208)</f>
        <v>15.712435811553721</v>
      </c>
      <c r="K208">
        <f t="shared" ref="K208:K271" si="105">BF208 - IF(AS208&gt;1, J208*AZ208*100/(AU208*BT208), 0)</f>
        <v>1257.99</v>
      </c>
      <c r="L208">
        <f t="shared" ref="L208:L271" si="106">((R208-H208/2)*K208-J208)/(R208+H208/2)</f>
        <v>671.4849651043387</v>
      </c>
      <c r="M208">
        <f t="shared" ref="M208:M271" si="107">L208*(BM208+BN208)/1000</f>
        <v>67.813194681069461</v>
      </c>
      <c r="N208">
        <f t="shared" ref="N208:N271" si="108">(BF208 - IF(AS208&gt;1, J208*AZ208*100/(AU208*BT208), 0))*(BM208+BN208)/1000</f>
        <v>127.04427531535714</v>
      </c>
      <c r="O208">
        <f t="shared" ref="O208:O271" si="109">2/((1/Q208-1/P208)+SIGN(Q208)*SQRT((1/Q208-1/P208)*(1/Q208-1/P208) + 4*BA208/((BA208+1)*(BA208+1))*(2*1/Q208*1/P208-1/P208*1/P208)))</f>
        <v>4.5105703846289209E-2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3.673251313684442</v>
      </c>
      <c r="Q208">
        <f t="shared" ref="Q208:Q271" si="111">H208*(1000-(1000*0.61365*EXP(17.502*U208/(240.97+U208))/(BM208+BN208)+BH208)/2)/(1000*0.61365*EXP(17.502*U208/(240.97+U208))/(BM208+BN208)-BH208)</f>
        <v>4.4800244858769551E-2</v>
      </c>
      <c r="R208">
        <f t="shared" ref="R208:R271" si="112">1/((BA208+1)/(O208/1.6)+1/(P208/1.37)) + BA208/((BA208+1)/(O208/1.6) + BA208/(P208/1.37))</f>
        <v>2.8027424687631645E-2</v>
      </c>
      <c r="S208">
        <f t="shared" ref="S208:S271" si="113">(AV208*AY208)</f>
        <v>226.11798566517299</v>
      </c>
      <c r="T208">
        <f t="shared" ref="T208:T271" si="114">(BO208+(S208+2*0.95*0.0000000567*(((BO208+$B$6)+273)^4-(BO208+273)^4)-44100*H208)/(1.84*29.3*P208+8*0.95*0.0000000567*(BO208+273)^3))</f>
        <v>33.87014798072029</v>
      </c>
      <c r="U208">
        <f t="shared" ref="U208:U271" si="115">($C$6*BP208+$D$6*BQ208+$E$6*T208)</f>
        <v>33.404328571428572</v>
      </c>
      <c r="V208">
        <f t="shared" ref="V208:V271" si="116">0.61365*EXP(17.502*U208/(240.97+U208))</f>
        <v>5.1680238012257647</v>
      </c>
      <c r="W208">
        <f t="shared" ref="W208:W271" si="117">(X208/Y208*100)</f>
        <v>70.359978219231721</v>
      </c>
      <c r="X208">
        <f t="shared" ref="X208:X271" si="118">BH208*(BM208+BN208)/1000</f>
        <v>3.5452876992816309</v>
      </c>
      <c r="Y208">
        <f t="shared" ref="Y208:Y271" si="119">0.61365*EXP(17.502*BO208/(240.97+BO208))</f>
        <v>5.0387845320744935</v>
      </c>
      <c r="Z208">
        <f t="shared" ref="Z208:Z271" si="120">(V208-BH208*(BM208+BN208)/1000)</f>
        <v>1.6227361019441338</v>
      </c>
      <c r="AA208">
        <f t="shared" ref="AA208:AA271" si="121">(-H208*44100)</f>
        <v>-33.177247090336877</v>
      </c>
      <c r="AB208">
        <f t="shared" ref="AB208:AB271" si="122">2*29.3*P208*0.92*(BO208-U208)</f>
        <v>-89.374817225992928</v>
      </c>
      <c r="AC208">
        <f t="shared" ref="AC208:AC271" si="123">2*0.95*0.0000000567*(((BO208+$B$6)+273)^4-(U208+273)^4)</f>
        <v>-5.5821405923488214</v>
      </c>
      <c r="AD208">
        <f t="shared" ref="AD208:AD271" si="124">S208+AC208+AA208+AB208</f>
        <v>97.983780756494383</v>
      </c>
      <c r="AE208">
        <f t="shared" ref="AE208:AE271" si="125">BL208*AS208*(BG208-BF208*(1000-AS208*BI208)/(1000-AS208*BH208))/(100*AZ208)</f>
        <v>39.38962164492024</v>
      </c>
      <c r="AF208">
        <f t="shared" ref="AF208:AF271" si="126">1000*BL208*AS208*(BH208-BI208)/(100*AZ208*(1000-AS208*BH208))</f>
        <v>0.78335873845483639</v>
      </c>
      <c r="AG208">
        <f t="shared" ref="AG208:AG271" si="127">(AH208 - AI208 - BM208*1000/(8.314*(BO208+273.15)) * AK208/BL208 * AJ208) * BL208/(100*AZ208) * (1000 - BI208)/1000</f>
        <v>15.712435811553721</v>
      </c>
      <c r="AH208">
        <v>1319.876412726634</v>
      </c>
      <c r="AI208">
        <v>1306.363575757576</v>
      </c>
      <c r="AJ208">
        <v>1.729930731105582</v>
      </c>
      <c r="AK208">
        <v>64.037580212918243</v>
      </c>
      <c r="AL208">
        <f t="shared" ref="AL208:AL271" si="128">(AN208 - AM208 + BM208*1000/(8.314*(BO208+273.15)) * AP208/BL208 * AO208) * BL208/(100*AZ208) * 1000/(1000 - AN208)</f>
        <v>0.75231852812555278</v>
      </c>
      <c r="AM208">
        <v>34.801630925169214</v>
      </c>
      <c r="AN208">
        <v>35.103245294117627</v>
      </c>
      <c r="AO208">
        <v>-3.4340923796627173E-5</v>
      </c>
      <c r="AP208">
        <v>98.73987862557604</v>
      </c>
      <c r="AQ208">
        <v>8</v>
      </c>
      <c r="AR208">
        <v>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47214.256470587388</v>
      </c>
      <c r="AV208">
        <f t="shared" ref="AV208:AV271" si="132">$B$10*BU208+$C$10*BV208+$F$10*CG208*(1-CJ208)</f>
        <v>1200.0014285714281</v>
      </c>
      <c r="AW208">
        <f t="shared" ref="AW208:AW271" si="133">AV208*AX208</f>
        <v>1025.9274993083793</v>
      </c>
      <c r="AX208">
        <f t="shared" ref="AX208:AX271" si="134">($B$10*$D$8+$C$10*$D$8+$F$10*((CT208+CL208)/MAX(CT208+CL208+CU208, 0.1)*$I$8+CU208/MAX(CT208+CL208+CU208, 0.1)*$J$8))/($B$10+$C$10+$F$10)</f>
        <v>0.85493856497297727</v>
      </c>
      <c r="AY208">
        <f t="shared" ref="AY208:AY271" si="135">($B$10*$K$8+$C$10*$K$8+$F$10*((CT208+CL208)/MAX(CT208+CL208+CU208, 0.1)*$P$8+CU208/MAX(CT208+CL208+CU208, 0.1)*$Q$8))/($B$10+$C$10+$F$10)</f>
        <v>0.18843143039784616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1669831246.5</v>
      </c>
      <c r="BF208">
        <v>1257.99</v>
      </c>
      <c r="BG208">
        <v>1274.754285714286</v>
      </c>
      <c r="BH208">
        <v>35.105371428571416</v>
      </c>
      <c r="BI208">
        <v>34.791528571428572</v>
      </c>
      <c r="BJ208">
        <v>1262.46</v>
      </c>
      <c r="BK208">
        <v>34.926699999999997</v>
      </c>
      <c r="BL208">
        <v>650.26757142857139</v>
      </c>
      <c r="BM208">
        <v>100.88928571428571</v>
      </c>
      <c r="BN208">
        <v>0.10060714285714289</v>
      </c>
      <c r="BO208">
        <v>32.953014285714282</v>
      </c>
      <c r="BP208">
        <v>33.404328571428572</v>
      </c>
      <c r="BQ208">
        <v>999.89999999999986</v>
      </c>
      <c r="BR208">
        <v>0</v>
      </c>
      <c r="BS208">
        <v>0</v>
      </c>
      <c r="BT208">
        <v>8999.2842857142859</v>
      </c>
      <c r="BU208">
        <v>0</v>
      </c>
      <c r="BV208">
        <v>244.20285714285711</v>
      </c>
      <c r="BW208">
        <v>-16.76368571428571</v>
      </c>
      <c r="BX208">
        <v>1303.7585714285719</v>
      </c>
      <c r="BY208">
        <v>1320.704285714286</v>
      </c>
      <c r="BZ208">
        <v>0.31385600000000002</v>
      </c>
      <c r="CA208">
        <v>1274.754285714286</v>
      </c>
      <c r="CB208">
        <v>34.791528571428572</v>
      </c>
      <c r="CC208">
        <v>3.541762857142857</v>
      </c>
      <c r="CD208">
        <v>3.5100985714285722</v>
      </c>
      <c r="CE208">
        <v>26.821285714285722</v>
      </c>
      <c r="CF208">
        <v>26.668671428571429</v>
      </c>
      <c r="CG208">
        <v>1200.0014285714281</v>
      </c>
      <c r="CH208">
        <v>0.49996299999999999</v>
      </c>
      <c r="CI208">
        <v>0.50003699999999995</v>
      </c>
      <c r="CJ208">
        <v>0</v>
      </c>
      <c r="CK208">
        <v>740.69642857142856</v>
      </c>
      <c r="CL208">
        <v>4.9990899999999998</v>
      </c>
      <c r="CM208">
        <v>7601.3042857142846</v>
      </c>
      <c r="CN208">
        <v>9557.7299999999977</v>
      </c>
      <c r="CO208">
        <v>42.625</v>
      </c>
      <c r="CP208">
        <v>44.375</v>
      </c>
      <c r="CQ208">
        <v>43.436999999999998</v>
      </c>
      <c r="CR208">
        <v>43.428142857142859</v>
      </c>
      <c r="CS208">
        <v>44.061999999999998</v>
      </c>
      <c r="CT208">
        <v>597.45857142857142</v>
      </c>
      <c r="CU208">
        <v>597.54285714285709</v>
      </c>
      <c r="CV208">
        <v>0</v>
      </c>
      <c r="CW208">
        <v>1669831257.8</v>
      </c>
      <c r="CX208">
        <v>0</v>
      </c>
      <c r="CY208">
        <v>1669820322</v>
      </c>
      <c r="CZ208" t="s">
        <v>356</v>
      </c>
      <c r="DA208">
        <v>1669820322</v>
      </c>
      <c r="DB208">
        <v>1669820322</v>
      </c>
      <c r="DC208">
        <v>1</v>
      </c>
      <c r="DD208">
        <v>-0.14899999999999999</v>
      </c>
      <c r="DE208">
        <v>5.0999999999999997E-2</v>
      </c>
      <c r="DF208">
        <v>-3.706</v>
      </c>
      <c r="DG208">
        <v>0.122</v>
      </c>
      <c r="DH208">
        <v>414</v>
      </c>
      <c r="DI208">
        <v>30</v>
      </c>
      <c r="DJ208">
        <v>0.26</v>
      </c>
      <c r="DK208">
        <v>0.21</v>
      </c>
      <c r="DL208">
        <v>-16.863745000000002</v>
      </c>
      <c r="DM208">
        <v>2.2319887429643832</v>
      </c>
      <c r="DN208">
        <v>0.29575436763469792</v>
      </c>
      <c r="DO208">
        <v>0</v>
      </c>
      <c r="DP208">
        <v>0.31142304999999998</v>
      </c>
      <c r="DQ208">
        <v>1.0324953095634751E-4</v>
      </c>
      <c r="DR208">
        <v>3.9251129662087464E-3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391</v>
      </c>
      <c r="EA208">
        <v>3.2971599999999999</v>
      </c>
      <c r="EB208">
        <v>2.6255099999999998</v>
      </c>
      <c r="EC208">
        <v>0.21593100000000001</v>
      </c>
      <c r="ED208">
        <v>0.21579400000000001</v>
      </c>
      <c r="EE208">
        <v>0.142156</v>
      </c>
      <c r="EF208">
        <v>0.13983000000000001</v>
      </c>
      <c r="EG208">
        <v>23763.5</v>
      </c>
      <c r="EH208">
        <v>24194</v>
      </c>
      <c r="EI208">
        <v>28202.7</v>
      </c>
      <c r="EJ208">
        <v>29699.4</v>
      </c>
      <c r="EK208">
        <v>33293.9</v>
      </c>
      <c r="EL208">
        <v>35458</v>
      </c>
      <c r="EM208">
        <v>39801.800000000003</v>
      </c>
      <c r="EN208">
        <v>42431</v>
      </c>
      <c r="EO208">
        <v>2.2046700000000001</v>
      </c>
      <c r="EP208">
        <v>2.1626799999999999</v>
      </c>
      <c r="EQ208">
        <v>0.11818099999999999</v>
      </c>
      <c r="ER208">
        <v>0</v>
      </c>
      <c r="ES208">
        <v>31.4758</v>
      </c>
      <c r="ET208">
        <v>999.9</v>
      </c>
      <c r="EU208">
        <v>59.4</v>
      </c>
      <c r="EV208">
        <v>39.4</v>
      </c>
      <c r="EW208">
        <v>42.270400000000002</v>
      </c>
      <c r="EX208">
        <v>57.012700000000002</v>
      </c>
      <c r="EY208">
        <v>-2.0352600000000001</v>
      </c>
      <c r="EZ208">
        <v>2</v>
      </c>
      <c r="FA208">
        <v>0.41695900000000002</v>
      </c>
      <c r="FB208">
        <v>0.25937900000000003</v>
      </c>
      <c r="FC208">
        <v>20.2727</v>
      </c>
      <c r="FD208">
        <v>5.2195400000000003</v>
      </c>
      <c r="FE208">
        <v>12.004</v>
      </c>
      <c r="FF208">
        <v>4.9869500000000002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1.86226</v>
      </c>
      <c r="FN208">
        <v>1.86432</v>
      </c>
      <c r="FO208">
        <v>1.8603700000000001</v>
      </c>
      <c r="FP208">
        <v>1.86111</v>
      </c>
      <c r="FQ208">
        <v>1.8602000000000001</v>
      </c>
      <c r="FR208">
        <v>1.8619600000000001</v>
      </c>
      <c r="FS208">
        <v>1.8584400000000001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-4.4800000000000004</v>
      </c>
      <c r="GH208">
        <v>0.17860000000000001</v>
      </c>
      <c r="GI208">
        <v>-2.6361240079568109</v>
      </c>
      <c r="GJ208">
        <v>-2.3075681364705448E-3</v>
      </c>
      <c r="GK208">
        <v>1.0095546511955911E-6</v>
      </c>
      <c r="GL208">
        <v>-2.6335145029951209E-10</v>
      </c>
      <c r="GM208">
        <v>-0.12866561632214321</v>
      </c>
      <c r="GN208">
        <v>3.0410185143115191E-3</v>
      </c>
      <c r="GO208">
        <v>4.3982203677445331E-4</v>
      </c>
      <c r="GP208">
        <v>-7.8719321042963501E-6</v>
      </c>
      <c r="GQ208">
        <v>4</v>
      </c>
      <c r="GR208">
        <v>2088</v>
      </c>
      <c r="GS208">
        <v>5</v>
      </c>
      <c r="GT208">
        <v>35</v>
      </c>
      <c r="GU208">
        <v>182.1</v>
      </c>
      <c r="GV208">
        <v>182.1</v>
      </c>
      <c r="GW208">
        <v>3.4069799999999999</v>
      </c>
      <c r="GX208">
        <v>2.5402800000000001</v>
      </c>
      <c r="GY208">
        <v>2.04834</v>
      </c>
      <c r="GZ208">
        <v>2.6025399999999999</v>
      </c>
      <c r="HA208">
        <v>2.1972700000000001</v>
      </c>
      <c r="HB208">
        <v>2.3559600000000001</v>
      </c>
      <c r="HC208">
        <v>42.6706</v>
      </c>
      <c r="HD208">
        <v>15.6906</v>
      </c>
      <c r="HE208">
        <v>18</v>
      </c>
      <c r="HF208">
        <v>683.28399999999999</v>
      </c>
      <c r="HG208">
        <v>721.16700000000003</v>
      </c>
      <c r="HH208">
        <v>30.999199999999998</v>
      </c>
      <c r="HI208">
        <v>32.717100000000002</v>
      </c>
      <c r="HJ208">
        <v>30.000299999999999</v>
      </c>
      <c r="HK208">
        <v>32.607900000000001</v>
      </c>
      <c r="HL208">
        <v>32.605200000000004</v>
      </c>
      <c r="HM208">
        <v>68.157700000000006</v>
      </c>
      <c r="HN208">
        <v>22.563800000000001</v>
      </c>
      <c r="HO208">
        <v>50.0154</v>
      </c>
      <c r="HP208">
        <v>31</v>
      </c>
      <c r="HQ208">
        <v>1290.5899999999999</v>
      </c>
      <c r="HR208">
        <v>34.6922</v>
      </c>
      <c r="HS208">
        <v>99.367500000000007</v>
      </c>
      <c r="HT208">
        <v>98.412599999999998</v>
      </c>
    </row>
    <row r="209" spans="1:228" x14ac:dyDescent="0.2">
      <c r="A209">
        <v>194</v>
      </c>
      <c r="B209">
        <v>1669831252</v>
      </c>
      <c r="C209">
        <v>770.40000009536743</v>
      </c>
      <c r="D209" t="s">
        <v>747</v>
      </c>
      <c r="E209" t="s">
        <v>748</v>
      </c>
      <c r="F209">
        <v>4</v>
      </c>
      <c r="G209">
        <v>1669831249.928571</v>
      </c>
      <c r="H209">
        <f t="shared" si="102"/>
        <v>7.5053984022623087E-4</v>
      </c>
      <c r="I209">
        <f t="shared" si="103"/>
        <v>0.75053984022623088</v>
      </c>
      <c r="J209">
        <f t="shared" si="104"/>
        <v>15.672152411809542</v>
      </c>
      <c r="K209">
        <f t="shared" si="105"/>
        <v>1263.8628571428569</v>
      </c>
      <c r="L209">
        <f t="shared" si="106"/>
        <v>678.79899203552566</v>
      </c>
      <c r="M209">
        <f t="shared" si="107"/>
        <v>68.552220348927193</v>
      </c>
      <c r="N209">
        <f t="shared" si="108"/>
        <v>127.63808740179653</v>
      </c>
      <c r="O209">
        <f t="shared" si="109"/>
        <v>4.5114172088566551E-2</v>
      </c>
      <c r="P209">
        <f t="shared" si="110"/>
        <v>3.6841225378549471</v>
      </c>
      <c r="Q209">
        <f t="shared" si="111"/>
        <v>4.4809493937678975E-2</v>
      </c>
      <c r="R209">
        <f t="shared" si="112"/>
        <v>2.8033136118821279E-2</v>
      </c>
      <c r="S209">
        <f t="shared" si="113"/>
        <v>226.11754980831211</v>
      </c>
      <c r="T209">
        <f t="shared" si="114"/>
        <v>33.8608163673928</v>
      </c>
      <c r="U209">
        <f t="shared" si="115"/>
        <v>33.3872</v>
      </c>
      <c r="V209">
        <f t="shared" si="116"/>
        <v>5.1630666964282614</v>
      </c>
      <c r="W209">
        <f t="shared" si="117"/>
        <v>70.371524850763763</v>
      </c>
      <c r="X209">
        <f t="shared" si="118"/>
        <v>3.5444433104487314</v>
      </c>
      <c r="Y209">
        <f t="shared" si="119"/>
        <v>5.0367578618843343</v>
      </c>
      <c r="Z209">
        <f t="shared" si="120"/>
        <v>1.61862338597953</v>
      </c>
      <c r="AA209">
        <f t="shared" si="121"/>
        <v>-33.098806953976784</v>
      </c>
      <c r="AB209">
        <f t="shared" si="122"/>
        <v>-87.658818431060865</v>
      </c>
      <c r="AC209">
        <f t="shared" si="123"/>
        <v>-5.4581580733294155</v>
      </c>
      <c r="AD209">
        <f t="shared" si="124"/>
        <v>99.901766349945035</v>
      </c>
      <c r="AE209">
        <f t="shared" si="125"/>
        <v>39.824924577651565</v>
      </c>
      <c r="AF209">
        <f t="shared" si="126"/>
        <v>0.79617615912349282</v>
      </c>
      <c r="AG209">
        <f t="shared" si="127"/>
        <v>15.672152411809542</v>
      </c>
      <c r="AH209">
        <v>1326.3746122881359</v>
      </c>
      <c r="AI209">
        <v>1312.6451515151509</v>
      </c>
      <c r="AJ209">
        <v>1.788503828327715</v>
      </c>
      <c r="AK209">
        <v>64.037580212918243</v>
      </c>
      <c r="AL209">
        <f t="shared" si="128"/>
        <v>0.75053984022623088</v>
      </c>
      <c r="AM209">
        <v>34.79139429584319</v>
      </c>
      <c r="AN209">
        <v>35.092961176470588</v>
      </c>
      <c r="AO209">
        <v>-1.2558664254491231E-4</v>
      </c>
      <c r="AP209">
        <v>98.73987862557604</v>
      </c>
      <c r="AQ209">
        <v>8</v>
      </c>
      <c r="AR209">
        <v>1</v>
      </c>
      <c r="AS209">
        <f t="shared" si="129"/>
        <v>1</v>
      </c>
      <c r="AT209">
        <f t="shared" si="130"/>
        <v>0</v>
      </c>
      <c r="AU209">
        <f t="shared" si="131"/>
        <v>47409.631000043955</v>
      </c>
      <c r="AV209">
        <f t="shared" si="132"/>
        <v>1199.997142857143</v>
      </c>
      <c r="AW209">
        <f t="shared" si="133"/>
        <v>1025.9240278799546</v>
      </c>
      <c r="AX209">
        <f t="shared" si="134"/>
        <v>0.85493872546835603</v>
      </c>
      <c r="AY209">
        <f t="shared" si="135"/>
        <v>0.18843174015392711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1669831249.928571</v>
      </c>
      <c r="BF209">
        <v>1263.8628571428569</v>
      </c>
      <c r="BG209">
        <v>1280.8228571428569</v>
      </c>
      <c r="BH209">
        <v>35.096814285714281</v>
      </c>
      <c r="BI209">
        <v>34.777714285714289</v>
      </c>
      <c r="BJ209">
        <v>1268.338571428571</v>
      </c>
      <c r="BK209">
        <v>34.91815714285714</v>
      </c>
      <c r="BL209">
        <v>650.02471428571425</v>
      </c>
      <c r="BM209">
        <v>100.89057142857141</v>
      </c>
      <c r="BN209">
        <v>9.9885471428571418E-2</v>
      </c>
      <c r="BO209">
        <v>32.945857142857143</v>
      </c>
      <c r="BP209">
        <v>33.3872</v>
      </c>
      <c r="BQ209">
        <v>999.89999999999986</v>
      </c>
      <c r="BR209">
        <v>0</v>
      </c>
      <c r="BS209">
        <v>0</v>
      </c>
      <c r="BT209">
        <v>9036.7857142857138</v>
      </c>
      <c r="BU209">
        <v>0</v>
      </c>
      <c r="BV209">
        <v>243.05914285714289</v>
      </c>
      <c r="BW209">
        <v>-16.96002857142857</v>
      </c>
      <c r="BX209">
        <v>1309.8342857142859</v>
      </c>
      <c r="BY209">
        <v>1326.971428571429</v>
      </c>
      <c r="BZ209">
        <v>0.31907371428571429</v>
      </c>
      <c r="CA209">
        <v>1280.8228571428569</v>
      </c>
      <c r="CB209">
        <v>34.777714285714289</v>
      </c>
      <c r="CC209">
        <v>3.540934285714286</v>
      </c>
      <c r="CD209">
        <v>3.5087428571428569</v>
      </c>
      <c r="CE209">
        <v>26.817299999999999</v>
      </c>
      <c r="CF209">
        <v>26.662099999999999</v>
      </c>
      <c r="CG209">
        <v>1199.997142857143</v>
      </c>
      <c r="CH209">
        <v>0.49996099999999999</v>
      </c>
      <c r="CI209">
        <v>0.50003900000000001</v>
      </c>
      <c r="CJ209">
        <v>0</v>
      </c>
      <c r="CK209">
        <v>740.48228571428569</v>
      </c>
      <c r="CL209">
        <v>4.9990899999999998</v>
      </c>
      <c r="CM209">
        <v>7599.0871428571427</v>
      </c>
      <c r="CN209">
        <v>9557.7128571428566</v>
      </c>
      <c r="CO209">
        <v>42.625</v>
      </c>
      <c r="CP209">
        <v>44.375</v>
      </c>
      <c r="CQ209">
        <v>43.436999999999998</v>
      </c>
      <c r="CR209">
        <v>43.375</v>
      </c>
      <c r="CS209">
        <v>44.026571428571437</v>
      </c>
      <c r="CT209">
        <v>597.44999999999993</v>
      </c>
      <c r="CU209">
        <v>597.54714285714283</v>
      </c>
      <c r="CV209">
        <v>0</v>
      </c>
      <c r="CW209">
        <v>1669831261.4000001</v>
      </c>
      <c r="CX209">
        <v>0</v>
      </c>
      <c r="CY209">
        <v>1669820322</v>
      </c>
      <c r="CZ209" t="s">
        <v>356</v>
      </c>
      <c r="DA209">
        <v>1669820322</v>
      </c>
      <c r="DB209">
        <v>1669820322</v>
      </c>
      <c r="DC209">
        <v>1</v>
      </c>
      <c r="DD209">
        <v>-0.14899999999999999</v>
      </c>
      <c r="DE209">
        <v>5.0999999999999997E-2</v>
      </c>
      <c r="DF209">
        <v>-3.706</v>
      </c>
      <c r="DG209">
        <v>0.122</v>
      </c>
      <c r="DH209">
        <v>414</v>
      </c>
      <c r="DI209">
        <v>30</v>
      </c>
      <c r="DJ209">
        <v>0.26</v>
      </c>
      <c r="DK209">
        <v>0.21</v>
      </c>
      <c r="DL209">
        <v>-16.840064999999999</v>
      </c>
      <c r="DM209">
        <v>0.97589043151975319</v>
      </c>
      <c r="DN209">
        <v>0.2818948434700429</v>
      </c>
      <c r="DO209">
        <v>0</v>
      </c>
      <c r="DP209">
        <v>0.31344385000000002</v>
      </c>
      <c r="DQ209">
        <v>9.4191444652902238E-3</v>
      </c>
      <c r="DR209">
        <v>4.6355331546112386E-3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391</v>
      </c>
      <c r="EA209">
        <v>3.2970799999999998</v>
      </c>
      <c r="EB209">
        <v>2.62547</v>
      </c>
      <c r="EC209">
        <v>0.21656400000000001</v>
      </c>
      <c r="ED209">
        <v>0.21640699999999999</v>
      </c>
      <c r="EE209">
        <v>0.14213700000000001</v>
      </c>
      <c r="EF209">
        <v>0.139788</v>
      </c>
      <c r="EG209">
        <v>23744.5</v>
      </c>
      <c r="EH209">
        <v>24175</v>
      </c>
      <c r="EI209">
        <v>28203</v>
      </c>
      <c r="EJ209">
        <v>29699.200000000001</v>
      </c>
      <c r="EK209">
        <v>33294.800000000003</v>
      </c>
      <c r="EL209">
        <v>35459.599999999999</v>
      </c>
      <c r="EM209">
        <v>39801.800000000003</v>
      </c>
      <c r="EN209">
        <v>42430.8</v>
      </c>
      <c r="EO209">
        <v>2.20452</v>
      </c>
      <c r="EP209">
        <v>2.1626799999999999</v>
      </c>
      <c r="EQ209">
        <v>0.118598</v>
      </c>
      <c r="ER209">
        <v>0</v>
      </c>
      <c r="ES209">
        <v>31.4602</v>
      </c>
      <c r="ET209">
        <v>999.9</v>
      </c>
      <c r="EU209">
        <v>59.4</v>
      </c>
      <c r="EV209">
        <v>39.4</v>
      </c>
      <c r="EW209">
        <v>42.270499999999998</v>
      </c>
      <c r="EX209">
        <v>57.072699999999998</v>
      </c>
      <c r="EY209">
        <v>-2.2395900000000002</v>
      </c>
      <c r="EZ209">
        <v>2</v>
      </c>
      <c r="FA209">
        <v>0.41720000000000002</v>
      </c>
      <c r="FB209">
        <v>0.257658</v>
      </c>
      <c r="FC209">
        <v>20.2727</v>
      </c>
      <c r="FD209">
        <v>5.2190899999999996</v>
      </c>
      <c r="FE209">
        <v>12.004</v>
      </c>
      <c r="FF209">
        <v>4.98705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1.86225</v>
      </c>
      <c r="FN209">
        <v>1.86432</v>
      </c>
      <c r="FO209">
        <v>1.8603799999999999</v>
      </c>
      <c r="FP209">
        <v>1.86111</v>
      </c>
      <c r="FQ209">
        <v>1.8602000000000001</v>
      </c>
      <c r="FR209">
        <v>1.8619399999999999</v>
      </c>
      <c r="FS209">
        <v>1.85843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-4.4800000000000004</v>
      </c>
      <c r="GH209">
        <v>0.17860000000000001</v>
      </c>
      <c r="GI209">
        <v>-2.6361240079568109</v>
      </c>
      <c r="GJ209">
        <v>-2.3075681364705448E-3</v>
      </c>
      <c r="GK209">
        <v>1.0095546511955911E-6</v>
      </c>
      <c r="GL209">
        <v>-2.6335145029951209E-10</v>
      </c>
      <c r="GM209">
        <v>-0.12866561632214321</v>
      </c>
      <c r="GN209">
        <v>3.0410185143115191E-3</v>
      </c>
      <c r="GO209">
        <v>4.3982203677445331E-4</v>
      </c>
      <c r="GP209">
        <v>-7.8719321042963501E-6</v>
      </c>
      <c r="GQ209">
        <v>4</v>
      </c>
      <c r="GR209">
        <v>2088</v>
      </c>
      <c r="GS209">
        <v>5</v>
      </c>
      <c r="GT209">
        <v>35</v>
      </c>
      <c r="GU209">
        <v>182.2</v>
      </c>
      <c r="GV209">
        <v>182.2</v>
      </c>
      <c r="GW209">
        <v>3.41797</v>
      </c>
      <c r="GX209">
        <v>2.5439500000000002</v>
      </c>
      <c r="GY209">
        <v>2.04834</v>
      </c>
      <c r="GZ209">
        <v>2.6013199999999999</v>
      </c>
      <c r="HA209">
        <v>2.1972700000000001</v>
      </c>
      <c r="HB209">
        <v>2.36206</v>
      </c>
      <c r="HC209">
        <v>42.6706</v>
      </c>
      <c r="HD209">
        <v>15.7081</v>
      </c>
      <c r="HE209">
        <v>18</v>
      </c>
      <c r="HF209">
        <v>683.16099999999994</v>
      </c>
      <c r="HG209">
        <v>721.16700000000003</v>
      </c>
      <c r="HH209">
        <v>30.999300000000002</v>
      </c>
      <c r="HI209">
        <v>32.719000000000001</v>
      </c>
      <c r="HJ209">
        <v>30.000299999999999</v>
      </c>
      <c r="HK209">
        <v>32.607900000000001</v>
      </c>
      <c r="HL209">
        <v>32.605200000000004</v>
      </c>
      <c r="HM209">
        <v>68.405900000000003</v>
      </c>
      <c r="HN209">
        <v>22.8383</v>
      </c>
      <c r="HO209">
        <v>50.0154</v>
      </c>
      <c r="HP209">
        <v>31</v>
      </c>
      <c r="HQ209">
        <v>1297.27</v>
      </c>
      <c r="HR209">
        <v>34.674300000000002</v>
      </c>
      <c r="HS209">
        <v>99.367900000000006</v>
      </c>
      <c r="HT209">
        <v>98.412199999999999</v>
      </c>
    </row>
    <row r="210" spans="1:228" x14ac:dyDescent="0.2">
      <c r="A210">
        <v>195</v>
      </c>
      <c r="B210">
        <v>1669831256</v>
      </c>
      <c r="C210">
        <v>774.40000009536743</v>
      </c>
      <c r="D210" t="s">
        <v>749</v>
      </c>
      <c r="E210" t="s">
        <v>750</v>
      </c>
      <c r="F210">
        <v>4</v>
      </c>
      <c r="G210">
        <v>1669831254</v>
      </c>
      <c r="H210">
        <f t="shared" si="102"/>
        <v>7.8284265986705982E-4</v>
      </c>
      <c r="I210">
        <f t="shared" si="103"/>
        <v>0.78284265986705981</v>
      </c>
      <c r="J210">
        <f t="shared" si="104"/>
        <v>16.042310402960769</v>
      </c>
      <c r="K210">
        <f t="shared" si="105"/>
        <v>1270.8171428571429</v>
      </c>
      <c r="L210">
        <f t="shared" si="106"/>
        <v>696.45852570672321</v>
      </c>
      <c r="M210">
        <f t="shared" si="107"/>
        <v>70.334404899195249</v>
      </c>
      <c r="N210">
        <f t="shared" si="108"/>
        <v>128.33810511236578</v>
      </c>
      <c r="O210">
        <f t="shared" si="109"/>
        <v>4.7120330788951371E-2</v>
      </c>
      <c r="P210">
        <f t="shared" si="110"/>
        <v>3.6698973139855551</v>
      </c>
      <c r="Q210">
        <f t="shared" si="111"/>
        <v>4.678678259094169E-2</v>
      </c>
      <c r="R210">
        <f t="shared" si="112"/>
        <v>2.9271510097484795E-2</v>
      </c>
      <c r="S210">
        <f t="shared" si="113"/>
        <v>226.11692837967774</v>
      </c>
      <c r="T210">
        <f t="shared" si="114"/>
        <v>33.861243747723883</v>
      </c>
      <c r="U210">
        <f t="shared" si="115"/>
        <v>33.37875714285714</v>
      </c>
      <c r="V210">
        <f t="shared" si="116"/>
        <v>5.1606248083554593</v>
      </c>
      <c r="W210">
        <f t="shared" si="117"/>
        <v>70.341264156067666</v>
      </c>
      <c r="X210">
        <f t="shared" si="118"/>
        <v>3.5436902156250305</v>
      </c>
      <c r="Y210">
        <f t="shared" si="119"/>
        <v>5.0378540365191178</v>
      </c>
      <c r="Z210">
        <f t="shared" si="120"/>
        <v>1.6169345927304288</v>
      </c>
      <c r="AA210">
        <f t="shared" si="121"/>
        <v>-34.523361300137339</v>
      </c>
      <c r="AB210">
        <f t="shared" si="122"/>
        <v>-84.883948112505038</v>
      </c>
      <c r="AC210">
        <f t="shared" si="123"/>
        <v>-5.3057463370005138</v>
      </c>
      <c r="AD210">
        <f t="shared" si="124"/>
        <v>101.40387263003484</v>
      </c>
      <c r="AE210">
        <f t="shared" si="125"/>
        <v>39.656543786604281</v>
      </c>
      <c r="AF210">
        <f t="shared" si="126"/>
        <v>0.88872555924120678</v>
      </c>
      <c r="AG210">
        <f t="shared" si="127"/>
        <v>16.042310402960769</v>
      </c>
      <c r="AH210">
        <v>1333.402029200023</v>
      </c>
      <c r="AI210">
        <v>1319.65903030303</v>
      </c>
      <c r="AJ210">
        <v>1.7512796206495651</v>
      </c>
      <c r="AK210">
        <v>64.037580212918243</v>
      </c>
      <c r="AL210">
        <f t="shared" si="128"/>
        <v>0.78284265986705981</v>
      </c>
      <c r="AM210">
        <v>34.772011438339348</v>
      </c>
      <c r="AN210">
        <v>35.086205882352942</v>
      </c>
      <c r="AO210">
        <v>-7.1561207887686545E-5</v>
      </c>
      <c r="AP210">
        <v>98.73987862557604</v>
      </c>
      <c r="AQ210">
        <v>8</v>
      </c>
      <c r="AR210">
        <v>1</v>
      </c>
      <c r="AS210">
        <f t="shared" si="129"/>
        <v>1</v>
      </c>
      <c r="AT210">
        <f t="shared" si="130"/>
        <v>0</v>
      </c>
      <c r="AU210">
        <f t="shared" si="131"/>
        <v>47154.843331511453</v>
      </c>
      <c r="AV210">
        <f t="shared" si="132"/>
        <v>1199.994285714286</v>
      </c>
      <c r="AW210">
        <f t="shared" si="133"/>
        <v>1025.9215421656361</v>
      </c>
      <c r="AX210">
        <f t="shared" si="134"/>
        <v>0.85493868960798047</v>
      </c>
      <c r="AY210">
        <f t="shared" si="135"/>
        <v>0.18843167094340257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1669831254</v>
      </c>
      <c r="BF210">
        <v>1270.8171428571429</v>
      </c>
      <c r="BG210">
        <v>1287.758571428571</v>
      </c>
      <c r="BH210">
        <v>35.089985714285717</v>
      </c>
      <c r="BI210">
        <v>34.733785714285709</v>
      </c>
      <c r="BJ210">
        <v>1275.301428571428</v>
      </c>
      <c r="BK210">
        <v>34.911385714285707</v>
      </c>
      <c r="BL210">
        <v>650.01642857142872</v>
      </c>
      <c r="BM210">
        <v>100.88842857142861</v>
      </c>
      <c r="BN210">
        <v>0.1002194285714286</v>
      </c>
      <c r="BO210">
        <v>32.949728571428572</v>
      </c>
      <c r="BP210">
        <v>33.37875714285714</v>
      </c>
      <c r="BQ210">
        <v>999.89999999999986</v>
      </c>
      <c r="BR210">
        <v>0</v>
      </c>
      <c r="BS210">
        <v>0</v>
      </c>
      <c r="BT210">
        <v>8987.767142857143</v>
      </c>
      <c r="BU210">
        <v>0</v>
      </c>
      <c r="BV210">
        <v>244.22200000000001</v>
      </c>
      <c r="BW210">
        <v>-16.942142857142859</v>
      </c>
      <c r="BX210">
        <v>1317.0314285714289</v>
      </c>
      <c r="BY210">
        <v>1334.0985714285709</v>
      </c>
      <c r="BZ210">
        <v>0.35620171428571429</v>
      </c>
      <c r="CA210">
        <v>1287.758571428571</v>
      </c>
      <c r="CB210">
        <v>34.733785714285709</v>
      </c>
      <c r="CC210">
        <v>3.5401771428571429</v>
      </c>
      <c r="CD210">
        <v>3.5042399999999998</v>
      </c>
      <c r="CE210">
        <v>26.813657142857149</v>
      </c>
      <c r="CF210">
        <v>26.6403</v>
      </c>
      <c r="CG210">
        <v>1199.994285714286</v>
      </c>
      <c r="CH210">
        <v>0.49995899999999999</v>
      </c>
      <c r="CI210">
        <v>0.50004100000000007</v>
      </c>
      <c r="CJ210">
        <v>0</v>
      </c>
      <c r="CK210">
        <v>740.0012857142857</v>
      </c>
      <c r="CL210">
        <v>4.9990899999999998</v>
      </c>
      <c r="CM210">
        <v>7598.4428571428571</v>
      </c>
      <c r="CN210">
        <v>9557.658571428572</v>
      </c>
      <c r="CO210">
        <v>42.625</v>
      </c>
      <c r="CP210">
        <v>44.33</v>
      </c>
      <c r="CQ210">
        <v>43.436999999999998</v>
      </c>
      <c r="CR210">
        <v>43.375</v>
      </c>
      <c r="CS210">
        <v>44</v>
      </c>
      <c r="CT210">
        <v>597.44999999999993</v>
      </c>
      <c r="CU210">
        <v>597.54428571428559</v>
      </c>
      <c r="CV210">
        <v>0</v>
      </c>
      <c r="CW210">
        <v>1669831265.5999999</v>
      </c>
      <c r="CX210">
        <v>0</v>
      </c>
      <c r="CY210">
        <v>1669820322</v>
      </c>
      <c r="CZ210" t="s">
        <v>356</v>
      </c>
      <c r="DA210">
        <v>1669820322</v>
      </c>
      <c r="DB210">
        <v>1669820322</v>
      </c>
      <c r="DC210">
        <v>1</v>
      </c>
      <c r="DD210">
        <v>-0.14899999999999999</v>
      </c>
      <c r="DE210">
        <v>5.0999999999999997E-2</v>
      </c>
      <c r="DF210">
        <v>-3.706</v>
      </c>
      <c r="DG210">
        <v>0.122</v>
      </c>
      <c r="DH210">
        <v>414</v>
      </c>
      <c r="DI210">
        <v>30</v>
      </c>
      <c r="DJ210">
        <v>0.26</v>
      </c>
      <c r="DK210">
        <v>0.21</v>
      </c>
      <c r="DL210">
        <v>-16.805425</v>
      </c>
      <c r="DM210">
        <v>-0.47525178236394477</v>
      </c>
      <c r="DN210">
        <v>0.25611927958472802</v>
      </c>
      <c r="DO210">
        <v>0</v>
      </c>
      <c r="DP210">
        <v>0.32104300000000002</v>
      </c>
      <c r="DQ210">
        <v>0.1349068592870532</v>
      </c>
      <c r="DR210">
        <v>2.0128533722057348E-2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357</v>
      </c>
      <c r="EA210">
        <v>3.29718</v>
      </c>
      <c r="EB210">
        <v>2.6253099999999998</v>
      </c>
      <c r="EC210">
        <v>0.21726899999999999</v>
      </c>
      <c r="ED210">
        <v>0.21710599999999999</v>
      </c>
      <c r="EE210">
        <v>0.142098</v>
      </c>
      <c r="EF210">
        <v>0.13950399999999999</v>
      </c>
      <c r="EG210">
        <v>23722.799999999999</v>
      </c>
      <c r="EH210">
        <v>24153.4</v>
      </c>
      <c r="EI210">
        <v>28202.7</v>
      </c>
      <c r="EJ210">
        <v>29699.3</v>
      </c>
      <c r="EK210">
        <v>33296.1</v>
      </c>
      <c r="EL210">
        <v>35471.300000000003</v>
      </c>
      <c r="EM210">
        <v>39801.599999999999</v>
      </c>
      <c r="EN210">
        <v>42430.8</v>
      </c>
      <c r="EO210">
        <v>2.2046000000000001</v>
      </c>
      <c r="EP210">
        <v>2.16235</v>
      </c>
      <c r="EQ210">
        <v>0.119146</v>
      </c>
      <c r="ER210">
        <v>0</v>
      </c>
      <c r="ES210">
        <v>31.442900000000002</v>
      </c>
      <c r="ET210">
        <v>999.9</v>
      </c>
      <c r="EU210">
        <v>59.4</v>
      </c>
      <c r="EV210">
        <v>39.4</v>
      </c>
      <c r="EW210">
        <v>42.270299999999999</v>
      </c>
      <c r="EX210">
        <v>56.9527</v>
      </c>
      <c r="EY210">
        <v>-2.0512800000000002</v>
      </c>
      <c r="EZ210">
        <v>2</v>
      </c>
      <c r="FA210">
        <v>0.41727599999999998</v>
      </c>
      <c r="FB210">
        <v>0.25581199999999998</v>
      </c>
      <c r="FC210">
        <v>20.2728</v>
      </c>
      <c r="FD210">
        <v>5.2193899999999998</v>
      </c>
      <c r="FE210">
        <v>12.004</v>
      </c>
      <c r="FF210">
        <v>4.9867999999999997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1.86225</v>
      </c>
      <c r="FN210">
        <v>1.86432</v>
      </c>
      <c r="FO210">
        <v>1.8604000000000001</v>
      </c>
      <c r="FP210">
        <v>1.86111</v>
      </c>
      <c r="FQ210">
        <v>1.8602000000000001</v>
      </c>
      <c r="FR210">
        <v>1.86198</v>
      </c>
      <c r="FS210">
        <v>1.8584400000000001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-4.49</v>
      </c>
      <c r="GH210">
        <v>0.17849999999999999</v>
      </c>
      <c r="GI210">
        <v>-2.6361240079568109</v>
      </c>
      <c r="GJ210">
        <v>-2.3075681364705448E-3</v>
      </c>
      <c r="GK210">
        <v>1.0095546511955911E-6</v>
      </c>
      <c r="GL210">
        <v>-2.6335145029951209E-10</v>
      </c>
      <c r="GM210">
        <v>-0.12866561632214321</v>
      </c>
      <c r="GN210">
        <v>3.0410185143115191E-3</v>
      </c>
      <c r="GO210">
        <v>4.3982203677445331E-4</v>
      </c>
      <c r="GP210">
        <v>-7.8719321042963501E-6</v>
      </c>
      <c r="GQ210">
        <v>4</v>
      </c>
      <c r="GR210">
        <v>2088</v>
      </c>
      <c r="GS210">
        <v>5</v>
      </c>
      <c r="GT210">
        <v>35</v>
      </c>
      <c r="GU210">
        <v>182.2</v>
      </c>
      <c r="GV210">
        <v>182.2</v>
      </c>
      <c r="GW210">
        <v>3.4314</v>
      </c>
      <c r="GX210">
        <v>2.5439500000000002</v>
      </c>
      <c r="GY210">
        <v>2.04834</v>
      </c>
      <c r="GZ210">
        <v>2.6025399999999999</v>
      </c>
      <c r="HA210">
        <v>2.1972700000000001</v>
      </c>
      <c r="HB210">
        <v>2.3339799999999999</v>
      </c>
      <c r="HC210">
        <v>42.6706</v>
      </c>
      <c r="HD210">
        <v>15.6906</v>
      </c>
      <c r="HE210">
        <v>18</v>
      </c>
      <c r="HF210">
        <v>683.22699999999998</v>
      </c>
      <c r="HG210">
        <v>720.86300000000006</v>
      </c>
      <c r="HH210">
        <v>30.999400000000001</v>
      </c>
      <c r="HI210">
        <v>32.72</v>
      </c>
      <c r="HJ210">
        <v>30.0001</v>
      </c>
      <c r="HK210">
        <v>32.608400000000003</v>
      </c>
      <c r="HL210">
        <v>32.605200000000004</v>
      </c>
      <c r="HM210">
        <v>68.680499999999995</v>
      </c>
      <c r="HN210">
        <v>22.8383</v>
      </c>
      <c r="HO210">
        <v>50.0154</v>
      </c>
      <c r="HP210">
        <v>31</v>
      </c>
      <c r="HQ210">
        <v>1303.95</v>
      </c>
      <c r="HR210">
        <v>34.670999999999999</v>
      </c>
      <c r="HS210">
        <v>99.367099999999994</v>
      </c>
      <c r="HT210">
        <v>98.412199999999999</v>
      </c>
    </row>
    <row r="211" spans="1:228" x14ac:dyDescent="0.2">
      <c r="A211">
        <v>196</v>
      </c>
      <c r="B211">
        <v>1669831260</v>
      </c>
      <c r="C211">
        <v>778.40000009536743</v>
      </c>
      <c r="D211" t="s">
        <v>751</v>
      </c>
      <c r="E211" t="s">
        <v>752</v>
      </c>
      <c r="F211">
        <v>4</v>
      </c>
      <c r="G211">
        <v>1669831257.6875</v>
      </c>
      <c r="H211">
        <f t="shared" si="102"/>
        <v>7.9945112784778321E-4</v>
      </c>
      <c r="I211">
        <f t="shared" si="103"/>
        <v>0.79945112784778316</v>
      </c>
      <c r="J211">
        <f t="shared" si="104"/>
        <v>15.674363864856035</v>
      </c>
      <c r="K211">
        <f t="shared" si="105"/>
        <v>1277.0912499999999</v>
      </c>
      <c r="L211">
        <f t="shared" si="106"/>
        <v>725.56969347253835</v>
      </c>
      <c r="M211">
        <f t="shared" si="107"/>
        <v>73.274991102458358</v>
      </c>
      <c r="N211">
        <f t="shared" si="108"/>
        <v>128.97293095707178</v>
      </c>
      <c r="O211">
        <f t="shared" si="109"/>
        <v>4.8092005049242513E-2</v>
      </c>
      <c r="P211">
        <f t="shared" si="110"/>
        <v>3.6758617675665639</v>
      </c>
      <c r="Q211">
        <f t="shared" si="111"/>
        <v>4.7745172751858085E-2</v>
      </c>
      <c r="R211">
        <f t="shared" si="112"/>
        <v>2.9871685784259316E-2</v>
      </c>
      <c r="S211">
        <f t="shared" si="113"/>
        <v>226.11650286211028</v>
      </c>
      <c r="T211">
        <f t="shared" si="114"/>
        <v>33.861089111140302</v>
      </c>
      <c r="U211">
        <f t="shared" si="115"/>
        <v>33.373024999999998</v>
      </c>
      <c r="V211">
        <f t="shared" si="116"/>
        <v>5.1589675001399691</v>
      </c>
      <c r="W211">
        <f t="shared" si="117"/>
        <v>70.265646555415714</v>
      </c>
      <c r="X211">
        <f t="shared" si="118"/>
        <v>3.5408202533350654</v>
      </c>
      <c r="Y211">
        <f t="shared" si="119"/>
        <v>5.0391911651201582</v>
      </c>
      <c r="Z211">
        <f t="shared" si="120"/>
        <v>1.6181472468049036</v>
      </c>
      <c r="AA211">
        <f t="shared" si="121"/>
        <v>-35.255794738087239</v>
      </c>
      <c r="AB211">
        <f t="shared" si="122"/>
        <v>-82.950288427534048</v>
      </c>
      <c r="AC211">
        <f t="shared" si="123"/>
        <v>-5.1764424823348536</v>
      </c>
      <c r="AD211">
        <f t="shared" si="124"/>
        <v>102.73397721415412</v>
      </c>
      <c r="AE211">
        <f t="shared" si="125"/>
        <v>39.201132830838283</v>
      </c>
      <c r="AF211">
        <f t="shared" si="126"/>
        <v>1.0898230906889983</v>
      </c>
      <c r="AG211">
        <f t="shared" si="127"/>
        <v>15.674363864856035</v>
      </c>
      <c r="AH211">
        <v>1340.205480243143</v>
      </c>
      <c r="AI211">
        <v>1326.654545454546</v>
      </c>
      <c r="AJ211">
        <v>1.7428462757075101</v>
      </c>
      <c r="AK211">
        <v>64.037580212918243</v>
      </c>
      <c r="AL211">
        <f t="shared" si="128"/>
        <v>0.79945112784778316</v>
      </c>
      <c r="AM211">
        <v>34.717884161442619</v>
      </c>
      <c r="AN211">
        <v>35.038585588235293</v>
      </c>
      <c r="AO211">
        <v>-4.4093290774555292E-5</v>
      </c>
      <c r="AP211">
        <v>98.73987862557604</v>
      </c>
      <c r="AQ211">
        <v>8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47260.674514148093</v>
      </c>
      <c r="AV211">
        <f t="shared" si="132"/>
        <v>1199.99</v>
      </c>
      <c r="AW211">
        <f t="shared" si="133"/>
        <v>1025.9180760943577</v>
      </c>
      <c r="AX211">
        <f t="shared" si="134"/>
        <v>0.85493885456908614</v>
      </c>
      <c r="AY211">
        <f t="shared" si="135"/>
        <v>0.18843198931833621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1669831257.6875</v>
      </c>
      <c r="BF211">
        <v>1277.0912499999999</v>
      </c>
      <c r="BG211">
        <v>1293.9525000000001</v>
      </c>
      <c r="BH211">
        <v>35.061237499999997</v>
      </c>
      <c r="BI211">
        <v>34.624425000000002</v>
      </c>
      <c r="BJ211">
        <v>1281.5787499999999</v>
      </c>
      <c r="BK211">
        <v>34.882800000000003</v>
      </c>
      <c r="BL211">
        <v>650.01662499999998</v>
      </c>
      <c r="BM211">
        <v>100.889625</v>
      </c>
      <c r="BN211">
        <v>9.9972224999999998E-2</v>
      </c>
      <c r="BO211">
        <v>32.954449999999987</v>
      </c>
      <c r="BP211">
        <v>33.373024999999998</v>
      </c>
      <c r="BQ211">
        <v>999.9</v>
      </c>
      <c r="BR211">
        <v>0</v>
      </c>
      <c r="BS211">
        <v>0</v>
      </c>
      <c r="BT211">
        <v>9008.28125</v>
      </c>
      <c r="BU211">
        <v>0</v>
      </c>
      <c r="BV211">
        <v>247.025375</v>
      </c>
      <c r="BW211">
        <v>-16.861474999999999</v>
      </c>
      <c r="BX211">
        <v>1323.4949999999999</v>
      </c>
      <c r="BY211">
        <v>1340.36375</v>
      </c>
      <c r="BZ211">
        <v>0.43681700000000001</v>
      </c>
      <c r="CA211">
        <v>1293.9525000000001</v>
      </c>
      <c r="CB211">
        <v>34.624425000000002</v>
      </c>
      <c r="CC211">
        <v>3.5373162499999999</v>
      </c>
      <c r="CD211">
        <v>3.493246249999999</v>
      </c>
      <c r="CE211">
        <v>26.799925000000002</v>
      </c>
      <c r="CF211">
        <v>26.586937500000001</v>
      </c>
      <c r="CG211">
        <v>1199.99</v>
      </c>
      <c r="CH211">
        <v>0.49995499999999998</v>
      </c>
      <c r="CI211">
        <v>0.50004499999999996</v>
      </c>
      <c r="CJ211">
        <v>0</v>
      </c>
      <c r="CK211">
        <v>739.78687500000001</v>
      </c>
      <c r="CL211">
        <v>4.9990899999999998</v>
      </c>
      <c r="CM211">
        <v>7606.3212500000009</v>
      </c>
      <c r="CN211">
        <v>9557.6137500000004</v>
      </c>
      <c r="CO211">
        <v>42.625</v>
      </c>
      <c r="CP211">
        <v>44.311999999999998</v>
      </c>
      <c r="CQ211">
        <v>43.436999999999998</v>
      </c>
      <c r="CR211">
        <v>43.375</v>
      </c>
      <c r="CS211">
        <v>44</v>
      </c>
      <c r="CT211">
        <v>597.44125000000008</v>
      </c>
      <c r="CU211">
        <v>597.54874999999993</v>
      </c>
      <c r="CV211">
        <v>0</v>
      </c>
      <c r="CW211">
        <v>1669831269.2</v>
      </c>
      <c r="CX211">
        <v>0</v>
      </c>
      <c r="CY211">
        <v>1669820322</v>
      </c>
      <c r="CZ211" t="s">
        <v>356</v>
      </c>
      <c r="DA211">
        <v>1669820322</v>
      </c>
      <c r="DB211">
        <v>1669820322</v>
      </c>
      <c r="DC211">
        <v>1</v>
      </c>
      <c r="DD211">
        <v>-0.14899999999999999</v>
      </c>
      <c r="DE211">
        <v>5.0999999999999997E-2</v>
      </c>
      <c r="DF211">
        <v>-3.706</v>
      </c>
      <c r="DG211">
        <v>0.122</v>
      </c>
      <c r="DH211">
        <v>414</v>
      </c>
      <c r="DI211">
        <v>30</v>
      </c>
      <c r="DJ211">
        <v>0.26</v>
      </c>
      <c r="DK211">
        <v>0.21</v>
      </c>
      <c r="DL211">
        <v>-16.778955</v>
      </c>
      <c r="DM211">
        <v>-1.4403962476547969</v>
      </c>
      <c r="DN211">
        <v>0.24358693822740171</v>
      </c>
      <c r="DO211">
        <v>0</v>
      </c>
      <c r="DP211">
        <v>0.34570165000000003</v>
      </c>
      <c r="DQ211">
        <v>0.45414560600375142</v>
      </c>
      <c r="DR211">
        <v>5.0872359502263112E-2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357</v>
      </c>
      <c r="EA211">
        <v>3.2970700000000002</v>
      </c>
      <c r="EB211">
        <v>2.62534</v>
      </c>
      <c r="EC211">
        <v>0.217977</v>
      </c>
      <c r="ED211">
        <v>0.217782</v>
      </c>
      <c r="EE211">
        <v>0.14197499999999999</v>
      </c>
      <c r="EF211">
        <v>0.13932</v>
      </c>
      <c r="EG211">
        <v>23701.1</v>
      </c>
      <c r="EH211">
        <v>24132.6</v>
      </c>
      <c r="EI211">
        <v>28202.5</v>
      </c>
      <c r="EJ211">
        <v>29699.4</v>
      </c>
      <c r="EK211">
        <v>33300.699999999997</v>
      </c>
      <c r="EL211">
        <v>35479.1</v>
      </c>
      <c r="EM211">
        <v>39801.300000000003</v>
      </c>
      <c r="EN211">
        <v>42430.9</v>
      </c>
      <c r="EO211">
        <v>2.2046199999999998</v>
      </c>
      <c r="EP211">
        <v>2.16248</v>
      </c>
      <c r="EQ211">
        <v>0.119742</v>
      </c>
      <c r="ER211">
        <v>0</v>
      </c>
      <c r="ES211">
        <v>31.428799999999999</v>
      </c>
      <c r="ET211">
        <v>999.9</v>
      </c>
      <c r="EU211">
        <v>59.4</v>
      </c>
      <c r="EV211">
        <v>39.4</v>
      </c>
      <c r="EW211">
        <v>42.268799999999999</v>
      </c>
      <c r="EX211">
        <v>56.442700000000002</v>
      </c>
      <c r="EY211">
        <v>-2.0592999999999999</v>
      </c>
      <c r="EZ211">
        <v>2</v>
      </c>
      <c r="FA211">
        <v>0.41739300000000001</v>
      </c>
      <c r="FB211">
        <v>0.255716</v>
      </c>
      <c r="FC211">
        <v>20.273</v>
      </c>
      <c r="FD211">
        <v>5.2193899999999998</v>
      </c>
      <c r="FE211">
        <v>12.004</v>
      </c>
      <c r="FF211">
        <v>4.9868499999999996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1.8622799999999999</v>
      </c>
      <c r="FN211">
        <v>1.86432</v>
      </c>
      <c r="FO211">
        <v>1.8604000000000001</v>
      </c>
      <c r="FP211">
        <v>1.86111</v>
      </c>
      <c r="FQ211">
        <v>1.8602000000000001</v>
      </c>
      <c r="FR211">
        <v>1.8619699999999999</v>
      </c>
      <c r="FS211">
        <v>1.8584400000000001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-4.5</v>
      </c>
      <c r="GH211">
        <v>0.17829999999999999</v>
      </c>
      <c r="GI211">
        <v>-2.6361240079568109</v>
      </c>
      <c r="GJ211">
        <v>-2.3075681364705448E-3</v>
      </c>
      <c r="GK211">
        <v>1.0095546511955911E-6</v>
      </c>
      <c r="GL211">
        <v>-2.6335145029951209E-10</v>
      </c>
      <c r="GM211">
        <v>-0.12866561632214321</v>
      </c>
      <c r="GN211">
        <v>3.0410185143115191E-3</v>
      </c>
      <c r="GO211">
        <v>4.3982203677445331E-4</v>
      </c>
      <c r="GP211">
        <v>-7.8719321042963501E-6</v>
      </c>
      <c r="GQ211">
        <v>4</v>
      </c>
      <c r="GR211">
        <v>2088</v>
      </c>
      <c r="GS211">
        <v>5</v>
      </c>
      <c r="GT211">
        <v>35</v>
      </c>
      <c r="GU211">
        <v>182.3</v>
      </c>
      <c r="GV211">
        <v>182.3</v>
      </c>
      <c r="GW211">
        <v>3.44604</v>
      </c>
      <c r="GX211">
        <v>2.5451700000000002</v>
      </c>
      <c r="GY211">
        <v>2.04834</v>
      </c>
      <c r="GZ211">
        <v>2.6013199999999999</v>
      </c>
      <c r="HA211">
        <v>2.1972700000000001</v>
      </c>
      <c r="HB211">
        <v>2.34253</v>
      </c>
      <c r="HC211">
        <v>42.6706</v>
      </c>
      <c r="HD211">
        <v>15.699299999999999</v>
      </c>
      <c r="HE211">
        <v>18</v>
      </c>
      <c r="HF211">
        <v>683.274</v>
      </c>
      <c r="HG211">
        <v>720.98</v>
      </c>
      <c r="HH211">
        <v>30.9998</v>
      </c>
      <c r="HI211">
        <v>32.72</v>
      </c>
      <c r="HJ211">
        <v>30.000299999999999</v>
      </c>
      <c r="HK211">
        <v>32.610799999999998</v>
      </c>
      <c r="HL211">
        <v>32.605200000000004</v>
      </c>
      <c r="HM211">
        <v>68.965400000000002</v>
      </c>
      <c r="HN211">
        <v>22.8383</v>
      </c>
      <c r="HO211">
        <v>50.0154</v>
      </c>
      <c r="HP211">
        <v>31</v>
      </c>
      <c r="HQ211">
        <v>1310.6199999999999</v>
      </c>
      <c r="HR211">
        <v>34.697600000000001</v>
      </c>
      <c r="HS211">
        <v>99.366399999999999</v>
      </c>
      <c r="HT211">
        <v>98.412599999999998</v>
      </c>
    </row>
    <row r="212" spans="1:228" x14ac:dyDescent="0.2">
      <c r="A212">
        <v>197</v>
      </c>
      <c r="B212">
        <v>1669831264</v>
      </c>
      <c r="C212">
        <v>782.40000009536743</v>
      </c>
      <c r="D212" t="s">
        <v>753</v>
      </c>
      <c r="E212" t="s">
        <v>754</v>
      </c>
      <c r="F212">
        <v>4</v>
      </c>
      <c r="G212">
        <v>1669831262</v>
      </c>
      <c r="H212">
        <f t="shared" si="102"/>
        <v>7.9338991151023885E-4</v>
      </c>
      <c r="I212">
        <f t="shared" si="103"/>
        <v>0.79338991151023885</v>
      </c>
      <c r="J212">
        <f t="shared" si="104"/>
        <v>15.547784730593261</v>
      </c>
      <c r="K212">
        <f t="shared" si="105"/>
        <v>1284.3014285714289</v>
      </c>
      <c r="L212">
        <f t="shared" si="106"/>
        <v>730.88590418211277</v>
      </c>
      <c r="M212">
        <f t="shared" si="107"/>
        <v>73.812724461057925</v>
      </c>
      <c r="N212">
        <f t="shared" si="108"/>
        <v>129.70258001920016</v>
      </c>
      <c r="O212">
        <f t="shared" si="109"/>
        <v>4.755338613028047E-2</v>
      </c>
      <c r="P212">
        <f t="shared" si="110"/>
        <v>3.6671148434826035</v>
      </c>
      <c r="Q212">
        <f t="shared" si="111"/>
        <v>4.7213446964888363E-2</v>
      </c>
      <c r="R212">
        <f t="shared" si="112"/>
        <v>2.9538743782869185E-2</v>
      </c>
      <c r="S212">
        <f t="shared" si="113"/>
        <v>226.11688595148226</v>
      </c>
      <c r="T212">
        <f t="shared" si="114"/>
        <v>33.868889513015567</v>
      </c>
      <c r="U212">
        <f t="shared" si="115"/>
        <v>33.376571428571417</v>
      </c>
      <c r="V212">
        <f t="shared" si="116"/>
        <v>5.1599928081708768</v>
      </c>
      <c r="W212">
        <f t="shared" si="117"/>
        <v>70.15180894020493</v>
      </c>
      <c r="X212">
        <f t="shared" si="118"/>
        <v>3.5359765683805597</v>
      </c>
      <c r="Y212">
        <f t="shared" si="119"/>
        <v>5.0404638480449</v>
      </c>
      <c r="Z212">
        <f t="shared" si="120"/>
        <v>1.6240162397903171</v>
      </c>
      <c r="AA212">
        <f t="shared" si="121"/>
        <v>-34.988495097601536</v>
      </c>
      <c r="AB212">
        <f t="shared" si="122"/>
        <v>-82.565793110662838</v>
      </c>
      <c r="AC212">
        <f t="shared" si="123"/>
        <v>-5.1649415849559555</v>
      </c>
      <c r="AD212">
        <f t="shared" si="124"/>
        <v>103.39765615826192</v>
      </c>
      <c r="AE212">
        <f t="shared" si="125"/>
        <v>38.786475965803518</v>
      </c>
      <c r="AF212">
        <f t="shared" si="126"/>
        <v>1.0573468292218735</v>
      </c>
      <c r="AG212">
        <f t="shared" si="127"/>
        <v>15.547784730593261</v>
      </c>
      <c r="AH212">
        <v>1346.860539466044</v>
      </c>
      <c r="AI212">
        <v>1333.4765454545461</v>
      </c>
      <c r="AJ212">
        <v>1.714252764308017</v>
      </c>
      <c r="AK212">
        <v>64.037580212918243</v>
      </c>
      <c r="AL212">
        <f t="shared" si="128"/>
        <v>0.79338991151023885</v>
      </c>
      <c r="AM212">
        <v>34.60479761479116</v>
      </c>
      <c r="AN212">
        <v>34.997542647058843</v>
      </c>
      <c r="AO212">
        <v>-1.2411495190423149E-2</v>
      </c>
      <c r="AP212">
        <v>98.73987862557604</v>
      </c>
      <c r="AQ212">
        <v>8</v>
      </c>
      <c r="AR212">
        <v>1</v>
      </c>
      <c r="AS212">
        <f t="shared" si="129"/>
        <v>1</v>
      </c>
      <c r="AT212">
        <f t="shared" si="130"/>
        <v>0</v>
      </c>
      <c r="AU212">
        <f t="shared" si="131"/>
        <v>47103.74216814564</v>
      </c>
      <c r="AV212">
        <f t="shared" si="132"/>
        <v>1199.9914285714281</v>
      </c>
      <c r="AW212">
        <f t="shared" si="133"/>
        <v>1025.9193564515449</v>
      </c>
      <c r="AX212">
        <f t="shared" si="134"/>
        <v>0.85493890374940973</v>
      </c>
      <c r="AY212">
        <f t="shared" si="135"/>
        <v>0.18843208423636079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1669831262</v>
      </c>
      <c r="BF212">
        <v>1284.3014285714289</v>
      </c>
      <c r="BG212">
        <v>1300.975714285714</v>
      </c>
      <c r="BH212">
        <v>35.012871428571422</v>
      </c>
      <c r="BI212">
        <v>34.589071428571422</v>
      </c>
      <c r="BJ212">
        <v>1288.8014285714289</v>
      </c>
      <c r="BK212">
        <v>34.834671428571433</v>
      </c>
      <c r="BL212">
        <v>650.04257142857136</v>
      </c>
      <c r="BM212">
        <v>100.8907142857143</v>
      </c>
      <c r="BN212">
        <v>0.10004780000000001</v>
      </c>
      <c r="BO212">
        <v>32.958942857142858</v>
      </c>
      <c r="BP212">
        <v>33.376571428571417</v>
      </c>
      <c r="BQ212">
        <v>999.89999999999986</v>
      </c>
      <c r="BR212">
        <v>0</v>
      </c>
      <c r="BS212">
        <v>0</v>
      </c>
      <c r="BT212">
        <v>8977.9499999999989</v>
      </c>
      <c r="BU212">
        <v>0</v>
      </c>
      <c r="BV212">
        <v>252.684</v>
      </c>
      <c r="BW212">
        <v>-16.67388571428571</v>
      </c>
      <c r="BX212">
        <v>1330.9014285714291</v>
      </c>
      <c r="BY212">
        <v>1347.59</v>
      </c>
      <c r="BZ212">
        <v>0.42380771428571429</v>
      </c>
      <c r="CA212">
        <v>1300.975714285714</v>
      </c>
      <c r="CB212">
        <v>34.589071428571422</v>
      </c>
      <c r="CC212">
        <v>3.532472857142857</v>
      </c>
      <c r="CD212">
        <v>3.489715714285714</v>
      </c>
      <c r="CE212">
        <v>26.776628571428571</v>
      </c>
      <c r="CF212">
        <v>26.569785714285711</v>
      </c>
      <c r="CG212">
        <v>1199.9914285714281</v>
      </c>
      <c r="CH212">
        <v>0.49995285714285709</v>
      </c>
      <c r="CI212">
        <v>0.5000471428571428</v>
      </c>
      <c r="CJ212">
        <v>0</v>
      </c>
      <c r="CK212">
        <v>739.61142857142852</v>
      </c>
      <c r="CL212">
        <v>4.9990899999999998</v>
      </c>
      <c r="CM212">
        <v>7676.0028571428566</v>
      </c>
      <c r="CN212">
        <v>9557.6171428571433</v>
      </c>
      <c r="CO212">
        <v>42.589000000000013</v>
      </c>
      <c r="CP212">
        <v>44.321000000000012</v>
      </c>
      <c r="CQ212">
        <v>43.436999999999998</v>
      </c>
      <c r="CR212">
        <v>43.375</v>
      </c>
      <c r="CS212">
        <v>44</v>
      </c>
      <c r="CT212">
        <v>597.43999999999994</v>
      </c>
      <c r="CU212">
        <v>597.55142857142857</v>
      </c>
      <c r="CV212">
        <v>0</v>
      </c>
      <c r="CW212">
        <v>1669831273.4000001</v>
      </c>
      <c r="CX212">
        <v>0</v>
      </c>
      <c r="CY212">
        <v>1669820322</v>
      </c>
      <c r="CZ212" t="s">
        <v>356</v>
      </c>
      <c r="DA212">
        <v>1669820322</v>
      </c>
      <c r="DB212">
        <v>1669820322</v>
      </c>
      <c r="DC212">
        <v>1</v>
      </c>
      <c r="DD212">
        <v>-0.14899999999999999</v>
      </c>
      <c r="DE212">
        <v>5.0999999999999997E-2</v>
      </c>
      <c r="DF212">
        <v>-3.706</v>
      </c>
      <c r="DG212">
        <v>0.122</v>
      </c>
      <c r="DH212">
        <v>414</v>
      </c>
      <c r="DI212">
        <v>30</v>
      </c>
      <c r="DJ212">
        <v>0.26</v>
      </c>
      <c r="DK212">
        <v>0.21</v>
      </c>
      <c r="DL212">
        <v>-16.811595000000001</v>
      </c>
      <c r="DM212">
        <v>-8.9295309568409073E-2</v>
      </c>
      <c r="DN212">
        <v>0.18889169244569781</v>
      </c>
      <c r="DO212">
        <v>1</v>
      </c>
      <c r="DP212">
        <v>0.36951620000000002</v>
      </c>
      <c r="DQ212">
        <v>0.51226466791744674</v>
      </c>
      <c r="DR212">
        <v>5.4789237421778367E-2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391</v>
      </c>
      <c r="EA212">
        <v>3.29718</v>
      </c>
      <c r="EB212">
        <v>2.6251600000000002</v>
      </c>
      <c r="EC212">
        <v>0.218665</v>
      </c>
      <c r="ED212">
        <v>0.21846599999999999</v>
      </c>
      <c r="EE212">
        <v>0.14185900000000001</v>
      </c>
      <c r="EF212">
        <v>0.13928399999999999</v>
      </c>
      <c r="EG212">
        <v>23680.2</v>
      </c>
      <c r="EH212">
        <v>24111.200000000001</v>
      </c>
      <c r="EI212">
        <v>28202.6</v>
      </c>
      <c r="EJ212">
        <v>29699.3</v>
      </c>
      <c r="EK212">
        <v>33305.300000000003</v>
      </c>
      <c r="EL212">
        <v>35480.400000000001</v>
      </c>
      <c r="EM212">
        <v>39801.4</v>
      </c>
      <c r="EN212">
        <v>42430.7</v>
      </c>
      <c r="EO212">
        <v>2.2046199999999998</v>
      </c>
      <c r="EP212">
        <v>2.1624500000000002</v>
      </c>
      <c r="EQ212">
        <v>0.121616</v>
      </c>
      <c r="ER212">
        <v>0</v>
      </c>
      <c r="ES212">
        <v>31.416</v>
      </c>
      <c r="ET212">
        <v>999.9</v>
      </c>
      <c r="EU212">
        <v>59.4</v>
      </c>
      <c r="EV212">
        <v>39.4</v>
      </c>
      <c r="EW212">
        <v>42.2654</v>
      </c>
      <c r="EX212">
        <v>57.3127</v>
      </c>
      <c r="EY212">
        <v>-2.0993599999999999</v>
      </c>
      <c r="EZ212">
        <v>2</v>
      </c>
      <c r="FA212">
        <v>0.41758400000000001</v>
      </c>
      <c r="FB212">
        <v>0.25705299999999998</v>
      </c>
      <c r="FC212">
        <v>20.273</v>
      </c>
      <c r="FD212">
        <v>5.2193899999999998</v>
      </c>
      <c r="FE212">
        <v>12.004</v>
      </c>
      <c r="FF212">
        <v>4.9866000000000001</v>
      </c>
      <c r="FG212">
        <v>3.2844500000000001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1.86225</v>
      </c>
      <c r="FN212">
        <v>1.86432</v>
      </c>
      <c r="FO212">
        <v>1.8604000000000001</v>
      </c>
      <c r="FP212">
        <v>1.86111</v>
      </c>
      <c r="FQ212">
        <v>1.8602000000000001</v>
      </c>
      <c r="FR212">
        <v>1.8619699999999999</v>
      </c>
      <c r="FS212">
        <v>1.8584700000000001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-4.5</v>
      </c>
      <c r="GH212">
        <v>0.17810000000000001</v>
      </c>
      <c r="GI212">
        <v>-2.6361240079568109</v>
      </c>
      <c r="GJ212">
        <v>-2.3075681364705448E-3</v>
      </c>
      <c r="GK212">
        <v>1.0095546511955911E-6</v>
      </c>
      <c r="GL212">
        <v>-2.6335145029951209E-10</v>
      </c>
      <c r="GM212">
        <v>-0.12866561632214321</v>
      </c>
      <c r="GN212">
        <v>3.0410185143115191E-3</v>
      </c>
      <c r="GO212">
        <v>4.3982203677445331E-4</v>
      </c>
      <c r="GP212">
        <v>-7.8719321042963501E-6</v>
      </c>
      <c r="GQ212">
        <v>4</v>
      </c>
      <c r="GR212">
        <v>2088</v>
      </c>
      <c r="GS212">
        <v>5</v>
      </c>
      <c r="GT212">
        <v>35</v>
      </c>
      <c r="GU212">
        <v>182.4</v>
      </c>
      <c r="GV212">
        <v>182.4</v>
      </c>
      <c r="GW212">
        <v>3.45947</v>
      </c>
      <c r="GX212">
        <v>2.5500500000000001</v>
      </c>
      <c r="GY212">
        <v>2.04834</v>
      </c>
      <c r="GZ212">
        <v>2.6013199999999999</v>
      </c>
      <c r="HA212">
        <v>2.1972700000000001</v>
      </c>
      <c r="HB212">
        <v>2.31934</v>
      </c>
      <c r="HC212">
        <v>42.6706</v>
      </c>
      <c r="HD212">
        <v>15.6906</v>
      </c>
      <c r="HE212">
        <v>18</v>
      </c>
      <c r="HF212">
        <v>683.27499999999998</v>
      </c>
      <c r="HG212">
        <v>720.95699999999999</v>
      </c>
      <c r="HH212">
        <v>31.0001</v>
      </c>
      <c r="HI212">
        <v>32.722700000000003</v>
      </c>
      <c r="HJ212">
        <v>30.000299999999999</v>
      </c>
      <c r="HK212">
        <v>32.610799999999998</v>
      </c>
      <c r="HL212">
        <v>32.605200000000004</v>
      </c>
      <c r="HM212">
        <v>69.246600000000001</v>
      </c>
      <c r="HN212">
        <v>22.558900000000001</v>
      </c>
      <c r="HO212">
        <v>50.0154</v>
      </c>
      <c r="HP212">
        <v>31</v>
      </c>
      <c r="HQ212">
        <v>1317.3</v>
      </c>
      <c r="HR212">
        <v>34.697600000000001</v>
      </c>
      <c r="HS212">
        <v>99.366699999999994</v>
      </c>
      <c r="HT212">
        <v>98.412099999999995</v>
      </c>
    </row>
    <row r="213" spans="1:228" x14ac:dyDescent="0.2">
      <c r="A213">
        <v>198</v>
      </c>
      <c r="B213">
        <v>1669831268</v>
      </c>
      <c r="C213">
        <v>786.40000009536743</v>
      </c>
      <c r="D213" t="s">
        <v>755</v>
      </c>
      <c r="E213" t="s">
        <v>756</v>
      </c>
      <c r="F213">
        <v>4</v>
      </c>
      <c r="G213">
        <v>1669831265.6875</v>
      </c>
      <c r="H213">
        <f t="shared" si="102"/>
        <v>7.8397176897555864E-4</v>
      </c>
      <c r="I213">
        <f t="shared" si="103"/>
        <v>0.78397176897555865</v>
      </c>
      <c r="J213">
        <f t="shared" si="104"/>
        <v>15.629043542261057</v>
      </c>
      <c r="K213">
        <f t="shared" si="105"/>
        <v>1290.4649999999999</v>
      </c>
      <c r="L213">
        <f t="shared" si="106"/>
        <v>725.85280560478179</v>
      </c>
      <c r="M213">
        <f t="shared" si="107"/>
        <v>73.304272687022831</v>
      </c>
      <c r="N213">
        <f t="shared" si="108"/>
        <v>130.3247676699973</v>
      </c>
      <c r="O213">
        <f t="shared" si="109"/>
        <v>4.6811518955508037E-2</v>
      </c>
      <c r="P213">
        <f t="shared" si="110"/>
        <v>3.6706612189386236</v>
      </c>
      <c r="Q213">
        <f t="shared" si="111"/>
        <v>4.6482379881437996E-2</v>
      </c>
      <c r="R213">
        <f t="shared" si="112"/>
        <v>2.9080866165646826E-2</v>
      </c>
      <c r="S213">
        <f t="shared" si="113"/>
        <v>226.12736398659433</v>
      </c>
      <c r="T213">
        <f t="shared" si="114"/>
        <v>33.875966486335052</v>
      </c>
      <c r="U213">
        <f t="shared" si="115"/>
        <v>33.386187499999998</v>
      </c>
      <c r="V213">
        <f t="shared" si="116"/>
        <v>5.1627738027592009</v>
      </c>
      <c r="W213">
        <f t="shared" si="117"/>
        <v>70.065562084515008</v>
      </c>
      <c r="X213">
        <f t="shared" si="118"/>
        <v>3.5327970716518649</v>
      </c>
      <c r="Y213">
        <f t="shared" si="119"/>
        <v>5.0421304939943363</v>
      </c>
      <c r="Z213">
        <f t="shared" si="120"/>
        <v>1.6299767311073361</v>
      </c>
      <c r="AA213">
        <f t="shared" si="121"/>
        <v>-34.573155011822138</v>
      </c>
      <c r="AB213">
        <f t="shared" si="122"/>
        <v>-83.384557593779419</v>
      </c>
      <c r="AC213">
        <f t="shared" si="123"/>
        <v>-5.2115159671895475</v>
      </c>
      <c r="AD213">
        <f t="shared" si="124"/>
        <v>102.95813541380323</v>
      </c>
      <c r="AE213">
        <f t="shared" si="125"/>
        <v>38.806137780493316</v>
      </c>
      <c r="AF213">
        <f t="shared" si="126"/>
        <v>0.97009700776995811</v>
      </c>
      <c r="AG213">
        <f t="shared" si="127"/>
        <v>15.629043542261057</v>
      </c>
      <c r="AH213">
        <v>1353.7481712855611</v>
      </c>
      <c r="AI213">
        <v>1340.3441212121211</v>
      </c>
      <c r="AJ213">
        <v>1.7103949455708931</v>
      </c>
      <c r="AK213">
        <v>64.037580212918243</v>
      </c>
      <c r="AL213">
        <f t="shared" si="128"/>
        <v>0.78397176897555865</v>
      </c>
      <c r="AM213">
        <v>34.587135043813348</v>
      </c>
      <c r="AN213">
        <v>34.969784999999987</v>
      </c>
      <c r="AO213">
        <v>-1.135932759785882E-2</v>
      </c>
      <c r="AP213">
        <v>98.73987862557604</v>
      </c>
      <c r="AQ213">
        <v>8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47166.174823617606</v>
      </c>
      <c r="AV213">
        <f t="shared" si="132"/>
        <v>1200.05125</v>
      </c>
      <c r="AW213">
        <f t="shared" si="133"/>
        <v>1025.9700885940902</v>
      </c>
      <c r="AX213">
        <f t="shared" si="134"/>
        <v>0.85493856082737318</v>
      </c>
      <c r="AY213">
        <f t="shared" si="135"/>
        <v>0.18843142239683042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1669831265.6875</v>
      </c>
      <c r="BF213">
        <v>1290.4649999999999</v>
      </c>
      <c r="BG213">
        <v>1307.10375</v>
      </c>
      <c r="BH213">
        <v>34.981462499999999</v>
      </c>
      <c r="BI213">
        <v>34.592612500000001</v>
      </c>
      <c r="BJ213">
        <v>1294.9675</v>
      </c>
      <c r="BK213">
        <v>34.803400000000003</v>
      </c>
      <c r="BL213">
        <v>650.02862499999992</v>
      </c>
      <c r="BM213">
        <v>100.89037500000001</v>
      </c>
      <c r="BN213">
        <v>0.10017311249999999</v>
      </c>
      <c r="BO213">
        <v>32.964824999999998</v>
      </c>
      <c r="BP213">
        <v>33.386187499999998</v>
      </c>
      <c r="BQ213">
        <v>999.9</v>
      </c>
      <c r="BR213">
        <v>0</v>
      </c>
      <c r="BS213">
        <v>0</v>
      </c>
      <c r="BT213">
        <v>8990.2337499999994</v>
      </c>
      <c r="BU213">
        <v>0</v>
      </c>
      <c r="BV213">
        <v>258.10737499999999</v>
      </c>
      <c r="BW213">
        <v>-16.637650000000001</v>
      </c>
      <c r="BX213">
        <v>1337.2449999999999</v>
      </c>
      <c r="BY213">
        <v>1353.94</v>
      </c>
      <c r="BZ213">
        <v>0.38886549999999998</v>
      </c>
      <c r="CA213">
        <v>1307.10375</v>
      </c>
      <c r="CB213">
        <v>34.592612500000001</v>
      </c>
      <c r="CC213">
        <v>3.5292937499999999</v>
      </c>
      <c r="CD213">
        <v>3.4900625000000001</v>
      </c>
      <c r="CE213">
        <v>26.761324999999999</v>
      </c>
      <c r="CF213">
        <v>26.5714875</v>
      </c>
      <c r="CG213">
        <v>1200.05125</v>
      </c>
      <c r="CH213">
        <v>0.49996337499999999</v>
      </c>
      <c r="CI213">
        <v>0.5000366249999999</v>
      </c>
      <c r="CJ213">
        <v>0</v>
      </c>
      <c r="CK213">
        <v>739.49225000000001</v>
      </c>
      <c r="CL213">
        <v>4.9990899999999998</v>
      </c>
      <c r="CM213">
        <v>7687.2262499999997</v>
      </c>
      <c r="CN213">
        <v>9558.1550000000007</v>
      </c>
      <c r="CO213">
        <v>42.593499999999999</v>
      </c>
      <c r="CP213">
        <v>44.311999999999998</v>
      </c>
      <c r="CQ213">
        <v>43.436999999999998</v>
      </c>
      <c r="CR213">
        <v>43.375</v>
      </c>
      <c r="CS213">
        <v>44</v>
      </c>
      <c r="CT213">
        <v>597.48374999999999</v>
      </c>
      <c r="CU213">
        <v>597.56750000000011</v>
      </c>
      <c r="CV213">
        <v>0</v>
      </c>
      <c r="CW213">
        <v>1669831277.5999999</v>
      </c>
      <c r="CX213">
        <v>0</v>
      </c>
      <c r="CY213">
        <v>1669820322</v>
      </c>
      <c r="CZ213" t="s">
        <v>356</v>
      </c>
      <c r="DA213">
        <v>1669820322</v>
      </c>
      <c r="DB213">
        <v>1669820322</v>
      </c>
      <c r="DC213">
        <v>1</v>
      </c>
      <c r="DD213">
        <v>-0.14899999999999999</v>
      </c>
      <c r="DE213">
        <v>5.0999999999999997E-2</v>
      </c>
      <c r="DF213">
        <v>-3.706</v>
      </c>
      <c r="DG213">
        <v>0.122</v>
      </c>
      <c r="DH213">
        <v>414</v>
      </c>
      <c r="DI213">
        <v>30</v>
      </c>
      <c r="DJ213">
        <v>0.26</v>
      </c>
      <c r="DK213">
        <v>0.21</v>
      </c>
      <c r="DL213">
        <v>-16.816917499999999</v>
      </c>
      <c r="DM213">
        <v>1.375378986866844</v>
      </c>
      <c r="DN213">
        <v>0.1424162945162879</v>
      </c>
      <c r="DO213">
        <v>0</v>
      </c>
      <c r="DP213">
        <v>0.38474977500000002</v>
      </c>
      <c r="DQ213">
        <v>0.31092570731707342</v>
      </c>
      <c r="DR213">
        <v>4.7256363853182513E-2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357</v>
      </c>
      <c r="EA213">
        <v>3.2971599999999999</v>
      </c>
      <c r="EB213">
        <v>2.6254300000000002</v>
      </c>
      <c r="EC213">
        <v>0.219364</v>
      </c>
      <c r="ED213">
        <v>0.21914700000000001</v>
      </c>
      <c r="EE213">
        <v>0.14179800000000001</v>
      </c>
      <c r="EF213">
        <v>0.139373</v>
      </c>
      <c r="EG213">
        <v>23658.9</v>
      </c>
      <c r="EH213">
        <v>24090.2</v>
      </c>
      <c r="EI213">
        <v>28202.5</v>
      </c>
      <c r="EJ213">
        <v>29699.3</v>
      </c>
      <c r="EK213">
        <v>33307.699999999997</v>
      </c>
      <c r="EL213">
        <v>35476.699999999997</v>
      </c>
      <c r="EM213">
        <v>39801.4</v>
      </c>
      <c r="EN213">
        <v>42430.6</v>
      </c>
      <c r="EO213">
        <v>2.2048199999999998</v>
      </c>
      <c r="EP213">
        <v>2.16262</v>
      </c>
      <c r="EQ213">
        <v>0.121679</v>
      </c>
      <c r="ER213">
        <v>0</v>
      </c>
      <c r="ES213">
        <v>31.4053</v>
      </c>
      <c r="ET213">
        <v>999.9</v>
      </c>
      <c r="EU213">
        <v>59.4</v>
      </c>
      <c r="EV213">
        <v>39.4</v>
      </c>
      <c r="EW213">
        <v>42.266800000000003</v>
      </c>
      <c r="EX213">
        <v>57.072699999999998</v>
      </c>
      <c r="EY213">
        <v>-2.2515999999999998</v>
      </c>
      <c r="EZ213">
        <v>2</v>
      </c>
      <c r="FA213">
        <v>0.41780200000000001</v>
      </c>
      <c r="FB213">
        <v>0.26019599999999998</v>
      </c>
      <c r="FC213">
        <v>20.273</v>
      </c>
      <c r="FD213">
        <v>5.2189399999999999</v>
      </c>
      <c r="FE213">
        <v>12.004</v>
      </c>
      <c r="FF213">
        <v>4.9870000000000001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1.8622799999999999</v>
      </c>
      <c r="FN213">
        <v>1.86432</v>
      </c>
      <c r="FO213">
        <v>1.86039</v>
      </c>
      <c r="FP213">
        <v>1.86111</v>
      </c>
      <c r="FQ213">
        <v>1.8602000000000001</v>
      </c>
      <c r="FR213">
        <v>1.8619300000000001</v>
      </c>
      <c r="FS213">
        <v>1.85846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-4.51</v>
      </c>
      <c r="GH213">
        <v>0.17799999999999999</v>
      </c>
      <c r="GI213">
        <v>-2.6361240079568109</v>
      </c>
      <c r="GJ213">
        <v>-2.3075681364705448E-3</v>
      </c>
      <c r="GK213">
        <v>1.0095546511955911E-6</v>
      </c>
      <c r="GL213">
        <v>-2.6335145029951209E-10</v>
      </c>
      <c r="GM213">
        <v>-0.12866561632214321</v>
      </c>
      <c r="GN213">
        <v>3.0410185143115191E-3</v>
      </c>
      <c r="GO213">
        <v>4.3982203677445331E-4</v>
      </c>
      <c r="GP213">
        <v>-7.8719321042963501E-6</v>
      </c>
      <c r="GQ213">
        <v>4</v>
      </c>
      <c r="GR213">
        <v>2088</v>
      </c>
      <c r="GS213">
        <v>5</v>
      </c>
      <c r="GT213">
        <v>35</v>
      </c>
      <c r="GU213">
        <v>182.4</v>
      </c>
      <c r="GV213">
        <v>182.4</v>
      </c>
      <c r="GW213">
        <v>3.4741200000000001</v>
      </c>
      <c r="GX213">
        <v>2.5451700000000002</v>
      </c>
      <c r="GY213">
        <v>2.04834</v>
      </c>
      <c r="GZ213">
        <v>2.6025399999999999</v>
      </c>
      <c r="HA213">
        <v>2.1972700000000001</v>
      </c>
      <c r="HB213">
        <v>2.32056</v>
      </c>
      <c r="HC213">
        <v>42.697400000000002</v>
      </c>
      <c r="HD213">
        <v>15.6906</v>
      </c>
      <c r="HE213">
        <v>18</v>
      </c>
      <c r="HF213">
        <v>683.43700000000001</v>
      </c>
      <c r="HG213">
        <v>721.14099999999996</v>
      </c>
      <c r="HH213">
        <v>31.000599999999999</v>
      </c>
      <c r="HI213">
        <v>32.722900000000003</v>
      </c>
      <c r="HJ213">
        <v>30.000299999999999</v>
      </c>
      <c r="HK213">
        <v>32.610799999999998</v>
      </c>
      <c r="HL213">
        <v>32.606999999999999</v>
      </c>
      <c r="HM213">
        <v>69.531000000000006</v>
      </c>
      <c r="HN213">
        <v>22.558900000000001</v>
      </c>
      <c r="HO213">
        <v>50.0154</v>
      </c>
      <c r="HP213">
        <v>31</v>
      </c>
      <c r="HQ213">
        <v>1324</v>
      </c>
      <c r="HR213">
        <v>34.697600000000001</v>
      </c>
      <c r="HS213">
        <v>99.366600000000005</v>
      </c>
      <c r="HT213">
        <v>98.412099999999995</v>
      </c>
    </row>
    <row r="214" spans="1:228" x14ac:dyDescent="0.2">
      <c r="A214">
        <v>199</v>
      </c>
      <c r="B214">
        <v>1669831272</v>
      </c>
      <c r="C214">
        <v>790.40000009536743</v>
      </c>
      <c r="D214" t="s">
        <v>757</v>
      </c>
      <c r="E214" t="s">
        <v>758</v>
      </c>
      <c r="F214">
        <v>4</v>
      </c>
      <c r="G214">
        <v>1669831270</v>
      </c>
      <c r="H214">
        <f t="shared" si="102"/>
        <v>8.025867735482208E-4</v>
      </c>
      <c r="I214">
        <f t="shared" si="103"/>
        <v>0.80258677354822083</v>
      </c>
      <c r="J214">
        <f t="shared" si="104"/>
        <v>15.034470998286331</v>
      </c>
      <c r="K214">
        <f t="shared" si="105"/>
        <v>1297.6785714285711</v>
      </c>
      <c r="L214">
        <f t="shared" si="106"/>
        <v>765.60080950486952</v>
      </c>
      <c r="M214">
        <f t="shared" si="107"/>
        <v>77.318238238932906</v>
      </c>
      <c r="N214">
        <f t="shared" si="108"/>
        <v>131.05291908998979</v>
      </c>
      <c r="O214">
        <f t="shared" si="109"/>
        <v>4.7995062555168118E-2</v>
      </c>
      <c r="P214">
        <f t="shared" si="110"/>
        <v>3.6846336688873507</v>
      </c>
      <c r="Q214">
        <f t="shared" si="111"/>
        <v>4.7650437706965275E-2</v>
      </c>
      <c r="R214">
        <f t="shared" si="112"/>
        <v>2.981228027943203E-2</v>
      </c>
      <c r="S214">
        <f t="shared" si="113"/>
        <v>226.11115029113955</v>
      </c>
      <c r="T214">
        <f t="shared" si="114"/>
        <v>33.871890600393812</v>
      </c>
      <c r="U214">
        <f t="shared" si="115"/>
        <v>33.374257142857147</v>
      </c>
      <c r="V214">
        <f t="shared" si="116"/>
        <v>5.1593237048920146</v>
      </c>
      <c r="W214">
        <f t="shared" si="117"/>
        <v>70.027713653998219</v>
      </c>
      <c r="X214">
        <f t="shared" si="118"/>
        <v>3.5315131454954161</v>
      </c>
      <c r="Y214">
        <f t="shared" si="119"/>
        <v>5.0430221996742075</v>
      </c>
      <c r="Z214">
        <f t="shared" si="120"/>
        <v>1.6278105593965986</v>
      </c>
      <c r="AA214">
        <f t="shared" si="121"/>
        <v>-35.394076713476537</v>
      </c>
      <c r="AB214">
        <f t="shared" si="122"/>
        <v>-80.707019956495103</v>
      </c>
      <c r="AC214">
        <f t="shared" si="123"/>
        <v>-5.0248261292709033</v>
      </c>
      <c r="AD214">
        <f t="shared" si="124"/>
        <v>104.98522749189699</v>
      </c>
      <c r="AE214">
        <f t="shared" si="125"/>
        <v>39.058778132758633</v>
      </c>
      <c r="AF214">
        <f t="shared" si="126"/>
        <v>0.83727428746907051</v>
      </c>
      <c r="AG214">
        <f t="shared" si="127"/>
        <v>15.034470998286331</v>
      </c>
      <c r="AH214">
        <v>1360.7800652244321</v>
      </c>
      <c r="AI214">
        <v>1347.375818181818</v>
      </c>
      <c r="AJ214">
        <v>1.775750393369826</v>
      </c>
      <c r="AK214">
        <v>64.037580212918243</v>
      </c>
      <c r="AL214">
        <f t="shared" si="128"/>
        <v>0.80258677354822083</v>
      </c>
      <c r="AM214">
        <v>34.59829609221962</v>
      </c>
      <c r="AN214">
        <v>34.971619705882347</v>
      </c>
      <c r="AO214">
        <v>-8.5689237325221532E-3</v>
      </c>
      <c r="AP214">
        <v>98.73987862557604</v>
      </c>
      <c r="AQ214">
        <v>8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47415.33843583487</v>
      </c>
      <c r="AV214">
        <f t="shared" si="132"/>
        <v>1199.97</v>
      </c>
      <c r="AW214">
        <f t="shared" si="133"/>
        <v>1025.9001566275333</v>
      </c>
      <c r="AX214">
        <f t="shared" si="134"/>
        <v>0.85493817064387723</v>
      </c>
      <c r="AY214">
        <f t="shared" si="135"/>
        <v>0.18843066934268318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1669831270</v>
      </c>
      <c r="BF214">
        <v>1297.6785714285711</v>
      </c>
      <c r="BG214">
        <v>1314.3542857142861</v>
      </c>
      <c r="BH214">
        <v>34.96884285714286</v>
      </c>
      <c r="BI214">
        <v>34.633214285714288</v>
      </c>
      <c r="BJ214">
        <v>1302.19</v>
      </c>
      <c r="BK214">
        <v>34.79082857142857</v>
      </c>
      <c r="BL214">
        <v>650.00085714285717</v>
      </c>
      <c r="BM214">
        <v>100.8904285714286</v>
      </c>
      <c r="BN214">
        <v>9.9848971428571409E-2</v>
      </c>
      <c r="BO214">
        <v>32.967971428571431</v>
      </c>
      <c r="BP214">
        <v>33.374257142857147</v>
      </c>
      <c r="BQ214">
        <v>999.89999999999986</v>
      </c>
      <c r="BR214">
        <v>0</v>
      </c>
      <c r="BS214">
        <v>0</v>
      </c>
      <c r="BT214">
        <v>9038.5685714285737</v>
      </c>
      <c r="BU214">
        <v>0</v>
      </c>
      <c r="BV214">
        <v>260.81414285714288</v>
      </c>
      <c r="BW214">
        <v>-16.6738</v>
      </c>
      <c r="BX214">
        <v>1344.701428571429</v>
      </c>
      <c r="BY214">
        <v>1361.507142857143</v>
      </c>
      <c r="BZ214">
        <v>0.33560885714285721</v>
      </c>
      <c r="CA214">
        <v>1314.3542857142861</v>
      </c>
      <c r="CB214">
        <v>34.633214285714288</v>
      </c>
      <c r="CC214">
        <v>3.528021428571428</v>
      </c>
      <c r="CD214">
        <v>3.4941599999999999</v>
      </c>
      <c r="CE214">
        <v>26.75517142857143</v>
      </c>
      <c r="CF214">
        <v>26.59138571428571</v>
      </c>
      <c r="CG214">
        <v>1199.97</v>
      </c>
      <c r="CH214">
        <v>0.49997685714285711</v>
      </c>
      <c r="CI214">
        <v>0.50002314285714289</v>
      </c>
      <c r="CJ214">
        <v>0</v>
      </c>
      <c r="CK214">
        <v>738.9418571428572</v>
      </c>
      <c r="CL214">
        <v>4.9990899999999998</v>
      </c>
      <c r="CM214">
        <v>7689.7728571428579</v>
      </c>
      <c r="CN214">
        <v>9557.5257142857135</v>
      </c>
      <c r="CO214">
        <v>42.625</v>
      </c>
      <c r="CP214">
        <v>44.347999999999999</v>
      </c>
      <c r="CQ214">
        <v>43.436999999999998</v>
      </c>
      <c r="CR214">
        <v>43.375</v>
      </c>
      <c r="CS214">
        <v>44</v>
      </c>
      <c r="CT214">
        <v>597.45999999999992</v>
      </c>
      <c r="CU214">
        <v>597.51285714285711</v>
      </c>
      <c r="CV214">
        <v>0</v>
      </c>
      <c r="CW214">
        <v>1669831281.2</v>
      </c>
      <c r="CX214">
        <v>0</v>
      </c>
      <c r="CY214">
        <v>1669820322</v>
      </c>
      <c r="CZ214" t="s">
        <v>356</v>
      </c>
      <c r="DA214">
        <v>1669820322</v>
      </c>
      <c r="DB214">
        <v>1669820322</v>
      </c>
      <c r="DC214">
        <v>1</v>
      </c>
      <c r="DD214">
        <v>-0.14899999999999999</v>
      </c>
      <c r="DE214">
        <v>5.0999999999999997E-2</v>
      </c>
      <c r="DF214">
        <v>-3.706</v>
      </c>
      <c r="DG214">
        <v>0.122</v>
      </c>
      <c r="DH214">
        <v>414</v>
      </c>
      <c r="DI214">
        <v>30</v>
      </c>
      <c r="DJ214">
        <v>0.26</v>
      </c>
      <c r="DK214">
        <v>0.21</v>
      </c>
      <c r="DL214">
        <v>-16.7561575</v>
      </c>
      <c r="DM214">
        <v>1.1346742964353189</v>
      </c>
      <c r="DN214">
        <v>0.12835294287140461</v>
      </c>
      <c r="DO214">
        <v>0</v>
      </c>
      <c r="DP214">
        <v>0.38858470000000001</v>
      </c>
      <c r="DQ214">
        <v>-0.1136450206378997</v>
      </c>
      <c r="DR214">
        <v>4.2370990503645303E-2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3.29718</v>
      </c>
      <c r="EB214">
        <v>2.62561</v>
      </c>
      <c r="EC214">
        <v>0.220058</v>
      </c>
      <c r="ED214">
        <v>0.21983800000000001</v>
      </c>
      <c r="EE214">
        <v>0.141794</v>
      </c>
      <c r="EF214">
        <v>0.139436</v>
      </c>
      <c r="EG214">
        <v>23638.400000000001</v>
      </c>
      <c r="EH214">
        <v>24068.5</v>
      </c>
      <c r="EI214">
        <v>28203.200000000001</v>
      </c>
      <c r="EJ214">
        <v>29699</v>
      </c>
      <c r="EK214">
        <v>33308.400000000001</v>
      </c>
      <c r="EL214">
        <v>35473.800000000003</v>
      </c>
      <c r="EM214">
        <v>39801.9</v>
      </c>
      <c r="EN214">
        <v>42430.2</v>
      </c>
      <c r="EO214">
        <v>2.20485</v>
      </c>
      <c r="EP214">
        <v>2.1625000000000001</v>
      </c>
      <c r="EQ214">
        <v>0.121992</v>
      </c>
      <c r="ER214">
        <v>0</v>
      </c>
      <c r="ES214">
        <v>31.398099999999999</v>
      </c>
      <c r="ET214">
        <v>999.9</v>
      </c>
      <c r="EU214">
        <v>59.3</v>
      </c>
      <c r="EV214">
        <v>39.4</v>
      </c>
      <c r="EW214">
        <v>42.197800000000001</v>
      </c>
      <c r="EX214">
        <v>57.342700000000001</v>
      </c>
      <c r="EY214">
        <v>-2.1955100000000001</v>
      </c>
      <c r="EZ214">
        <v>2</v>
      </c>
      <c r="FA214">
        <v>0.417846</v>
      </c>
      <c r="FB214">
        <v>0.26438200000000001</v>
      </c>
      <c r="FC214">
        <v>20.2727</v>
      </c>
      <c r="FD214">
        <v>5.2198399999999996</v>
      </c>
      <c r="FE214">
        <v>12.004</v>
      </c>
      <c r="FF214">
        <v>4.9873500000000002</v>
      </c>
      <c r="FG214">
        <v>3.2845800000000001</v>
      </c>
      <c r="FH214">
        <v>9999</v>
      </c>
      <c r="FI214">
        <v>9999</v>
      </c>
      <c r="FJ214">
        <v>9999</v>
      </c>
      <c r="FK214">
        <v>999.9</v>
      </c>
      <c r="FL214">
        <v>1.8658600000000001</v>
      </c>
      <c r="FM214">
        <v>1.86226</v>
      </c>
      <c r="FN214">
        <v>1.86432</v>
      </c>
      <c r="FO214">
        <v>1.86039</v>
      </c>
      <c r="FP214">
        <v>1.86111</v>
      </c>
      <c r="FQ214">
        <v>1.8602000000000001</v>
      </c>
      <c r="FR214">
        <v>1.8619699999999999</v>
      </c>
      <c r="FS214">
        <v>1.8584700000000001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-4.51</v>
      </c>
      <c r="GH214">
        <v>0.17799999999999999</v>
      </c>
      <c r="GI214">
        <v>-2.6361240079568109</v>
      </c>
      <c r="GJ214">
        <v>-2.3075681364705448E-3</v>
      </c>
      <c r="GK214">
        <v>1.0095546511955911E-6</v>
      </c>
      <c r="GL214">
        <v>-2.6335145029951209E-10</v>
      </c>
      <c r="GM214">
        <v>-0.12866561632214321</v>
      </c>
      <c r="GN214">
        <v>3.0410185143115191E-3</v>
      </c>
      <c r="GO214">
        <v>4.3982203677445331E-4</v>
      </c>
      <c r="GP214">
        <v>-7.8719321042963501E-6</v>
      </c>
      <c r="GQ214">
        <v>4</v>
      </c>
      <c r="GR214">
        <v>2088</v>
      </c>
      <c r="GS214">
        <v>5</v>
      </c>
      <c r="GT214">
        <v>35</v>
      </c>
      <c r="GU214">
        <v>182.5</v>
      </c>
      <c r="GV214">
        <v>182.5</v>
      </c>
      <c r="GW214">
        <v>3.4875500000000001</v>
      </c>
      <c r="GX214">
        <v>2.5488300000000002</v>
      </c>
      <c r="GY214">
        <v>2.04834</v>
      </c>
      <c r="GZ214">
        <v>2.6013199999999999</v>
      </c>
      <c r="HA214">
        <v>2.1972700000000001</v>
      </c>
      <c r="HB214">
        <v>2.3290999999999999</v>
      </c>
      <c r="HC214">
        <v>42.697400000000002</v>
      </c>
      <c r="HD214">
        <v>15.6906</v>
      </c>
      <c r="HE214">
        <v>18</v>
      </c>
      <c r="HF214">
        <v>683.46299999999997</v>
      </c>
      <c r="HG214">
        <v>721.03800000000001</v>
      </c>
      <c r="HH214">
        <v>31.000900000000001</v>
      </c>
      <c r="HI214">
        <v>32.724899999999998</v>
      </c>
      <c r="HJ214">
        <v>30.0001</v>
      </c>
      <c r="HK214">
        <v>32.6113</v>
      </c>
      <c r="HL214">
        <v>32.607999999999997</v>
      </c>
      <c r="HM214">
        <v>69.811000000000007</v>
      </c>
      <c r="HN214">
        <v>22.558900000000001</v>
      </c>
      <c r="HO214">
        <v>50.0154</v>
      </c>
      <c r="HP214">
        <v>31</v>
      </c>
      <c r="HQ214">
        <v>1330.71</v>
      </c>
      <c r="HR214">
        <v>34.697600000000001</v>
      </c>
      <c r="HS214">
        <v>99.368399999999994</v>
      </c>
      <c r="HT214">
        <v>98.411000000000001</v>
      </c>
    </row>
    <row r="215" spans="1:228" x14ac:dyDescent="0.2">
      <c r="A215">
        <v>200</v>
      </c>
      <c r="B215">
        <v>1669831276</v>
      </c>
      <c r="C215">
        <v>794.40000009536743</v>
      </c>
      <c r="D215" t="s">
        <v>759</v>
      </c>
      <c r="E215" t="s">
        <v>760</v>
      </c>
      <c r="F215">
        <v>4</v>
      </c>
      <c r="G215">
        <v>1669831273.6875</v>
      </c>
      <c r="H215">
        <f t="shared" si="102"/>
        <v>8.2868162749831769E-4</v>
      </c>
      <c r="I215">
        <f t="shared" si="103"/>
        <v>0.82868162749831764</v>
      </c>
      <c r="J215">
        <f t="shared" si="104"/>
        <v>15.864728164407344</v>
      </c>
      <c r="K215">
        <f t="shared" si="105"/>
        <v>1303.9224999999999</v>
      </c>
      <c r="L215">
        <f t="shared" si="106"/>
        <v>760.39980374167419</v>
      </c>
      <c r="M215">
        <f t="shared" si="107"/>
        <v>76.7930662723968</v>
      </c>
      <c r="N215">
        <f t="shared" si="108"/>
        <v>131.68363072143373</v>
      </c>
      <c r="O215">
        <f t="shared" si="109"/>
        <v>4.95355362732849E-2</v>
      </c>
      <c r="P215">
        <f t="shared" si="110"/>
        <v>3.6718753224696266</v>
      </c>
      <c r="Q215">
        <f t="shared" si="111"/>
        <v>4.9167260180742273E-2</v>
      </c>
      <c r="R215">
        <f t="shared" si="112"/>
        <v>3.0762397343630864E-2</v>
      </c>
      <c r="S215">
        <f t="shared" si="113"/>
        <v>226.12421207267553</v>
      </c>
      <c r="T215">
        <f t="shared" si="114"/>
        <v>33.867091859276243</v>
      </c>
      <c r="U215">
        <f t="shared" si="115"/>
        <v>33.377787499999997</v>
      </c>
      <c r="V215">
        <f t="shared" si="116"/>
        <v>5.1603444274149126</v>
      </c>
      <c r="W215">
        <f t="shared" si="117"/>
        <v>70.03600900113544</v>
      </c>
      <c r="X215">
        <f t="shared" si="118"/>
        <v>3.531465744545756</v>
      </c>
      <c r="Y215">
        <f t="shared" si="119"/>
        <v>5.0423572029761186</v>
      </c>
      <c r="Z215">
        <f t="shared" si="120"/>
        <v>1.6288786828691566</v>
      </c>
      <c r="AA215">
        <f t="shared" si="121"/>
        <v>-36.544859772675807</v>
      </c>
      <c r="AB215">
        <f t="shared" si="122"/>
        <v>-81.590922860749131</v>
      </c>
      <c r="AC215">
        <f t="shared" si="123"/>
        <v>-5.0975381757460854</v>
      </c>
      <c r="AD215">
        <f t="shared" si="124"/>
        <v>102.89089126350451</v>
      </c>
      <c r="AE215">
        <f t="shared" si="125"/>
        <v>39.068990171745021</v>
      </c>
      <c r="AF215">
        <f t="shared" si="126"/>
        <v>0.81269442370258338</v>
      </c>
      <c r="AG215">
        <f t="shared" si="127"/>
        <v>15.864728164407344</v>
      </c>
      <c r="AH215">
        <v>1367.8207114050051</v>
      </c>
      <c r="AI215">
        <v>1354.2841818181821</v>
      </c>
      <c r="AJ215">
        <v>1.7183959171644669</v>
      </c>
      <c r="AK215">
        <v>64.037580212918243</v>
      </c>
      <c r="AL215">
        <f t="shared" si="128"/>
        <v>0.82868162749831764</v>
      </c>
      <c r="AM215">
        <v>34.637490514648547</v>
      </c>
      <c r="AN215">
        <v>34.964990588235302</v>
      </c>
      <c r="AO215">
        <v>7.7377074754852342E-4</v>
      </c>
      <c r="AP215">
        <v>98.73987862557604</v>
      </c>
      <c r="AQ215">
        <v>8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47187.736560822443</v>
      </c>
      <c r="AV215">
        <f t="shared" si="132"/>
        <v>1200.04125</v>
      </c>
      <c r="AW215">
        <f t="shared" si="133"/>
        <v>1025.9608824210754</v>
      </c>
      <c r="AX215">
        <f t="shared" si="134"/>
        <v>0.85493801352334797</v>
      </c>
      <c r="AY215">
        <f t="shared" si="135"/>
        <v>0.18843036610006159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1669831273.6875</v>
      </c>
      <c r="BF215">
        <v>1303.9224999999999</v>
      </c>
      <c r="BG215">
        <v>1320.59</v>
      </c>
      <c r="BH215">
        <v>34.968337499999997</v>
      </c>
      <c r="BI215">
        <v>34.642587499999998</v>
      </c>
      <c r="BJ215">
        <v>1308.44</v>
      </c>
      <c r="BK215">
        <v>34.790325000000003</v>
      </c>
      <c r="BL215">
        <v>650.05212499999993</v>
      </c>
      <c r="BM215">
        <v>100.890125</v>
      </c>
      <c r="BN215">
        <v>0.1002565</v>
      </c>
      <c r="BO215">
        <v>32.965625000000003</v>
      </c>
      <c r="BP215">
        <v>33.377787499999997</v>
      </c>
      <c r="BQ215">
        <v>999.9</v>
      </c>
      <c r="BR215">
        <v>0</v>
      </c>
      <c r="BS215">
        <v>0</v>
      </c>
      <c r="BT215">
        <v>8994.4524999999994</v>
      </c>
      <c r="BU215">
        <v>0</v>
      </c>
      <c r="BV215">
        <v>262.76024999999998</v>
      </c>
      <c r="BW215">
        <v>-16.667750000000002</v>
      </c>
      <c r="BX215">
        <v>1351.17</v>
      </c>
      <c r="BY215">
        <v>1367.98</v>
      </c>
      <c r="BZ215">
        <v>0.32575324999999999</v>
      </c>
      <c r="CA215">
        <v>1320.59</v>
      </c>
      <c r="CB215">
        <v>34.642587499999998</v>
      </c>
      <c r="CC215">
        <v>3.52796625</v>
      </c>
      <c r="CD215">
        <v>3.4951037500000002</v>
      </c>
      <c r="CE215">
        <v>26.754950000000001</v>
      </c>
      <c r="CF215">
        <v>26.595974999999999</v>
      </c>
      <c r="CG215">
        <v>1200.04125</v>
      </c>
      <c r="CH215">
        <v>0.49998274999999998</v>
      </c>
      <c r="CI215">
        <v>0.50001724999999997</v>
      </c>
      <c r="CJ215">
        <v>0</v>
      </c>
      <c r="CK215">
        <v>738.95425</v>
      </c>
      <c r="CL215">
        <v>4.9990899999999998</v>
      </c>
      <c r="CM215">
        <v>7691.2275</v>
      </c>
      <c r="CN215">
        <v>9558.1137500000004</v>
      </c>
      <c r="CO215">
        <v>42.625</v>
      </c>
      <c r="CP215">
        <v>44.335624999999993</v>
      </c>
      <c r="CQ215">
        <v>43.436999999999998</v>
      </c>
      <c r="CR215">
        <v>43.375</v>
      </c>
      <c r="CS215">
        <v>44</v>
      </c>
      <c r="CT215">
        <v>597.50124999999991</v>
      </c>
      <c r="CU215">
        <v>597.54124999999999</v>
      </c>
      <c r="CV215">
        <v>0</v>
      </c>
      <c r="CW215">
        <v>1669831285.4000001</v>
      </c>
      <c r="CX215">
        <v>0</v>
      </c>
      <c r="CY215">
        <v>1669820322</v>
      </c>
      <c r="CZ215" t="s">
        <v>356</v>
      </c>
      <c r="DA215">
        <v>1669820322</v>
      </c>
      <c r="DB215">
        <v>1669820322</v>
      </c>
      <c r="DC215">
        <v>1</v>
      </c>
      <c r="DD215">
        <v>-0.14899999999999999</v>
      </c>
      <c r="DE215">
        <v>5.0999999999999997E-2</v>
      </c>
      <c r="DF215">
        <v>-3.706</v>
      </c>
      <c r="DG215">
        <v>0.122</v>
      </c>
      <c r="DH215">
        <v>414</v>
      </c>
      <c r="DI215">
        <v>30</v>
      </c>
      <c r="DJ215">
        <v>0.26</v>
      </c>
      <c r="DK215">
        <v>0.21</v>
      </c>
      <c r="DL215">
        <v>-16.702837500000001</v>
      </c>
      <c r="DM215">
        <v>0.59975121951221777</v>
      </c>
      <c r="DN215">
        <v>9.2467715142908108E-2</v>
      </c>
      <c r="DO215">
        <v>0</v>
      </c>
      <c r="DP215">
        <v>0.383247175</v>
      </c>
      <c r="DQ215">
        <v>-0.46380514446529009</v>
      </c>
      <c r="DR215">
        <v>4.6455307778491522E-2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3.2971499999999998</v>
      </c>
      <c r="EB215">
        <v>2.6253299999999999</v>
      </c>
      <c r="EC215">
        <v>0.22075600000000001</v>
      </c>
      <c r="ED215">
        <v>0.22053300000000001</v>
      </c>
      <c r="EE215">
        <v>0.14178299999999999</v>
      </c>
      <c r="EF215">
        <v>0.13945099999999999</v>
      </c>
      <c r="EG215">
        <v>23616.9</v>
      </c>
      <c r="EH215">
        <v>24047.200000000001</v>
      </c>
      <c r="EI215">
        <v>28202.9</v>
      </c>
      <c r="EJ215">
        <v>29699.200000000001</v>
      </c>
      <c r="EK215">
        <v>33308.5</v>
      </c>
      <c r="EL215">
        <v>35473.599999999999</v>
      </c>
      <c r="EM215">
        <v>39801.5</v>
      </c>
      <c r="EN215">
        <v>42430.6</v>
      </c>
      <c r="EO215">
        <v>2.2049500000000002</v>
      </c>
      <c r="EP215">
        <v>2.16255</v>
      </c>
      <c r="EQ215">
        <v>0.12220399999999999</v>
      </c>
      <c r="ER215">
        <v>0</v>
      </c>
      <c r="ES215">
        <v>31.393999999999998</v>
      </c>
      <c r="ET215">
        <v>999.9</v>
      </c>
      <c r="EU215">
        <v>59.3</v>
      </c>
      <c r="EV215">
        <v>39.4</v>
      </c>
      <c r="EW215">
        <v>42.193899999999999</v>
      </c>
      <c r="EX215">
        <v>57.222700000000003</v>
      </c>
      <c r="EY215">
        <v>-2.1875</v>
      </c>
      <c r="EZ215">
        <v>2</v>
      </c>
      <c r="FA215">
        <v>0.417962</v>
      </c>
      <c r="FB215">
        <v>0.26758399999999999</v>
      </c>
      <c r="FC215">
        <v>20.272600000000001</v>
      </c>
      <c r="FD215">
        <v>5.2199900000000001</v>
      </c>
      <c r="FE215">
        <v>12.004099999999999</v>
      </c>
      <c r="FF215">
        <v>4.9874999999999998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1.86585</v>
      </c>
      <c r="FM215">
        <v>1.86226</v>
      </c>
      <c r="FN215">
        <v>1.86432</v>
      </c>
      <c r="FO215">
        <v>1.8603799999999999</v>
      </c>
      <c r="FP215">
        <v>1.86111</v>
      </c>
      <c r="FQ215">
        <v>1.8602000000000001</v>
      </c>
      <c r="FR215">
        <v>1.86198</v>
      </c>
      <c r="FS215">
        <v>1.85846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-4.5199999999999996</v>
      </c>
      <c r="GH215">
        <v>0.17799999999999999</v>
      </c>
      <c r="GI215">
        <v>-2.6361240079568109</v>
      </c>
      <c r="GJ215">
        <v>-2.3075681364705448E-3</v>
      </c>
      <c r="GK215">
        <v>1.0095546511955911E-6</v>
      </c>
      <c r="GL215">
        <v>-2.6335145029951209E-10</v>
      </c>
      <c r="GM215">
        <v>-0.12866561632214321</v>
      </c>
      <c r="GN215">
        <v>3.0410185143115191E-3</v>
      </c>
      <c r="GO215">
        <v>4.3982203677445331E-4</v>
      </c>
      <c r="GP215">
        <v>-7.8719321042963501E-6</v>
      </c>
      <c r="GQ215">
        <v>4</v>
      </c>
      <c r="GR215">
        <v>2088</v>
      </c>
      <c r="GS215">
        <v>5</v>
      </c>
      <c r="GT215">
        <v>35</v>
      </c>
      <c r="GU215">
        <v>182.6</v>
      </c>
      <c r="GV215">
        <v>182.6</v>
      </c>
      <c r="GW215">
        <v>3.5022000000000002</v>
      </c>
      <c r="GX215">
        <v>2.5451700000000002</v>
      </c>
      <c r="GY215">
        <v>2.04834</v>
      </c>
      <c r="GZ215">
        <v>2.6025399999999999</v>
      </c>
      <c r="HA215">
        <v>2.1972700000000001</v>
      </c>
      <c r="HB215">
        <v>2.32422</v>
      </c>
      <c r="HC215">
        <v>42.697400000000002</v>
      </c>
      <c r="HD215">
        <v>15.6906</v>
      </c>
      <c r="HE215">
        <v>18</v>
      </c>
      <c r="HF215">
        <v>683.57100000000003</v>
      </c>
      <c r="HG215">
        <v>721.09699999999998</v>
      </c>
      <c r="HH215">
        <v>31.000900000000001</v>
      </c>
      <c r="HI215">
        <v>32.726300000000002</v>
      </c>
      <c r="HJ215">
        <v>30.0002</v>
      </c>
      <c r="HK215">
        <v>32.613700000000001</v>
      </c>
      <c r="HL215">
        <v>32.609099999999998</v>
      </c>
      <c r="HM215">
        <v>70.091300000000004</v>
      </c>
      <c r="HN215">
        <v>22.558900000000001</v>
      </c>
      <c r="HO215">
        <v>50.0154</v>
      </c>
      <c r="HP215">
        <v>31</v>
      </c>
      <c r="HQ215">
        <v>1337.4</v>
      </c>
      <c r="HR215">
        <v>34.697600000000001</v>
      </c>
      <c r="HS215">
        <v>99.3673</v>
      </c>
      <c r="HT215">
        <v>98.411900000000003</v>
      </c>
    </row>
    <row r="216" spans="1:228" x14ac:dyDescent="0.2">
      <c r="A216">
        <v>201</v>
      </c>
      <c r="B216">
        <v>1669831280</v>
      </c>
      <c r="C216">
        <v>798.40000009536743</v>
      </c>
      <c r="D216" t="s">
        <v>761</v>
      </c>
      <c r="E216" t="s">
        <v>762</v>
      </c>
      <c r="F216">
        <v>4</v>
      </c>
      <c r="G216">
        <v>1669831278</v>
      </c>
      <c r="H216">
        <f t="shared" si="102"/>
        <v>7.8109990489061627E-4</v>
      </c>
      <c r="I216">
        <f t="shared" si="103"/>
        <v>0.78109990489061631</v>
      </c>
      <c r="J216">
        <f t="shared" si="104"/>
        <v>15.108805660063638</v>
      </c>
      <c r="K216">
        <f t="shared" si="105"/>
        <v>1311.22</v>
      </c>
      <c r="L216">
        <f t="shared" si="106"/>
        <v>763.39570762730921</v>
      </c>
      <c r="M216">
        <f t="shared" si="107"/>
        <v>77.097583952619843</v>
      </c>
      <c r="N216">
        <f t="shared" si="108"/>
        <v>132.42397490621914</v>
      </c>
      <c r="O216">
        <f t="shared" si="109"/>
        <v>4.6774971057740915E-2</v>
      </c>
      <c r="P216">
        <f t="shared" si="110"/>
        <v>3.6785365544551265</v>
      </c>
      <c r="Q216">
        <f t="shared" si="111"/>
        <v>4.6447042015257574E-2</v>
      </c>
      <c r="R216">
        <f t="shared" si="112"/>
        <v>2.9058672548222579E-2</v>
      </c>
      <c r="S216">
        <f t="shared" si="113"/>
        <v>226.11382123650566</v>
      </c>
      <c r="T216">
        <f t="shared" si="114"/>
        <v>33.863105228282265</v>
      </c>
      <c r="U216">
        <f t="shared" si="115"/>
        <v>33.363428571428571</v>
      </c>
      <c r="V216">
        <f t="shared" si="116"/>
        <v>5.1561939650660245</v>
      </c>
      <c r="W216">
        <f t="shared" si="117"/>
        <v>70.072301141370616</v>
      </c>
      <c r="X216">
        <f t="shared" si="118"/>
        <v>3.530840468095048</v>
      </c>
      <c r="Y216">
        <f t="shared" si="119"/>
        <v>5.038853313767433</v>
      </c>
      <c r="Z216">
        <f t="shared" si="120"/>
        <v>1.6253534969709764</v>
      </c>
      <c r="AA216">
        <f t="shared" si="121"/>
        <v>-34.446505805676175</v>
      </c>
      <c r="AB216">
        <f t="shared" si="122"/>
        <v>-81.344074961790582</v>
      </c>
      <c r="AC216">
        <f t="shared" si="123"/>
        <v>-5.0722487865051455</v>
      </c>
      <c r="AD216">
        <f t="shared" si="124"/>
        <v>105.25099168253375</v>
      </c>
      <c r="AE216">
        <f t="shared" si="125"/>
        <v>38.828807041730975</v>
      </c>
      <c r="AF216">
        <f t="shared" si="126"/>
        <v>0.78333523378139835</v>
      </c>
      <c r="AG216">
        <f t="shared" si="127"/>
        <v>15.108805660063638</v>
      </c>
      <c r="AH216">
        <v>1374.6948729083581</v>
      </c>
      <c r="AI216">
        <v>1361.3475757575759</v>
      </c>
      <c r="AJ216">
        <v>1.7530798403300629</v>
      </c>
      <c r="AK216">
        <v>64.037580212918243</v>
      </c>
      <c r="AL216">
        <f t="shared" si="128"/>
        <v>0.78109990489061631</v>
      </c>
      <c r="AM216">
        <v>34.643379344342627</v>
      </c>
      <c r="AN216">
        <v>34.95924529411765</v>
      </c>
      <c r="AO216">
        <v>-4.609177271978598E-4</v>
      </c>
      <c r="AP216">
        <v>98.73987862557604</v>
      </c>
      <c r="AQ216">
        <v>8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47308.675693489138</v>
      </c>
      <c r="AV216">
        <f t="shared" si="132"/>
        <v>1199.98</v>
      </c>
      <c r="AW216">
        <f t="shared" si="133"/>
        <v>1025.9091135940444</v>
      </c>
      <c r="AX216">
        <f t="shared" si="134"/>
        <v>0.85493851030354207</v>
      </c>
      <c r="AY216">
        <f t="shared" si="135"/>
        <v>0.18843132488583614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1669831278</v>
      </c>
      <c r="BF216">
        <v>1311.22</v>
      </c>
      <c r="BG216">
        <v>1327.774285714286</v>
      </c>
      <c r="BH216">
        <v>34.961257142857143</v>
      </c>
      <c r="BI216">
        <v>34.647271428571443</v>
      </c>
      <c r="BJ216">
        <v>1315.744285714286</v>
      </c>
      <c r="BK216">
        <v>34.783328571428576</v>
      </c>
      <c r="BL216">
        <v>650.0492857142857</v>
      </c>
      <c r="BM216">
        <v>100.893</v>
      </c>
      <c r="BN216">
        <v>9.9949242857142864E-2</v>
      </c>
      <c r="BO216">
        <v>32.95325714285714</v>
      </c>
      <c r="BP216">
        <v>33.363428571428571</v>
      </c>
      <c r="BQ216">
        <v>999.89999999999986</v>
      </c>
      <c r="BR216">
        <v>0</v>
      </c>
      <c r="BS216">
        <v>0</v>
      </c>
      <c r="BT216">
        <v>9017.232857142857</v>
      </c>
      <c r="BU216">
        <v>0</v>
      </c>
      <c r="BV216">
        <v>264.96628571428568</v>
      </c>
      <c r="BW216">
        <v>-16.553057142857149</v>
      </c>
      <c r="BX216">
        <v>1358.722857142857</v>
      </c>
      <c r="BY216">
        <v>1375.4285714285711</v>
      </c>
      <c r="BZ216">
        <v>0.31401228571428569</v>
      </c>
      <c r="CA216">
        <v>1327.774285714286</v>
      </c>
      <c r="CB216">
        <v>34.647271428571443</v>
      </c>
      <c r="CC216">
        <v>3.5273400000000001</v>
      </c>
      <c r="CD216">
        <v>3.49566</v>
      </c>
      <c r="CE216">
        <v>26.751942857142861</v>
      </c>
      <c r="CF216">
        <v>26.598671428571429</v>
      </c>
      <c r="CG216">
        <v>1199.98</v>
      </c>
      <c r="CH216">
        <v>0.49996842857142859</v>
      </c>
      <c r="CI216">
        <v>0.50003157142857135</v>
      </c>
      <c r="CJ216">
        <v>0</v>
      </c>
      <c r="CK216">
        <v>738.81099999999992</v>
      </c>
      <c r="CL216">
        <v>4.9990899999999998</v>
      </c>
      <c r="CM216">
        <v>7664.7814285714276</v>
      </c>
      <c r="CN216">
        <v>9557.5885714285723</v>
      </c>
      <c r="CO216">
        <v>42.625</v>
      </c>
      <c r="CP216">
        <v>44.33</v>
      </c>
      <c r="CQ216">
        <v>43.419285714285706</v>
      </c>
      <c r="CR216">
        <v>43.392714285714291</v>
      </c>
      <c r="CS216">
        <v>44</v>
      </c>
      <c r="CT216">
        <v>597.44999999999993</v>
      </c>
      <c r="CU216">
        <v>597.52999999999986</v>
      </c>
      <c r="CV216">
        <v>0</v>
      </c>
      <c r="CW216">
        <v>1669831289.5999999</v>
      </c>
      <c r="CX216">
        <v>0</v>
      </c>
      <c r="CY216">
        <v>1669820322</v>
      </c>
      <c r="CZ216" t="s">
        <v>356</v>
      </c>
      <c r="DA216">
        <v>1669820322</v>
      </c>
      <c r="DB216">
        <v>1669820322</v>
      </c>
      <c r="DC216">
        <v>1</v>
      </c>
      <c r="DD216">
        <v>-0.14899999999999999</v>
      </c>
      <c r="DE216">
        <v>5.0999999999999997E-2</v>
      </c>
      <c r="DF216">
        <v>-3.706</v>
      </c>
      <c r="DG216">
        <v>0.122</v>
      </c>
      <c r="DH216">
        <v>414</v>
      </c>
      <c r="DI216">
        <v>30</v>
      </c>
      <c r="DJ216">
        <v>0.26</v>
      </c>
      <c r="DK216">
        <v>0.21</v>
      </c>
      <c r="DL216">
        <v>-16.6437025</v>
      </c>
      <c r="DM216">
        <v>0.28350281425890089</v>
      </c>
      <c r="DN216">
        <v>5.3520825327623492E-2</v>
      </c>
      <c r="DO216">
        <v>0</v>
      </c>
      <c r="DP216">
        <v>0.35842717499999999</v>
      </c>
      <c r="DQ216">
        <v>-0.42526037898686758</v>
      </c>
      <c r="DR216">
        <v>4.2930493689152638E-2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3.2970999999999999</v>
      </c>
      <c r="EB216">
        <v>2.62534</v>
      </c>
      <c r="EC216">
        <v>0.22145100000000001</v>
      </c>
      <c r="ED216">
        <v>0.22121299999999999</v>
      </c>
      <c r="EE216">
        <v>0.141765</v>
      </c>
      <c r="EF216">
        <v>0.13946500000000001</v>
      </c>
      <c r="EG216">
        <v>23595.5</v>
      </c>
      <c r="EH216">
        <v>24026.3</v>
      </c>
      <c r="EI216">
        <v>28202.6</v>
      </c>
      <c r="EJ216">
        <v>29699.5</v>
      </c>
      <c r="EK216">
        <v>33308.9</v>
      </c>
      <c r="EL216">
        <v>35473.5</v>
      </c>
      <c r="EM216">
        <v>39801.1</v>
      </c>
      <c r="EN216">
        <v>42431.1</v>
      </c>
      <c r="EO216">
        <v>2.2049699999999999</v>
      </c>
      <c r="EP216">
        <v>2.1625200000000002</v>
      </c>
      <c r="EQ216">
        <v>0.12153</v>
      </c>
      <c r="ER216">
        <v>0</v>
      </c>
      <c r="ES216">
        <v>31.389199999999999</v>
      </c>
      <c r="ET216">
        <v>999.9</v>
      </c>
      <c r="EU216">
        <v>59.3</v>
      </c>
      <c r="EV216">
        <v>39.4</v>
      </c>
      <c r="EW216">
        <v>42.198799999999999</v>
      </c>
      <c r="EX216">
        <v>57.162700000000001</v>
      </c>
      <c r="EY216">
        <v>-2.26763</v>
      </c>
      <c r="EZ216">
        <v>2</v>
      </c>
      <c r="FA216">
        <v>0.418105</v>
      </c>
      <c r="FB216">
        <v>0.26999499999999999</v>
      </c>
      <c r="FC216">
        <v>20.2727</v>
      </c>
      <c r="FD216">
        <v>5.2190899999999996</v>
      </c>
      <c r="FE216">
        <v>12.004</v>
      </c>
      <c r="FF216">
        <v>4.9870000000000001</v>
      </c>
      <c r="FG216">
        <v>3.2844799999999998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1.86229</v>
      </c>
      <c r="FN216">
        <v>1.86432</v>
      </c>
      <c r="FO216">
        <v>1.8603700000000001</v>
      </c>
      <c r="FP216">
        <v>1.86111</v>
      </c>
      <c r="FQ216">
        <v>1.8602000000000001</v>
      </c>
      <c r="FR216">
        <v>1.8619600000000001</v>
      </c>
      <c r="FS216">
        <v>1.8585100000000001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-4.53</v>
      </c>
      <c r="GH216">
        <v>0.1779</v>
      </c>
      <c r="GI216">
        <v>-2.6361240079568109</v>
      </c>
      <c r="GJ216">
        <v>-2.3075681364705448E-3</v>
      </c>
      <c r="GK216">
        <v>1.0095546511955911E-6</v>
      </c>
      <c r="GL216">
        <v>-2.6335145029951209E-10</v>
      </c>
      <c r="GM216">
        <v>-0.12866561632214321</v>
      </c>
      <c r="GN216">
        <v>3.0410185143115191E-3</v>
      </c>
      <c r="GO216">
        <v>4.3982203677445331E-4</v>
      </c>
      <c r="GP216">
        <v>-7.8719321042963501E-6</v>
      </c>
      <c r="GQ216">
        <v>4</v>
      </c>
      <c r="GR216">
        <v>2088</v>
      </c>
      <c r="GS216">
        <v>5</v>
      </c>
      <c r="GT216">
        <v>35</v>
      </c>
      <c r="GU216">
        <v>182.6</v>
      </c>
      <c r="GV216">
        <v>182.6</v>
      </c>
      <c r="GW216">
        <v>3.5156200000000002</v>
      </c>
      <c r="GX216">
        <v>2.5463900000000002</v>
      </c>
      <c r="GY216">
        <v>2.04834</v>
      </c>
      <c r="GZ216">
        <v>2.6013199999999999</v>
      </c>
      <c r="HA216">
        <v>2.1972700000000001</v>
      </c>
      <c r="HB216">
        <v>2.3156699999999999</v>
      </c>
      <c r="HC216">
        <v>42.697400000000002</v>
      </c>
      <c r="HD216">
        <v>15.6731</v>
      </c>
      <c r="HE216">
        <v>18</v>
      </c>
      <c r="HF216">
        <v>683.596</v>
      </c>
      <c r="HG216">
        <v>721.096</v>
      </c>
      <c r="HH216">
        <v>31.000800000000002</v>
      </c>
      <c r="HI216">
        <v>32.728700000000003</v>
      </c>
      <c r="HJ216">
        <v>30.000299999999999</v>
      </c>
      <c r="HK216">
        <v>32.614199999999997</v>
      </c>
      <c r="HL216">
        <v>32.610900000000001</v>
      </c>
      <c r="HM216">
        <v>70.369500000000002</v>
      </c>
      <c r="HN216">
        <v>22.558900000000001</v>
      </c>
      <c r="HO216">
        <v>50.0154</v>
      </c>
      <c r="HP216">
        <v>31</v>
      </c>
      <c r="HQ216">
        <v>1344.08</v>
      </c>
      <c r="HR216">
        <v>34.699199999999998</v>
      </c>
      <c r="HS216">
        <v>99.366299999999995</v>
      </c>
      <c r="HT216">
        <v>98.412899999999993</v>
      </c>
    </row>
    <row r="217" spans="1:228" x14ac:dyDescent="0.2">
      <c r="A217">
        <v>202</v>
      </c>
      <c r="B217">
        <v>1669831284</v>
      </c>
      <c r="C217">
        <v>802.40000009536743</v>
      </c>
      <c r="D217" t="s">
        <v>763</v>
      </c>
      <c r="E217" t="s">
        <v>764</v>
      </c>
      <c r="F217">
        <v>4</v>
      </c>
      <c r="G217">
        <v>1669831281.6875</v>
      </c>
      <c r="H217">
        <f t="shared" si="102"/>
        <v>7.6869607679226431E-4</v>
      </c>
      <c r="I217">
        <f t="shared" si="103"/>
        <v>0.76869607679226426</v>
      </c>
      <c r="J217">
        <f t="shared" si="104"/>
        <v>15.377871494440758</v>
      </c>
      <c r="K217">
        <f t="shared" si="105"/>
        <v>1317.43875</v>
      </c>
      <c r="L217">
        <f t="shared" si="106"/>
        <v>751.66788924916614</v>
      </c>
      <c r="M217">
        <f t="shared" si="107"/>
        <v>75.912468435821552</v>
      </c>
      <c r="N217">
        <f t="shared" si="108"/>
        <v>133.05081799543447</v>
      </c>
      <c r="O217">
        <f t="shared" si="109"/>
        <v>4.6010021242960525E-2</v>
      </c>
      <c r="P217">
        <f t="shared" si="110"/>
        <v>3.6729860262219289</v>
      </c>
      <c r="Q217">
        <f t="shared" si="111"/>
        <v>4.569221505522128E-2</v>
      </c>
      <c r="R217">
        <f t="shared" si="112"/>
        <v>2.8586004855402507E-2</v>
      </c>
      <c r="S217">
        <f t="shared" si="113"/>
        <v>226.11099298650427</v>
      </c>
      <c r="T217">
        <f t="shared" si="114"/>
        <v>33.858333820930127</v>
      </c>
      <c r="U217">
        <f t="shared" si="115"/>
        <v>33.364424999999997</v>
      </c>
      <c r="V217">
        <f t="shared" si="116"/>
        <v>5.1564818899236116</v>
      </c>
      <c r="W217">
        <f t="shared" si="117"/>
        <v>70.100242711169329</v>
      </c>
      <c r="X217">
        <f t="shared" si="118"/>
        <v>3.5305299930591811</v>
      </c>
      <c r="Y217">
        <f t="shared" si="119"/>
        <v>5.0364019531371014</v>
      </c>
      <c r="Z217">
        <f t="shared" si="120"/>
        <v>1.6259518968644304</v>
      </c>
      <c r="AA217">
        <f t="shared" si="121"/>
        <v>-33.899496986538857</v>
      </c>
      <c r="AB217">
        <f t="shared" si="122"/>
        <v>-83.132916357220381</v>
      </c>
      <c r="AC217">
        <f t="shared" si="123"/>
        <v>-5.1914317280126667</v>
      </c>
      <c r="AD217">
        <f t="shared" si="124"/>
        <v>103.88714791473237</v>
      </c>
      <c r="AE217">
        <f t="shared" si="125"/>
        <v>38.89453590280641</v>
      </c>
      <c r="AF217">
        <f t="shared" si="126"/>
        <v>0.76669749025473577</v>
      </c>
      <c r="AG217">
        <f t="shared" si="127"/>
        <v>15.377871494440758</v>
      </c>
      <c r="AH217">
        <v>1381.740732295729</v>
      </c>
      <c r="AI217">
        <v>1368.319939393939</v>
      </c>
      <c r="AJ217">
        <v>1.7418553897534821</v>
      </c>
      <c r="AK217">
        <v>64.037580212918243</v>
      </c>
      <c r="AL217">
        <f t="shared" si="128"/>
        <v>0.76869607679226426</v>
      </c>
      <c r="AM217">
        <v>34.648761400745236</v>
      </c>
      <c r="AN217">
        <v>34.958625588235293</v>
      </c>
      <c r="AO217">
        <v>-2.8443656387308201E-4</v>
      </c>
      <c r="AP217">
        <v>98.73987862557604</v>
      </c>
      <c r="AQ217">
        <v>8</v>
      </c>
      <c r="AR217">
        <v>1</v>
      </c>
      <c r="AS217">
        <f t="shared" si="129"/>
        <v>1</v>
      </c>
      <c r="AT217">
        <f t="shared" si="130"/>
        <v>0</v>
      </c>
      <c r="AU217">
        <f t="shared" si="131"/>
        <v>47210.834828752886</v>
      </c>
      <c r="AV217">
        <f t="shared" si="132"/>
        <v>1199.9649999999999</v>
      </c>
      <c r="AW217">
        <f t="shared" si="133"/>
        <v>1025.8962885940437</v>
      </c>
      <c r="AX217">
        <f t="shared" si="134"/>
        <v>0.85493850953489781</v>
      </c>
      <c r="AY217">
        <f t="shared" si="135"/>
        <v>0.1884313234023528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1669831281.6875</v>
      </c>
      <c r="BF217">
        <v>1317.43875</v>
      </c>
      <c r="BG217">
        <v>1334.0150000000001</v>
      </c>
      <c r="BH217">
        <v>34.958500000000001</v>
      </c>
      <c r="BI217">
        <v>34.651150000000001</v>
      </c>
      <c r="BJ217">
        <v>1321.96875</v>
      </c>
      <c r="BK217">
        <v>34.780537500000001</v>
      </c>
      <c r="BL217">
        <v>649.98087499999997</v>
      </c>
      <c r="BM217">
        <v>100.892</v>
      </c>
      <c r="BN217">
        <v>0.1000332125</v>
      </c>
      <c r="BO217">
        <v>32.944600000000001</v>
      </c>
      <c r="BP217">
        <v>33.364424999999997</v>
      </c>
      <c r="BQ217">
        <v>999.9</v>
      </c>
      <c r="BR217">
        <v>0</v>
      </c>
      <c r="BS217">
        <v>0</v>
      </c>
      <c r="BT217">
        <v>8998.125</v>
      </c>
      <c r="BU217">
        <v>0</v>
      </c>
      <c r="BV217">
        <v>267.3845</v>
      </c>
      <c r="BW217">
        <v>-16.5748</v>
      </c>
      <c r="BX217">
        <v>1365.1637499999999</v>
      </c>
      <c r="BY217">
        <v>1381.8975</v>
      </c>
      <c r="BZ217">
        <v>0.30736587500000001</v>
      </c>
      <c r="CA217">
        <v>1334.0150000000001</v>
      </c>
      <c r="CB217">
        <v>34.651150000000001</v>
      </c>
      <c r="CC217">
        <v>3.5270250000000001</v>
      </c>
      <c r="CD217">
        <v>3.4960137499999999</v>
      </c>
      <c r="CE217">
        <v>26.750425</v>
      </c>
      <c r="CF217">
        <v>26.6003875</v>
      </c>
      <c r="CG217">
        <v>1199.9649999999999</v>
      </c>
      <c r="CH217">
        <v>0.49996525000000003</v>
      </c>
      <c r="CI217">
        <v>0.50003474999999997</v>
      </c>
      <c r="CJ217">
        <v>0</v>
      </c>
      <c r="CK217">
        <v>738.63262499999996</v>
      </c>
      <c r="CL217">
        <v>4.9990899999999998</v>
      </c>
      <c r="CM217">
        <v>7675.53125</v>
      </c>
      <c r="CN217">
        <v>9557.4500000000007</v>
      </c>
      <c r="CO217">
        <v>42.625</v>
      </c>
      <c r="CP217">
        <v>44.311999999999998</v>
      </c>
      <c r="CQ217">
        <v>43.429250000000003</v>
      </c>
      <c r="CR217">
        <v>43.390500000000003</v>
      </c>
      <c r="CS217">
        <v>44</v>
      </c>
      <c r="CT217">
        <v>597.44249999999988</v>
      </c>
      <c r="CU217">
        <v>597.52250000000004</v>
      </c>
      <c r="CV217">
        <v>0</v>
      </c>
      <c r="CW217">
        <v>1669831293.2</v>
      </c>
      <c r="CX217">
        <v>0</v>
      </c>
      <c r="CY217">
        <v>1669820322</v>
      </c>
      <c r="CZ217" t="s">
        <v>356</v>
      </c>
      <c r="DA217">
        <v>1669820322</v>
      </c>
      <c r="DB217">
        <v>1669820322</v>
      </c>
      <c r="DC217">
        <v>1</v>
      </c>
      <c r="DD217">
        <v>-0.14899999999999999</v>
      </c>
      <c r="DE217">
        <v>5.0999999999999997E-2</v>
      </c>
      <c r="DF217">
        <v>-3.706</v>
      </c>
      <c r="DG217">
        <v>0.122</v>
      </c>
      <c r="DH217">
        <v>414</v>
      </c>
      <c r="DI217">
        <v>30</v>
      </c>
      <c r="DJ217">
        <v>0.26</v>
      </c>
      <c r="DK217">
        <v>0.21</v>
      </c>
      <c r="DL217">
        <v>-16.623934999999999</v>
      </c>
      <c r="DM217">
        <v>0.34037223264545818</v>
      </c>
      <c r="DN217">
        <v>5.6800909103640093E-2</v>
      </c>
      <c r="DO217">
        <v>0</v>
      </c>
      <c r="DP217">
        <v>0.33475357500000003</v>
      </c>
      <c r="DQ217">
        <v>-0.27938524953095728</v>
      </c>
      <c r="DR217">
        <v>2.9875153861434339E-2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357</v>
      </c>
      <c r="EA217">
        <v>3.2971900000000001</v>
      </c>
      <c r="EB217">
        <v>2.6251099999999998</v>
      </c>
      <c r="EC217">
        <v>0.22214400000000001</v>
      </c>
      <c r="ED217">
        <v>0.22189500000000001</v>
      </c>
      <c r="EE217">
        <v>0.141764</v>
      </c>
      <c r="EF217">
        <v>0.13947200000000001</v>
      </c>
      <c r="EG217">
        <v>23575</v>
      </c>
      <c r="EH217">
        <v>24005</v>
      </c>
      <c r="EI217">
        <v>28203.200000000001</v>
      </c>
      <c r="EJ217">
        <v>29699.200000000001</v>
      </c>
      <c r="EK217">
        <v>33310.300000000003</v>
      </c>
      <c r="EL217">
        <v>35472.800000000003</v>
      </c>
      <c r="EM217">
        <v>39802.699999999997</v>
      </c>
      <c r="EN217">
        <v>42430.6</v>
      </c>
      <c r="EO217">
        <v>2.2050999999999998</v>
      </c>
      <c r="EP217">
        <v>2.1624300000000001</v>
      </c>
      <c r="EQ217">
        <v>0.12248000000000001</v>
      </c>
      <c r="ER217">
        <v>0</v>
      </c>
      <c r="ES217">
        <v>31.381699999999999</v>
      </c>
      <c r="ET217">
        <v>999.9</v>
      </c>
      <c r="EU217">
        <v>59.3</v>
      </c>
      <c r="EV217">
        <v>39.4</v>
      </c>
      <c r="EW217">
        <v>42.1997</v>
      </c>
      <c r="EX217">
        <v>57.042700000000004</v>
      </c>
      <c r="EY217">
        <v>-2.3157000000000001</v>
      </c>
      <c r="EZ217">
        <v>2</v>
      </c>
      <c r="FA217">
        <v>0.41830800000000001</v>
      </c>
      <c r="FB217">
        <v>0.26996500000000001</v>
      </c>
      <c r="FC217">
        <v>20.272600000000001</v>
      </c>
      <c r="FD217">
        <v>5.2192400000000001</v>
      </c>
      <c r="FE217">
        <v>12.004099999999999</v>
      </c>
      <c r="FF217">
        <v>4.9870000000000001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1.8622799999999999</v>
      </c>
      <c r="FN217">
        <v>1.86432</v>
      </c>
      <c r="FO217">
        <v>1.8603799999999999</v>
      </c>
      <c r="FP217">
        <v>1.86111</v>
      </c>
      <c r="FQ217">
        <v>1.8602000000000001</v>
      </c>
      <c r="FR217">
        <v>1.86198</v>
      </c>
      <c r="FS217">
        <v>1.8585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-4.53</v>
      </c>
      <c r="GH217">
        <v>0.17799999999999999</v>
      </c>
      <c r="GI217">
        <v>-2.6361240079568109</v>
      </c>
      <c r="GJ217">
        <v>-2.3075681364705448E-3</v>
      </c>
      <c r="GK217">
        <v>1.0095546511955911E-6</v>
      </c>
      <c r="GL217">
        <v>-2.6335145029951209E-10</v>
      </c>
      <c r="GM217">
        <v>-0.12866561632214321</v>
      </c>
      <c r="GN217">
        <v>3.0410185143115191E-3</v>
      </c>
      <c r="GO217">
        <v>4.3982203677445331E-4</v>
      </c>
      <c r="GP217">
        <v>-7.8719321042963501E-6</v>
      </c>
      <c r="GQ217">
        <v>4</v>
      </c>
      <c r="GR217">
        <v>2088</v>
      </c>
      <c r="GS217">
        <v>5</v>
      </c>
      <c r="GT217">
        <v>35</v>
      </c>
      <c r="GU217">
        <v>182.7</v>
      </c>
      <c r="GV217">
        <v>182.7</v>
      </c>
      <c r="GW217">
        <v>3.5302699999999998</v>
      </c>
      <c r="GX217">
        <v>2.5476100000000002</v>
      </c>
      <c r="GY217">
        <v>2.04834</v>
      </c>
      <c r="GZ217">
        <v>2.6025399999999999</v>
      </c>
      <c r="HA217">
        <v>2.1972700000000001</v>
      </c>
      <c r="HB217">
        <v>2.3095699999999999</v>
      </c>
      <c r="HC217">
        <v>42.697400000000002</v>
      </c>
      <c r="HD217">
        <v>15.6731</v>
      </c>
      <c r="HE217">
        <v>18</v>
      </c>
      <c r="HF217">
        <v>683.72500000000002</v>
      </c>
      <c r="HG217">
        <v>721.00300000000004</v>
      </c>
      <c r="HH217">
        <v>31.000399999999999</v>
      </c>
      <c r="HI217">
        <v>32.729999999999997</v>
      </c>
      <c r="HJ217">
        <v>30.000399999999999</v>
      </c>
      <c r="HK217">
        <v>32.616500000000002</v>
      </c>
      <c r="HL217">
        <v>32.610900000000001</v>
      </c>
      <c r="HM217">
        <v>70.646799999999999</v>
      </c>
      <c r="HN217">
        <v>22.558900000000001</v>
      </c>
      <c r="HO217">
        <v>50.0154</v>
      </c>
      <c r="HP217">
        <v>31</v>
      </c>
      <c r="HQ217">
        <v>1350.76</v>
      </c>
      <c r="HR217">
        <v>34.698700000000002</v>
      </c>
      <c r="HS217">
        <v>99.369500000000002</v>
      </c>
      <c r="HT217">
        <v>98.411900000000003</v>
      </c>
    </row>
    <row r="218" spans="1:228" x14ac:dyDescent="0.2">
      <c r="A218">
        <v>203</v>
      </c>
      <c r="B218">
        <v>1669831288</v>
      </c>
      <c r="C218">
        <v>806.40000009536743</v>
      </c>
      <c r="D218" t="s">
        <v>765</v>
      </c>
      <c r="E218" t="s">
        <v>766</v>
      </c>
      <c r="F218">
        <v>4</v>
      </c>
      <c r="G218">
        <v>1669831286</v>
      </c>
      <c r="H218">
        <f t="shared" si="102"/>
        <v>7.5561835353255035E-4</v>
      </c>
      <c r="I218">
        <f t="shared" si="103"/>
        <v>0.75561835353255036</v>
      </c>
      <c r="J218">
        <f t="shared" si="104"/>
        <v>14.677850163177247</v>
      </c>
      <c r="K218">
        <f t="shared" si="105"/>
        <v>1324.7185714285711</v>
      </c>
      <c r="L218">
        <f t="shared" si="106"/>
        <v>774.49690196861536</v>
      </c>
      <c r="M218">
        <f t="shared" si="107"/>
        <v>78.218631134661464</v>
      </c>
      <c r="N218">
        <f t="shared" si="108"/>
        <v>133.78707265636803</v>
      </c>
      <c r="O218">
        <f t="shared" si="109"/>
        <v>4.5251841765748611E-2</v>
      </c>
      <c r="P218">
        <f t="shared" si="110"/>
        <v>3.6725992158823542</v>
      </c>
      <c r="Q218">
        <f t="shared" si="111"/>
        <v>4.4944353352127937E-2</v>
      </c>
      <c r="R218">
        <f t="shared" si="112"/>
        <v>2.8117673097501329E-2</v>
      </c>
      <c r="S218">
        <f t="shared" si="113"/>
        <v>226.10980209345854</v>
      </c>
      <c r="T218">
        <f t="shared" si="114"/>
        <v>33.850152188147199</v>
      </c>
      <c r="U218">
        <f t="shared" si="115"/>
        <v>33.360014285714293</v>
      </c>
      <c r="V218">
        <f t="shared" si="116"/>
        <v>5.1552074898937326</v>
      </c>
      <c r="W218">
        <f t="shared" si="117"/>
        <v>70.139021179083599</v>
      </c>
      <c r="X218">
        <f t="shared" si="118"/>
        <v>3.5302965816123133</v>
      </c>
      <c r="Y218">
        <f t="shared" si="119"/>
        <v>5.0332846427932409</v>
      </c>
      <c r="Z218">
        <f t="shared" si="120"/>
        <v>1.6249109082814193</v>
      </c>
      <c r="AA218">
        <f t="shared" si="121"/>
        <v>-33.322769390785467</v>
      </c>
      <c r="AB218">
        <f t="shared" si="122"/>
        <v>-84.431649892294473</v>
      </c>
      <c r="AC218">
        <f t="shared" si="123"/>
        <v>-5.2726911155767944</v>
      </c>
      <c r="AD218">
        <f t="shared" si="124"/>
        <v>103.08269169480181</v>
      </c>
      <c r="AE218">
        <f t="shared" si="125"/>
        <v>38.771593147369245</v>
      </c>
      <c r="AF218">
        <f t="shared" si="126"/>
        <v>0.75064558815992222</v>
      </c>
      <c r="AG218">
        <f t="shared" si="127"/>
        <v>14.677850163177247</v>
      </c>
      <c r="AH218">
        <v>1388.6618711347301</v>
      </c>
      <c r="AI218">
        <v>1375.385575757575</v>
      </c>
      <c r="AJ218">
        <v>1.7819117743183239</v>
      </c>
      <c r="AK218">
        <v>64.037580212918243</v>
      </c>
      <c r="AL218">
        <f t="shared" si="128"/>
        <v>0.75561835353255036</v>
      </c>
      <c r="AM218">
        <v>34.651186446486939</v>
      </c>
      <c r="AN218">
        <v>34.953738823529413</v>
      </c>
      <c r="AO218">
        <v>5.9115703512381433E-5</v>
      </c>
      <c r="AP218">
        <v>98.73987862557604</v>
      </c>
      <c r="AQ218">
        <v>8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47205.631007270349</v>
      </c>
      <c r="AV218">
        <f t="shared" si="132"/>
        <v>1199.96</v>
      </c>
      <c r="AW218">
        <f t="shared" si="133"/>
        <v>1025.8918850225175</v>
      </c>
      <c r="AX218">
        <f t="shared" si="134"/>
        <v>0.85493840213216898</v>
      </c>
      <c r="AY218">
        <f t="shared" si="135"/>
        <v>0.18843111611508595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1669831286</v>
      </c>
      <c r="BF218">
        <v>1324.7185714285711</v>
      </c>
      <c r="BG218">
        <v>1341.237142857143</v>
      </c>
      <c r="BH218">
        <v>34.955914285714293</v>
      </c>
      <c r="BI218">
        <v>34.655000000000001</v>
      </c>
      <c r="BJ218">
        <v>1329.257142857143</v>
      </c>
      <c r="BK218">
        <v>34.777971428571433</v>
      </c>
      <c r="BL218">
        <v>649.98457142857137</v>
      </c>
      <c r="BM218">
        <v>100.893</v>
      </c>
      <c r="BN218">
        <v>9.9826357142857147E-2</v>
      </c>
      <c r="BO218">
        <v>32.933585714285712</v>
      </c>
      <c r="BP218">
        <v>33.360014285714293</v>
      </c>
      <c r="BQ218">
        <v>999.89999999999986</v>
      </c>
      <c r="BR218">
        <v>0</v>
      </c>
      <c r="BS218">
        <v>0</v>
      </c>
      <c r="BT218">
        <v>8996.6985714285711</v>
      </c>
      <c r="BU218">
        <v>0</v>
      </c>
      <c r="BV218">
        <v>273.54971428571429</v>
      </c>
      <c r="BW218">
        <v>-16.51774285714286</v>
      </c>
      <c r="BX218">
        <v>1372.7028571428571</v>
      </c>
      <c r="BY218">
        <v>1389.3871428571431</v>
      </c>
      <c r="BZ218">
        <v>0.30091299999999999</v>
      </c>
      <c r="CA218">
        <v>1341.237142857143</v>
      </c>
      <c r="CB218">
        <v>34.655000000000001</v>
      </c>
      <c r="CC218">
        <v>3.5268042857142858</v>
      </c>
      <c r="CD218">
        <v>3.4964457142857142</v>
      </c>
      <c r="CE218">
        <v>26.74932857142857</v>
      </c>
      <c r="CF218">
        <v>26.602485714285709</v>
      </c>
      <c r="CG218">
        <v>1199.96</v>
      </c>
      <c r="CH218">
        <v>0.49997057142857138</v>
      </c>
      <c r="CI218">
        <v>0.50002942857142851</v>
      </c>
      <c r="CJ218">
        <v>0</v>
      </c>
      <c r="CK218">
        <v>738.12028571428561</v>
      </c>
      <c r="CL218">
        <v>4.9990899999999998</v>
      </c>
      <c r="CM218">
        <v>7690.3728571428574</v>
      </c>
      <c r="CN218">
        <v>9557.4242857142854</v>
      </c>
      <c r="CO218">
        <v>42.625</v>
      </c>
      <c r="CP218">
        <v>44.311999999999998</v>
      </c>
      <c r="CQ218">
        <v>43.428142857142859</v>
      </c>
      <c r="CR218">
        <v>43.375</v>
      </c>
      <c r="CS218">
        <v>44</v>
      </c>
      <c r="CT218">
        <v>597.44428571428568</v>
      </c>
      <c r="CU218">
        <v>597.51571428571424</v>
      </c>
      <c r="CV218">
        <v>0</v>
      </c>
      <c r="CW218">
        <v>1669831297.4000001</v>
      </c>
      <c r="CX218">
        <v>0</v>
      </c>
      <c r="CY218">
        <v>1669820322</v>
      </c>
      <c r="CZ218" t="s">
        <v>356</v>
      </c>
      <c r="DA218">
        <v>1669820322</v>
      </c>
      <c r="DB218">
        <v>1669820322</v>
      </c>
      <c r="DC218">
        <v>1</v>
      </c>
      <c r="DD218">
        <v>-0.14899999999999999</v>
      </c>
      <c r="DE218">
        <v>5.0999999999999997E-2</v>
      </c>
      <c r="DF218">
        <v>-3.706</v>
      </c>
      <c r="DG218">
        <v>0.122</v>
      </c>
      <c r="DH218">
        <v>414</v>
      </c>
      <c r="DI218">
        <v>30</v>
      </c>
      <c r="DJ218">
        <v>0.26</v>
      </c>
      <c r="DK218">
        <v>0.21</v>
      </c>
      <c r="DL218">
        <v>-16.5997275</v>
      </c>
      <c r="DM218">
        <v>0.57307654784248885</v>
      </c>
      <c r="DN218">
        <v>6.9034382692611765E-2</v>
      </c>
      <c r="DO218">
        <v>0</v>
      </c>
      <c r="DP218">
        <v>0.31738227499999999</v>
      </c>
      <c r="DQ218">
        <v>-0.1382248818011258</v>
      </c>
      <c r="DR218">
        <v>1.3701822511964419E-2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357</v>
      </c>
      <c r="EA218">
        <v>3.2969200000000001</v>
      </c>
      <c r="EB218">
        <v>2.6253099999999998</v>
      </c>
      <c r="EC218">
        <v>0.22283800000000001</v>
      </c>
      <c r="ED218">
        <v>0.222576</v>
      </c>
      <c r="EE218">
        <v>0.14175299999999999</v>
      </c>
      <c r="EF218">
        <v>0.139485</v>
      </c>
      <c r="EG218">
        <v>23553.9</v>
      </c>
      <c r="EH218">
        <v>23984.1</v>
      </c>
      <c r="EI218">
        <v>28203.3</v>
      </c>
      <c r="EJ218">
        <v>29699.4</v>
      </c>
      <c r="EK218">
        <v>33310.699999999997</v>
      </c>
      <c r="EL218">
        <v>35472.699999999997</v>
      </c>
      <c r="EM218">
        <v>39802.5</v>
      </c>
      <c r="EN218">
        <v>42431.1</v>
      </c>
      <c r="EO218">
        <v>2.2046999999999999</v>
      </c>
      <c r="EP218">
        <v>2.1623999999999999</v>
      </c>
      <c r="EQ218">
        <v>0.122353</v>
      </c>
      <c r="ER218">
        <v>0</v>
      </c>
      <c r="ES218">
        <v>31.371700000000001</v>
      </c>
      <c r="ET218">
        <v>999.9</v>
      </c>
      <c r="EU218">
        <v>59.3</v>
      </c>
      <c r="EV218">
        <v>39.4</v>
      </c>
      <c r="EW218">
        <v>42.1982</v>
      </c>
      <c r="EX218">
        <v>57.432699999999997</v>
      </c>
      <c r="EY218">
        <v>-2.1394199999999999</v>
      </c>
      <c r="EZ218">
        <v>2</v>
      </c>
      <c r="FA218">
        <v>0.41861300000000001</v>
      </c>
      <c r="FB218">
        <v>0.27141900000000002</v>
      </c>
      <c r="FC218">
        <v>20.272600000000001</v>
      </c>
      <c r="FD218">
        <v>5.2192400000000001</v>
      </c>
      <c r="FE218">
        <v>12.004</v>
      </c>
      <c r="FF218">
        <v>4.98705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1.86229</v>
      </c>
      <c r="FN218">
        <v>1.86432</v>
      </c>
      <c r="FO218">
        <v>1.8603799999999999</v>
      </c>
      <c r="FP218">
        <v>1.86111</v>
      </c>
      <c r="FQ218">
        <v>1.8602000000000001</v>
      </c>
      <c r="FR218">
        <v>1.8620000000000001</v>
      </c>
      <c r="FS218">
        <v>1.8585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-4.54</v>
      </c>
      <c r="GH218">
        <v>0.1779</v>
      </c>
      <c r="GI218">
        <v>-2.6361240079568109</v>
      </c>
      <c r="GJ218">
        <v>-2.3075681364705448E-3</v>
      </c>
      <c r="GK218">
        <v>1.0095546511955911E-6</v>
      </c>
      <c r="GL218">
        <v>-2.6335145029951209E-10</v>
      </c>
      <c r="GM218">
        <v>-0.12866561632214321</v>
      </c>
      <c r="GN218">
        <v>3.0410185143115191E-3</v>
      </c>
      <c r="GO218">
        <v>4.3982203677445331E-4</v>
      </c>
      <c r="GP218">
        <v>-7.8719321042963501E-6</v>
      </c>
      <c r="GQ218">
        <v>4</v>
      </c>
      <c r="GR218">
        <v>2088</v>
      </c>
      <c r="GS218">
        <v>5</v>
      </c>
      <c r="GT218">
        <v>35</v>
      </c>
      <c r="GU218">
        <v>182.8</v>
      </c>
      <c r="GV218">
        <v>182.8</v>
      </c>
      <c r="GW218">
        <v>3.5436999999999999</v>
      </c>
      <c r="GX218">
        <v>2.5512700000000001</v>
      </c>
      <c r="GY218">
        <v>2.04834</v>
      </c>
      <c r="GZ218">
        <v>2.6025399999999999</v>
      </c>
      <c r="HA218">
        <v>2.1972700000000001</v>
      </c>
      <c r="HB218">
        <v>2.3046899999999999</v>
      </c>
      <c r="HC218">
        <v>42.697400000000002</v>
      </c>
      <c r="HD218">
        <v>15.6731</v>
      </c>
      <c r="HE218">
        <v>18</v>
      </c>
      <c r="HF218">
        <v>683.404</v>
      </c>
      <c r="HG218">
        <v>721.01</v>
      </c>
      <c r="HH218">
        <v>31.000399999999999</v>
      </c>
      <c r="HI218">
        <v>32.7316</v>
      </c>
      <c r="HJ218">
        <v>30.000299999999999</v>
      </c>
      <c r="HK218">
        <v>32.617100000000001</v>
      </c>
      <c r="HL218">
        <v>32.613500000000002</v>
      </c>
      <c r="HM218">
        <v>70.9268</v>
      </c>
      <c r="HN218">
        <v>22.558900000000001</v>
      </c>
      <c r="HO218">
        <v>50.0154</v>
      </c>
      <c r="HP218">
        <v>31</v>
      </c>
      <c r="HQ218">
        <v>1357.44</v>
      </c>
      <c r="HR218">
        <v>34.703699999999998</v>
      </c>
      <c r="HS218">
        <v>99.369299999999996</v>
      </c>
      <c r="HT218">
        <v>98.412800000000004</v>
      </c>
    </row>
    <row r="219" spans="1:228" x14ac:dyDescent="0.2">
      <c r="A219">
        <v>204</v>
      </c>
      <c r="B219">
        <v>1669831292</v>
      </c>
      <c r="C219">
        <v>810.40000009536743</v>
      </c>
      <c r="D219" t="s">
        <v>767</v>
      </c>
      <c r="E219" t="s">
        <v>768</v>
      </c>
      <c r="F219">
        <v>4</v>
      </c>
      <c r="G219">
        <v>1669831289.6875</v>
      </c>
      <c r="H219">
        <f t="shared" si="102"/>
        <v>7.499098598313436E-4</v>
      </c>
      <c r="I219">
        <f t="shared" si="103"/>
        <v>0.74990985983134362</v>
      </c>
      <c r="J219">
        <f t="shared" si="104"/>
        <v>15.608380562096302</v>
      </c>
      <c r="K219">
        <f t="shared" si="105"/>
        <v>1330.90625</v>
      </c>
      <c r="L219">
        <f t="shared" si="106"/>
        <v>744.56959873309563</v>
      </c>
      <c r="M219">
        <f t="shared" si="107"/>
        <v>75.197096816543407</v>
      </c>
      <c r="N219">
        <f t="shared" si="108"/>
        <v>134.41360794918558</v>
      </c>
      <c r="O219">
        <f t="shared" si="109"/>
        <v>4.4976471951461011E-2</v>
      </c>
      <c r="P219">
        <f t="shared" si="110"/>
        <v>3.6691952810501807</v>
      </c>
      <c r="Q219">
        <f t="shared" si="111"/>
        <v>4.4672421143156504E-2</v>
      </c>
      <c r="R219">
        <f t="shared" si="112"/>
        <v>2.7947409441475293E-2</v>
      </c>
      <c r="S219">
        <f t="shared" si="113"/>
        <v>226.12062186076844</v>
      </c>
      <c r="T219">
        <f t="shared" si="114"/>
        <v>33.842421427172248</v>
      </c>
      <c r="U219">
        <f t="shared" si="115"/>
        <v>33.351700000000008</v>
      </c>
      <c r="V219">
        <f t="shared" si="116"/>
        <v>5.1528059650407325</v>
      </c>
      <c r="W219">
        <f t="shared" si="117"/>
        <v>70.177959679031858</v>
      </c>
      <c r="X219">
        <f t="shared" si="118"/>
        <v>3.5303138105174936</v>
      </c>
      <c r="Y219">
        <f t="shared" si="119"/>
        <v>5.0305164565397007</v>
      </c>
      <c r="Z219">
        <f t="shared" si="120"/>
        <v>1.6224921545232389</v>
      </c>
      <c r="AA219">
        <f t="shared" si="121"/>
        <v>-33.07102481856225</v>
      </c>
      <c r="AB219">
        <f t="shared" si="122"/>
        <v>-84.644463398968725</v>
      </c>
      <c r="AC219">
        <f t="shared" si="123"/>
        <v>-5.2904158116144471</v>
      </c>
      <c r="AD219">
        <f t="shared" si="124"/>
        <v>103.11471783162301</v>
      </c>
      <c r="AE219">
        <f t="shared" si="125"/>
        <v>38.697678377855034</v>
      </c>
      <c r="AF219">
        <f t="shared" si="126"/>
        <v>0.74011149291160938</v>
      </c>
      <c r="AG219">
        <f t="shared" si="127"/>
        <v>15.608380562096302</v>
      </c>
      <c r="AH219">
        <v>1395.565131640883</v>
      </c>
      <c r="AI219">
        <v>1382.1976969696971</v>
      </c>
      <c r="AJ219">
        <v>1.702702394156306</v>
      </c>
      <c r="AK219">
        <v>64.037580212918243</v>
      </c>
      <c r="AL219">
        <f t="shared" si="128"/>
        <v>0.74990985983134362</v>
      </c>
      <c r="AM219">
        <v>34.655961262009349</v>
      </c>
      <c r="AN219">
        <v>34.957600882352907</v>
      </c>
      <c r="AO219">
        <v>-1.7015873586720501E-4</v>
      </c>
      <c r="AP219">
        <v>98.73987862557604</v>
      </c>
      <c r="AQ219">
        <v>8</v>
      </c>
      <c r="AR219">
        <v>1</v>
      </c>
      <c r="AS219">
        <f t="shared" si="129"/>
        <v>1</v>
      </c>
      <c r="AT219">
        <f t="shared" si="130"/>
        <v>0</v>
      </c>
      <c r="AU219">
        <f t="shared" si="131"/>
        <v>47146.33763407739</v>
      </c>
      <c r="AV219">
        <f t="shared" si="132"/>
        <v>1200.02125</v>
      </c>
      <c r="AW219">
        <f t="shared" si="133"/>
        <v>1025.9438760936623</v>
      </c>
      <c r="AX219">
        <f t="shared" si="134"/>
        <v>0.85493809054936509</v>
      </c>
      <c r="AY219">
        <f t="shared" si="135"/>
        <v>0.18843051476027481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1669831289.6875</v>
      </c>
      <c r="BF219">
        <v>1330.90625</v>
      </c>
      <c r="BG219">
        <v>1347.39</v>
      </c>
      <c r="BH219">
        <v>34.955662500000003</v>
      </c>
      <c r="BI219">
        <v>34.658974999999998</v>
      </c>
      <c r="BJ219">
        <v>1335.44875</v>
      </c>
      <c r="BK219">
        <v>34.777724999999997</v>
      </c>
      <c r="BL219">
        <v>649.99337500000001</v>
      </c>
      <c r="BM219">
        <v>100.89400000000001</v>
      </c>
      <c r="BN219">
        <v>0.10004668749999999</v>
      </c>
      <c r="BO219">
        <v>32.9238</v>
      </c>
      <c r="BP219">
        <v>33.351700000000008</v>
      </c>
      <c r="BQ219">
        <v>999.9</v>
      </c>
      <c r="BR219">
        <v>0</v>
      </c>
      <c r="BS219">
        <v>0</v>
      </c>
      <c r="BT219">
        <v>8984.8449999999993</v>
      </c>
      <c r="BU219">
        <v>0</v>
      </c>
      <c r="BV219">
        <v>276.37962499999998</v>
      </c>
      <c r="BW219">
        <v>-16.485749999999999</v>
      </c>
      <c r="BX219">
        <v>1379.11375</v>
      </c>
      <c r="BY219">
        <v>1395.7674999999999</v>
      </c>
      <c r="BZ219">
        <v>0.29668099999999997</v>
      </c>
      <c r="CA219">
        <v>1347.39</v>
      </c>
      <c r="CB219">
        <v>34.658974999999998</v>
      </c>
      <c r="CC219">
        <v>3.52681625</v>
      </c>
      <c r="CD219">
        <v>3.4968824999999999</v>
      </c>
      <c r="CE219">
        <v>26.749400000000001</v>
      </c>
      <c r="CF219">
        <v>26.604624999999999</v>
      </c>
      <c r="CG219">
        <v>1200.02125</v>
      </c>
      <c r="CH219">
        <v>0.49998100000000001</v>
      </c>
      <c r="CI219">
        <v>0.50001899999999999</v>
      </c>
      <c r="CJ219">
        <v>0</v>
      </c>
      <c r="CK219">
        <v>738.0016250000001</v>
      </c>
      <c r="CL219">
        <v>4.9990899999999998</v>
      </c>
      <c r="CM219">
        <v>7690.7150000000001</v>
      </c>
      <c r="CN219">
        <v>9557.973750000001</v>
      </c>
      <c r="CO219">
        <v>42.625</v>
      </c>
      <c r="CP219">
        <v>44.311999999999998</v>
      </c>
      <c r="CQ219">
        <v>43.436999999999998</v>
      </c>
      <c r="CR219">
        <v>43.398249999999997</v>
      </c>
      <c r="CS219">
        <v>44</v>
      </c>
      <c r="CT219">
        <v>597.48749999999995</v>
      </c>
      <c r="CU219">
        <v>597.53375000000005</v>
      </c>
      <c r="CV219">
        <v>0</v>
      </c>
      <c r="CW219">
        <v>1669831301.5999999</v>
      </c>
      <c r="CX219">
        <v>0</v>
      </c>
      <c r="CY219">
        <v>1669820322</v>
      </c>
      <c r="CZ219" t="s">
        <v>356</v>
      </c>
      <c r="DA219">
        <v>1669820322</v>
      </c>
      <c r="DB219">
        <v>1669820322</v>
      </c>
      <c r="DC219">
        <v>1</v>
      </c>
      <c r="DD219">
        <v>-0.14899999999999999</v>
      </c>
      <c r="DE219">
        <v>5.0999999999999997E-2</v>
      </c>
      <c r="DF219">
        <v>-3.706</v>
      </c>
      <c r="DG219">
        <v>0.122</v>
      </c>
      <c r="DH219">
        <v>414</v>
      </c>
      <c r="DI219">
        <v>30</v>
      </c>
      <c r="DJ219">
        <v>0.26</v>
      </c>
      <c r="DK219">
        <v>0.21</v>
      </c>
      <c r="DL219">
        <v>-16.564277499999999</v>
      </c>
      <c r="DM219">
        <v>0.60288742964353137</v>
      </c>
      <c r="DN219">
        <v>7.3055360814590228E-2</v>
      </c>
      <c r="DO219">
        <v>0</v>
      </c>
      <c r="DP219">
        <v>0.30912272499999999</v>
      </c>
      <c r="DQ219">
        <v>-0.10686712570356589</v>
      </c>
      <c r="DR219">
        <v>1.0519715435760369E-2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3.2971200000000001</v>
      </c>
      <c r="EB219">
        <v>2.6251199999999999</v>
      </c>
      <c r="EC219">
        <v>0.22351499999999999</v>
      </c>
      <c r="ED219">
        <v>0.22325600000000001</v>
      </c>
      <c r="EE219">
        <v>0.141767</v>
      </c>
      <c r="EF219">
        <v>0.13950099999999999</v>
      </c>
      <c r="EG219">
        <v>23533.1</v>
      </c>
      <c r="EH219">
        <v>23963</v>
      </c>
      <c r="EI219">
        <v>28203</v>
      </c>
      <c r="EJ219">
        <v>29699.3</v>
      </c>
      <c r="EK219">
        <v>33309.9</v>
      </c>
      <c r="EL219">
        <v>35472</v>
      </c>
      <c r="EM219">
        <v>39802.199999999997</v>
      </c>
      <c r="EN219">
        <v>42431</v>
      </c>
      <c r="EO219">
        <v>2.2048700000000001</v>
      </c>
      <c r="EP219">
        <v>2.16248</v>
      </c>
      <c r="EQ219">
        <v>0.121959</v>
      </c>
      <c r="ER219">
        <v>0</v>
      </c>
      <c r="ES219">
        <v>31.363199999999999</v>
      </c>
      <c r="ET219">
        <v>999.9</v>
      </c>
      <c r="EU219">
        <v>59.3</v>
      </c>
      <c r="EV219">
        <v>39.4</v>
      </c>
      <c r="EW219">
        <v>42.197299999999998</v>
      </c>
      <c r="EX219">
        <v>56.892699999999998</v>
      </c>
      <c r="EY219">
        <v>-2.1834899999999999</v>
      </c>
      <c r="EZ219">
        <v>2</v>
      </c>
      <c r="FA219">
        <v>0.41867399999999999</v>
      </c>
      <c r="FB219">
        <v>0.27272299999999999</v>
      </c>
      <c r="FC219">
        <v>20.272500000000001</v>
      </c>
      <c r="FD219">
        <v>5.2193899999999998</v>
      </c>
      <c r="FE219">
        <v>12.004</v>
      </c>
      <c r="FF219">
        <v>4.98705</v>
      </c>
      <c r="FG219">
        <v>3.2844799999999998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1.8622700000000001</v>
      </c>
      <c r="FN219">
        <v>1.86432</v>
      </c>
      <c r="FO219">
        <v>1.86036</v>
      </c>
      <c r="FP219">
        <v>1.86111</v>
      </c>
      <c r="FQ219">
        <v>1.8602000000000001</v>
      </c>
      <c r="FR219">
        <v>1.8619699999999999</v>
      </c>
      <c r="FS219">
        <v>1.8584700000000001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-4.55</v>
      </c>
      <c r="GH219">
        <v>0.17799999999999999</v>
      </c>
      <c r="GI219">
        <v>-2.6361240079568109</v>
      </c>
      <c r="GJ219">
        <v>-2.3075681364705448E-3</v>
      </c>
      <c r="GK219">
        <v>1.0095546511955911E-6</v>
      </c>
      <c r="GL219">
        <v>-2.6335145029951209E-10</v>
      </c>
      <c r="GM219">
        <v>-0.12866561632214321</v>
      </c>
      <c r="GN219">
        <v>3.0410185143115191E-3</v>
      </c>
      <c r="GO219">
        <v>4.3982203677445331E-4</v>
      </c>
      <c r="GP219">
        <v>-7.8719321042963501E-6</v>
      </c>
      <c r="GQ219">
        <v>4</v>
      </c>
      <c r="GR219">
        <v>2088</v>
      </c>
      <c r="GS219">
        <v>5</v>
      </c>
      <c r="GT219">
        <v>35</v>
      </c>
      <c r="GU219">
        <v>182.8</v>
      </c>
      <c r="GV219">
        <v>182.8</v>
      </c>
      <c r="GW219">
        <v>3.5583499999999999</v>
      </c>
      <c r="GX219">
        <v>2.5451700000000002</v>
      </c>
      <c r="GY219">
        <v>2.04834</v>
      </c>
      <c r="GZ219">
        <v>2.6013199999999999</v>
      </c>
      <c r="HA219">
        <v>2.1972700000000001</v>
      </c>
      <c r="HB219">
        <v>2.3107899999999999</v>
      </c>
      <c r="HC219">
        <v>42.697400000000002</v>
      </c>
      <c r="HD219">
        <v>15.6731</v>
      </c>
      <c r="HE219">
        <v>18</v>
      </c>
      <c r="HF219">
        <v>683.57299999999998</v>
      </c>
      <c r="HG219">
        <v>721.08399999999995</v>
      </c>
      <c r="HH219">
        <v>31.000399999999999</v>
      </c>
      <c r="HI219">
        <v>32.732199999999999</v>
      </c>
      <c r="HJ219">
        <v>30.000299999999999</v>
      </c>
      <c r="HK219">
        <v>32.619399999999999</v>
      </c>
      <c r="HL219">
        <v>32.613799999999998</v>
      </c>
      <c r="HM219">
        <v>71.201700000000002</v>
      </c>
      <c r="HN219">
        <v>22.558900000000001</v>
      </c>
      <c r="HO219">
        <v>50.0154</v>
      </c>
      <c r="HP219">
        <v>31</v>
      </c>
      <c r="HQ219">
        <v>1364.12</v>
      </c>
      <c r="HR219">
        <v>34.699599999999997</v>
      </c>
      <c r="HS219">
        <v>99.368499999999997</v>
      </c>
      <c r="HT219">
        <v>98.412499999999994</v>
      </c>
    </row>
    <row r="220" spans="1:228" x14ac:dyDescent="0.2">
      <c r="A220">
        <v>205</v>
      </c>
      <c r="B220">
        <v>1669831296</v>
      </c>
      <c r="C220">
        <v>814.40000009536743</v>
      </c>
      <c r="D220" t="s">
        <v>769</v>
      </c>
      <c r="E220" t="s">
        <v>770</v>
      </c>
      <c r="F220">
        <v>4</v>
      </c>
      <c r="G220">
        <v>1669831294</v>
      </c>
      <c r="H220">
        <f t="shared" si="102"/>
        <v>7.4537155080258181E-4</v>
      </c>
      <c r="I220">
        <f t="shared" si="103"/>
        <v>0.74537155080258177</v>
      </c>
      <c r="J220">
        <f t="shared" si="104"/>
        <v>15.459292941561735</v>
      </c>
      <c r="K220">
        <f t="shared" si="105"/>
        <v>1338.1171428571431</v>
      </c>
      <c r="L220">
        <f t="shared" si="106"/>
        <v>756.28396338096036</v>
      </c>
      <c r="M220">
        <f t="shared" si="107"/>
        <v>76.381127603538729</v>
      </c>
      <c r="N220">
        <f t="shared" si="108"/>
        <v>135.14354552771309</v>
      </c>
      <c r="O220">
        <f t="shared" si="109"/>
        <v>4.4918207078614887E-2</v>
      </c>
      <c r="P220">
        <f t="shared" si="110"/>
        <v>3.6715208290830148</v>
      </c>
      <c r="Q220">
        <f t="shared" si="111"/>
        <v>4.4615131351149966E-2</v>
      </c>
      <c r="R220">
        <f t="shared" si="112"/>
        <v>2.7911516590480339E-2</v>
      </c>
      <c r="S220">
        <f t="shared" si="113"/>
        <v>226.10889009358351</v>
      </c>
      <c r="T220">
        <f t="shared" si="114"/>
        <v>33.840328143346042</v>
      </c>
      <c r="U220">
        <f t="shared" si="115"/>
        <v>33.326057142857152</v>
      </c>
      <c r="V220">
        <f t="shared" si="116"/>
        <v>5.1454053286062349</v>
      </c>
      <c r="W220">
        <f t="shared" si="117"/>
        <v>70.192906455683129</v>
      </c>
      <c r="X220">
        <f t="shared" si="118"/>
        <v>3.530580797187687</v>
      </c>
      <c r="Y220">
        <f t="shared" si="119"/>
        <v>5.0298256269196493</v>
      </c>
      <c r="Z220">
        <f t="shared" si="120"/>
        <v>1.6148245314185479</v>
      </c>
      <c r="AA220">
        <f t="shared" si="121"/>
        <v>-32.870885390393859</v>
      </c>
      <c r="AB220">
        <f t="shared" si="122"/>
        <v>-80.105925820418236</v>
      </c>
      <c r="AC220">
        <f t="shared" si="123"/>
        <v>-5.0028898066347347</v>
      </c>
      <c r="AD220">
        <f t="shared" si="124"/>
        <v>108.1291890761367</v>
      </c>
      <c r="AE220">
        <f t="shared" si="125"/>
        <v>38.780748931880893</v>
      </c>
      <c r="AF220">
        <f t="shared" si="126"/>
        <v>0.73188485459920039</v>
      </c>
      <c r="AG220">
        <f t="shared" si="127"/>
        <v>15.459292941561735</v>
      </c>
      <c r="AH220">
        <v>1402.570220784525</v>
      </c>
      <c r="AI220">
        <v>1389.174787878788</v>
      </c>
      <c r="AJ220">
        <v>1.7262865486108481</v>
      </c>
      <c r="AK220">
        <v>64.037580212918243</v>
      </c>
      <c r="AL220">
        <f t="shared" si="128"/>
        <v>0.74537155080258177</v>
      </c>
      <c r="AM220">
        <v>34.660376933387958</v>
      </c>
      <c r="AN220">
        <v>34.958863529411751</v>
      </c>
      <c r="AO220">
        <v>5.066056999636704E-5</v>
      </c>
      <c r="AP220">
        <v>98.73987862557604</v>
      </c>
      <c r="AQ220">
        <v>8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47188.267795151929</v>
      </c>
      <c r="AV220">
        <f t="shared" si="132"/>
        <v>1199.954285714286</v>
      </c>
      <c r="AW220">
        <f t="shared" si="133"/>
        <v>1025.8870850225824</v>
      </c>
      <c r="AX220">
        <f t="shared" si="134"/>
        <v>0.85493847327018102</v>
      </c>
      <c r="AY220">
        <f t="shared" si="135"/>
        <v>0.18843125341144951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1669831294</v>
      </c>
      <c r="BF220">
        <v>1338.1171428571431</v>
      </c>
      <c r="BG220">
        <v>1354.6328571428569</v>
      </c>
      <c r="BH220">
        <v>34.957871428571423</v>
      </c>
      <c r="BI220">
        <v>34.664485714285718</v>
      </c>
      <c r="BJ220">
        <v>1342.671428571429</v>
      </c>
      <c r="BK220">
        <v>34.779942857142863</v>
      </c>
      <c r="BL220">
        <v>650.00071428571425</v>
      </c>
      <c r="BM220">
        <v>100.89528571428571</v>
      </c>
      <c r="BN220">
        <v>0.10001671428571431</v>
      </c>
      <c r="BO220">
        <v>32.92135714285714</v>
      </c>
      <c r="BP220">
        <v>33.326057142857152</v>
      </c>
      <c r="BQ220">
        <v>999.89999999999986</v>
      </c>
      <c r="BR220">
        <v>0</v>
      </c>
      <c r="BS220">
        <v>0</v>
      </c>
      <c r="BT220">
        <v>8992.767142857143</v>
      </c>
      <c r="BU220">
        <v>0</v>
      </c>
      <c r="BV220">
        <v>278.39214285714291</v>
      </c>
      <c r="BW220">
        <v>-16.511557142857139</v>
      </c>
      <c r="BX220">
        <v>1386.59</v>
      </c>
      <c r="BY220">
        <v>1403.272857142857</v>
      </c>
      <c r="BZ220">
        <v>0.29338500000000012</v>
      </c>
      <c r="CA220">
        <v>1354.6328571428569</v>
      </c>
      <c r="CB220">
        <v>34.664485714285718</v>
      </c>
      <c r="CC220">
        <v>3.527084285714285</v>
      </c>
      <c r="CD220">
        <v>3.4974857142857139</v>
      </c>
      <c r="CE220">
        <v>26.750685714285709</v>
      </c>
      <c r="CF220">
        <v>26.60754285714286</v>
      </c>
      <c r="CG220">
        <v>1199.954285714286</v>
      </c>
      <c r="CH220">
        <v>0.49996671428571432</v>
      </c>
      <c r="CI220">
        <v>0.50003328571428562</v>
      </c>
      <c r="CJ220">
        <v>0</v>
      </c>
      <c r="CK220">
        <v>737.93271428571427</v>
      </c>
      <c r="CL220">
        <v>4.9990899999999998</v>
      </c>
      <c r="CM220">
        <v>7689.2028571428573</v>
      </c>
      <c r="CN220">
        <v>9557.3757142857157</v>
      </c>
      <c r="CO220">
        <v>42.625</v>
      </c>
      <c r="CP220">
        <v>44.311999999999998</v>
      </c>
      <c r="CQ220">
        <v>43.436999999999998</v>
      </c>
      <c r="CR220">
        <v>43.401571428571437</v>
      </c>
      <c r="CS220">
        <v>44</v>
      </c>
      <c r="CT220">
        <v>597.43857142857144</v>
      </c>
      <c r="CU220">
        <v>597.51571428571435</v>
      </c>
      <c r="CV220">
        <v>0</v>
      </c>
      <c r="CW220">
        <v>1669831305.2</v>
      </c>
      <c r="CX220">
        <v>0</v>
      </c>
      <c r="CY220">
        <v>1669820322</v>
      </c>
      <c r="CZ220" t="s">
        <v>356</v>
      </c>
      <c r="DA220">
        <v>1669820322</v>
      </c>
      <c r="DB220">
        <v>1669820322</v>
      </c>
      <c r="DC220">
        <v>1</v>
      </c>
      <c r="DD220">
        <v>-0.14899999999999999</v>
      </c>
      <c r="DE220">
        <v>5.0999999999999997E-2</v>
      </c>
      <c r="DF220">
        <v>-3.706</v>
      </c>
      <c r="DG220">
        <v>0.122</v>
      </c>
      <c r="DH220">
        <v>414</v>
      </c>
      <c r="DI220">
        <v>30</v>
      </c>
      <c r="DJ220">
        <v>0.26</v>
      </c>
      <c r="DK220">
        <v>0.21</v>
      </c>
      <c r="DL220">
        <v>-16.533692500000001</v>
      </c>
      <c r="DM220">
        <v>0.3002825515947718</v>
      </c>
      <c r="DN220">
        <v>5.1427236886206582E-2</v>
      </c>
      <c r="DO220">
        <v>0</v>
      </c>
      <c r="DP220">
        <v>0.302744075</v>
      </c>
      <c r="DQ220">
        <v>-7.9048469043152061E-2</v>
      </c>
      <c r="DR220">
        <v>7.8614175928629418E-3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391</v>
      </c>
      <c r="EA220">
        <v>3.29704</v>
      </c>
      <c r="EB220">
        <v>2.6252399999999998</v>
      </c>
      <c r="EC220">
        <v>0.22420200000000001</v>
      </c>
      <c r="ED220">
        <v>0.22392799999999999</v>
      </c>
      <c r="EE220">
        <v>0.14177600000000001</v>
      </c>
      <c r="EF220">
        <v>0.139516</v>
      </c>
      <c r="EG220">
        <v>23511.9</v>
      </c>
      <c r="EH220">
        <v>23941.7</v>
      </c>
      <c r="EI220">
        <v>28202.7</v>
      </c>
      <c r="EJ220">
        <v>29698.7</v>
      </c>
      <c r="EK220">
        <v>33309.1</v>
      </c>
      <c r="EL220">
        <v>35470.699999999997</v>
      </c>
      <c r="EM220">
        <v>39801.599999999999</v>
      </c>
      <c r="EN220">
        <v>42430.1</v>
      </c>
      <c r="EO220">
        <v>2.2047500000000002</v>
      </c>
      <c r="EP220">
        <v>2.1625200000000002</v>
      </c>
      <c r="EQ220">
        <v>0.121526</v>
      </c>
      <c r="ER220">
        <v>0</v>
      </c>
      <c r="ES220">
        <v>31.352900000000002</v>
      </c>
      <c r="ET220">
        <v>999.9</v>
      </c>
      <c r="EU220">
        <v>59.3</v>
      </c>
      <c r="EV220">
        <v>39.4</v>
      </c>
      <c r="EW220">
        <v>42.193399999999997</v>
      </c>
      <c r="EX220">
        <v>57.222700000000003</v>
      </c>
      <c r="EY220">
        <v>-2.1274000000000002</v>
      </c>
      <c r="EZ220">
        <v>2</v>
      </c>
      <c r="FA220">
        <v>0.418796</v>
      </c>
      <c r="FB220">
        <v>0.27380700000000002</v>
      </c>
      <c r="FC220">
        <v>20.2728</v>
      </c>
      <c r="FD220">
        <v>5.2195400000000003</v>
      </c>
      <c r="FE220">
        <v>12.004</v>
      </c>
      <c r="FF220">
        <v>4.9869000000000003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1.86226</v>
      </c>
      <c r="FN220">
        <v>1.86432</v>
      </c>
      <c r="FO220">
        <v>1.8603799999999999</v>
      </c>
      <c r="FP220">
        <v>1.86111</v>
      </c>
      <c r="FQ220">
        <v>1.8602000000000001</v>
      </c>
      <c r="FR220">
        <v>1.8619600000000001</v>
      </c>
      <c r="FS220">
        <v>1.85846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-4.55</v>
      </c>
      <c r="GH220">
        <v>0.17799999999999999</v>
      </c>
      <c r="GI220">
        <v>-2.6361240079568109</v>
      </c>
      <c r="GJ220">
        <v>-2.3075681364705448E-3</v>
      </c>
      <c r="GK220">
        <v>1.0095546511955911E-6</v>
      </c>
      <c r="GL220">
        <v>-2.6335145029951209E-10</v>
      </c>
      <c r="GM220">
        <v>-0.12866561632214321</v>
      </c>
      <c r="GN220">
        <v>3.0410185143115191E-3</v>
      </c>
      <c r="GO220">
        <v>4.3982203677445331E-4</v>
      </c>
      <c r="GP220">
        <v>-7.8719321042963501E-6</v>
      </c>
      <c r="GQ220">
        <v>4</v>
      </c>
      <c r="GR220">
        <v>2088</v>
      </c>
      <c r="GS220">
        <v>5</v>
      </c>
      <c r="GT220">
        <v>35</v>
      </c>
      <c r="GU220">
        <v>182.9</v>
      </c>
      <c r="GV220">
        <v>182.9</v>
      </c>
      <c r="GW220">
        <v>3.57178</v>
      </c>
      <c r="GX220">
        <v>2.5451700000000002</v>
      </c>
      <c r="GY220">
        <v>2.04834</v>
      </c>
      <c r="GZ220">
        <v>2.6025399999999999</v>
      </c>
      <c r="HA220">
        <v>2.1972700000000001</v>
      </c>
      <c r="HB220">
        <v>2.3315399999999999</v>
      </c>
      <c r="HC220">
        <v>42.697400000000002</v>
      </c>
      <c r="HD220">
        <v>15.681800000000001</v>
      </c>
      <c r="HE220">
        <v>18</v>
      </c>
      <c r="HF220">
        <v>683.471</v>
      </c>
      <c r="HG220">
        <v>721.13099999999997</v>
      </c>
      <c r="HH220">
        <v>31.000399999999999</v>
      </c>
      <c r="HI220">
        <v>32.734499999999997</v>
      </c>
      <c r="HJ220">
        <v>30.000299999999999</v>
      </c>
      <c r="HK220">
        <v>32.619399999999999</v>
      </c>
      <c r="HL220">
        <v>32.613799999999998</v>
      </c>
      <c r="HM220">
        <v>71.481700000000004</v>
      </c>
      <c r="HN220">
        <v>22.558900000000001</v>
      </c>
      <c r="HO220">
        <v>50.0154</v>
      </c>
      <c r="HP220">
        <v>31</v>
      </c>
      <c r="HQ220">
        <v>1370.8</v>
      </c>
      <c r="HR220">
        <v>34.6997</v>
      </c>
      <c r="HS220">
        <v>99.367199999999997</v>
      </c>
      <c r="HT220">
        <v>98.410499999999999</v>
      </c>
    </row>
    <row r="221" spans="1:228" x14ac:dyDescent="0.2">
      <c r="A221">
        <v>206</v>
      </c>
      <c r="B221">
        <v>1669831300</v>
      </c>
      <c r="C221">
        <v>818.40000009536743</v>
      </c>
      <c r="D221" t="s">
        <v>771</v>
      </c>
      <c r="E221" t="s">
        <v>772</v>
      </c>
      <c r="F221">
        <v>4</v>
      </c>
      <c r="G221">
        <v>1669831297.6875</v>
      </c>
      <c r="H221">
        <f t="shared" si="102"/>
        <v>7.579387565761574E-4</v>
      </c>
      <c r="I221">
        <f t="shared" si="103"/>
        <v>0.75793875657615739</v>
      </c>
      <c r="J221">
        <f t="shared" si="104"/>
        <v>15.28328557826705</v>
      </c>
      <c r="K221">
        <f t="shared" si="105"/>
        <v>1344.23125</v>
      </c>
      <c r="L221">
        <f t="shared" si="106"/>
        <v>777.36849913960032</v>
      </c>
      <c r="M221">
        <f t="shared" si="107"/>
        <v>78.510659464636859</v>
      </c>
      <c r="N221">
        <f t="shared" si="108"/>
        <v>135.76120209049125</v>
      </c>
      <c r="O221">
        <f t="shared" si="109"/>
        <v>4.5675572891135288E-2</v>
      </c>
      <c r="P221">
        <f t="shared" si="110"/>
        <v>3.6754521045328126</v>
      </c>
      <c r="Q221">
        <f t="shared" si="111"/>
        <v>4.5362561829117576E-2</v>
      </c>
      <c r="R221">
        <f t="shared" si="112"/>
        <v>2.8379544945856594E-2</v>
      </c>
      <c r="S221">
        <f t="shared" si="113"/>
        <v>226.11496536076572</v>
      </c>
      <c r="T221">
        <f t="shared" si="114"/>
        <v>33.835817069771934</v>
      </c>
      <c r="U221">
        <f t="shared" si="115"/>
        <v>33.328762500000003</v>
      </c>
      <c r="V221">
        <f t="shared" si="116"/>
        <v>5.1461856695090136</v>
      </c>
      <c r="W221">
        <f t="shared" si="117"/>
        <v>70.209096476169904</v>
      </c>
      <c r="X221">
        <f t="shared" si="118"/>
        <v>3.5312001404868818</v>
      </c>
      <c r="Y221">
        <f t="shared" si="119"/>
        <v>5.0295479043594122</v>
      </c>
      <c r="Z221">
        <f t="shared" si="120"/>
        <v>1.6149855290221318</v>
      </c>
      <c r="AA221">
        <f t="shared" si="121"/>
        <v>-33.42509916500854</v>
      </c>
      <c r="AB221">
        <f t="shared" si="122"/>
        <v>-80.922380837075636</v>
      </c>
      <c r="AC221">
        <f t="shared" si="123"/>
        <v>-5.0485172443687976</v>
      </c>
      <c r="AD221">
        <f t="shared" si="124"/>
        <v>106.71896811431274</v>
      </c>
      <c r="AE221">
        <f t="shared" si="125"/>
        <v>38.766018352280426</v>
      </c>
      <c r="AF221">
        <f t="shared" si="126"/>
        <v>0.73260690110282556</v>
      </c>
      <c r="AG221">
        <f t="shared" si="127"/>
        <v>15.28328557826705</v>
      </c>
      <c r="AH221">
        <v>1409.4383009813189</v>
      </c>
      <c r="AI221">
        <v>1396.079939393939</v>
      </c>
      <c r="AJ221">
        <v>1.7362889775940931</v>
      </c>
      <c r="AK221">
        <v>64.037580212918243</v>
      </c>
      <c r="AL221">
        <f t="shared" si="128"/>
        <v>0.75793875657615739</v>
      </c>
      <c r="AM221">
        <v>34.664630718854049</v>
      </c>
      <c r="AN221">
        <v>34.968236470588216</v>
      </c>
      <c r="AO221">
        <v>3.4796354547035689E-5</v>
      </c>
      <c r="AP221">
        <v>98.73987862557604</v>
      </c>
      <c r="AQ221">
        <v>8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47258.661773557295</v>
      </c>
      <c r="AV221">
        <f t="shared" si="132"/>
        <v>1199.99125</v>
      </c>
      <c r="AW221">
        <f t="shared" si="133"/>
        <v>1025.9182260936611</v>
      </c>
      <c r="AX221">
        <f t="shared" si="134"/>
        <v>0.8549380890016165</v>
      </c>
      <c r="AY221">
        <f t="shared" si="135"/>
        <v>0.18843051177311979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1669831297.6875</v>
      </c>
      <c r="BF221">
        <v>1344.23125</v>
      </c>
      <c r="BG221">
        <v>1360.7425000000001</v>
      </c>
      <c r="BH221">
        <v>34.963962500000001</v>
      </c>
      <c r="BI221">
        <v>34.670299999999997</v>
      </c>
      <c r="BJ221">
        <v>1348.7874999999999</v>
      </c>
      <c r="BK221">
        <v>34.786000000000001</v>
      </c>
      <c r="BL221">
        <v>650.02462500000001</v>
      </c>
      <c r="BM221">
        <v>100.895625</v>
      </c>
      <c r="BN221">
        <v>9.9796800000000005E-2</v>
      </c>
      <c r="BO221">
        <v>32.920375000000007</v>
      </c>
      <c r="BP221">
        <v>33.328762500000003</v>
      </c>
      <c r="BQ221">
        <v>999.9</v>
      </c>
      <c r="BR221">
        <v>0</v>
      </c>
      <c r="BS221">
        <v>0</v>
      </c>
      <c r="BT221">
        <v>9006.3287500000006</v>
      </c>
      <c r="BU221">
        <v>0</v>
      </c>
      <c r="BV221">
        <v>279.03912500000001</v>
      </c>
      <c r="BW221">
        <v>-16.511700000000001</v>
      </c>
      <c r="BX221">
        <v>1392.9324999999999</v>
      </c>
      <c r="BY221">
        <v>1409.6125</v>
      </c>
      <c r="BZ221">
        <v>0.29365775000000011</v>
      </c>
      <c r="CA221">
        <v>1360.7425000000001</v>
      </c>
      <c r="CB221">
        <v>34.670299999999997</v>
      </c>
      <c r="CC221">
        <v>3.5277112499999999</v>
      </c>
      <c r="CD221">
        <v>3.4980825000000002</v>
      </c>
      <c r="CE221">
        <v>26.753724999999999</v>
      </c>
      <c r="CF221">
        <v>26.6104375</v>
      </c>
      <c r="CG221">
        <v>1199.99125</v>
      </c>
      <c r="CH221">
        <v>0.49997912500000002</v>
      </c>
      <c r="CI221">
        <v>0.50002087499999992</v>
      </c>
      <c r="CJ221">
        <v>0</v>
      </c>
      <c r="CK221">
        <v>737.70100000000002</v>
      </c>
      <c r="CL221">
        <v>4.9990899999999998</v>
      </c>
      <c r="CM221">
        <v>7687.2674999999999</v>
      </c>
      <c r="CN221">
        <v>9557.7137500000008</v>
      </c>
      <c r="CO221">
        <v>42.625</v>
      </c>
      <c r="CP221">
        <v>44.311999999999998</v>
      </c>
      <c r="CQ221">
        <v>43.436999999999998</v>
      </c>
      <c r="CR221">
        <v>43.413749999999993</v>
      </c>
      <c r="CS221">
        <v>44</v>
      </c>
      <c r="CT221">
        <v>597.47249999999997</v>
      </c>
      <c r="CU221">
        <v>597.51874999999995</v>
      </c>
      <c r="CV221">
        <v>0</v>
      </c>
      <c r="CW221">
        <v>1669831309.4000001</v>
      </c>
      <c r="CX221">
        <v>0</v>
      </c>
      <c r="CY221">
        <v>1669820322</v>
      </c>
      <c r="CZ221" t="s">
        <v>356</v>
      </c>
      <c r="DA221">
        <v>1669820322</v>
      </c>
      <c r="DB221">
        <v>1669820322</v>
      </c>
      <c r="DC221">
        <v>1</v>
      </c>
      <c r="DD221">
        <v>-0.14899999999999999</v>
      </c>
      <c r="DE221">
        <v>5.0999999999999997E-2</v>
      </c>
      <c r="DF221">
        <v>-3.706</v>
      </c>
      <c r="DG221">
        <v>0.122</v>
      </c>
      <c r="DH221">
        <v>414</v>
      </c>
      <c r="DI221">
        <v>30</v>
      </c>
      <c r="DJ221">
        <v>0.26</v>
      </c>
      <c r="DK221">
        <v>0.21</v>
      </c>
      <c r="DL221">
        <v>-16.522095</v>
      </c>
      <c r="DM221">
        <v>0.21685778611633799</v>
      </c>
      <c r="DN221">
        <v>4.6535410979167288E-2</v>
      </c>
      <c r="DO221">
        <v>0</v>
      </c>
      <c r="DP221">
        <v>0.29851319999999998</v>
      </c>
      <c r="DQ221">
        <v>-5.21849831144462E-2</v>
      </c>
      <c r="DR221">
        <v>5.4177075511695882E-3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391</v>
      </c>
      <c r="EA221">
        <v>3.2970299999999999</v>
      </c>
      <c r="EB221">
        <v>2.6250499999999999</v>
      </c>
      <c r="EC221">
        <v>0.22486600000000001</v>
      </c>
      <c r="ED221">
        <v>0.22459299999999999</v>
      </c>
      <c r="EE221">
        <v>0.141795</v>
      </c>
      <c r="EF221">
        <v>0.13953499999999999</v>
      </c>
      <c r="EG221">
        <v>23491.5</v>
      </c>
      <c r="EH221">
        <v>23921</v>
      </c>
      <c r="EI221">
        <v>28202.400000000001</v>
      </c>
      <c r="EJ221">
        <v>29698.6</v>
      </c>
      <c r="EK221">
        <v>33308.5</v>
      </c>
      <c r="EL221">
        <v>35469.599999999999</v>
      </c>
      <c r="EM221">
        <v>39801.699999999997</v>
      </c>
      <c r="EN221">
        <v>42429.7</v>
      </c>
      <c r="EO221">
        <v>2.2049300000000001</v>
      </c>
      <c r="EP221">
        <v>2.1626500000000002</v>
      </c>
      <c r="EQ221">
        <v>0.12230100000000001</v>
      </c>
      <c r="ER221">
        <v>0</v>
      </c>
      <c r="ES221">
        <v>31.345300000000002</v>
      </c>
      <c r="ET221">
        <v>999.9</v>
      </c>
      <c r="EU221">
        <v>59.3</v>
      </c>
      <c r="EV221">
        <v>39.4</v>
      </c>
      <c r="EW221">
        <v>42.195399999999999</v>
      </c>
      <c r="EX221">
        <v>57.372700000000002</v>
      </c>
      <c r="EY221">
        <v>-2.2836500000000002</v>
      </c>
      <c r="EZ221">
        <v>2</v>
      </c>
      <c r="FA221">
        <v>0.41928100000000001</v>
      </c>
      <c r="FB221">
        <v>0.27510400000000002</v>
      </c>
      <c r="FC221">
        <v>20.2728</v>
      </c>
      <c r="FD221">
        <v>5.2190899999999996</v>
      </c>
      <c r="FE221">
        <v>12.004</v>
      </c>
      <c r="FF221">
        <v>4.98665</v>
      </c>
      <c r="FG221">
        <v>3.2844500000000001</v>
      </c>
      <c r="FH221">
        <v>9999</v>
      </c>
      <c r="FI221">
        <v>9999</v>
      </c>
      <c r="FJ221">
        <v>9999</v>
      </c>
      <c r="FK221">
        <v>999.9</v>
      </c>
      <c r="FL221">
        <v>1.86585</v>
      </c>
      <c r="FM221">
        <v>1.86229</v>
      </c>
      <c r="FN221">
        <v>1.86432</v>
      </c>
      <c r="FO221">
        <v>1.8603799999999999</v>
      </c>
      <c r="FP221">
        <v>1.86111</v>
      </c>
      <c r="FQ221">
        <v>1.8602000000000001</v>
      </c>
      <c r="FR221">
        <v>1.86199</v>
      </c>
      <c r="FS221">
        <v>1.8584700000000001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-4.5599999999999996</v>
      </c>
      <c r="GH221">
        <v>0.17799999999999999</v>
      </c>
      <c r="GI221">
        <v>-2.6361240079568109</v>
      </c>
      <c r="GJ221">
        <v>-2.3075681364705448E-3</v>
      </c>
      <c r="GK221">
        <v>1.0095546511955911E-6</v>
      </c>
      <c r="GL221">
        <v>-2.6335145029951209E-10</v>
      </c>
      <c r="GM221">
        <v>-0.12866561632214321</v>
      </c>
      <c r="GN221">
        <v>3.0410185143115191E-3</v>
      </c>
      <c r="GO221">
        <v>4.3982203677445331E-4</v>
      </c>
      <c r="GP221">
        <v>-7.8719321042963501E-6</v>
      </c>
      <c r="GQ221">
        <v>4</v>
      </c>
      <c r="GR221">
        <v>2088</v>
      </c>
      <c r="GS221">
        <v>5</v>
      </c>
      <c r="GT221">
        <v>35</v>
      </c>
      <c r="GU221">
        <v>183</v>
      </c>
      <c r="GV221">
        <v>183</v>
      </c>
      <c r="GW221">
        <v>3.58643</v>
      </c>
      <c r="GX221">
        <v>2.5415000000000001</v>
      </c>
      <c r="GY221">
        <v>2.04834</v>
      </c>
      <c r="GZ221">
        <v>2.6025399999999999</v>
      </c>
      <c r="HA221">
        <v>2.1972700000000001</v>
      </c>
      <c r="HB221">
        <v>2.32544</v>
      </c>
      <c r="HC221">
        <v>42.697400000000002</v>
      </c>
      <c r="HD221">
        <v>15.681800000000001</v>
      </c>
      <c r="HE221">
        <v>18</v>
      </c>
      <c r="HF221">
        <v>683.64300000000003</v>
      </c>
      <c r="HG221">
        <v>721.27</v>
      </c>
      <c r="HH221">
        <v>31.000399999999999</v>
      </c>
      <c r="HI221">
        <v>32.735100000000003</v>
      </c>
      <c r="HJ221">
        <v>30.000399999999999</v>
      </c>
      <c r="HK221">
        <v>32.622199999999999</v>
      </c>
      <c r="HL221">
        <v>32.615699999999997</v>
      </c>
      <c r="HM221">
        <v>71.763099999999994</v>
      </c>
      <c r="HN221">
        <v>22.558900000000001</v>
      </c>
      <c r="HO221">
        <v>50.0154</v>
      </c>
      <c r="HP221">
        <v>31</v>
      </c>
      <c r="HQ221">
        <v>1377.48</v>
      </c>
      <c r="HR221">
        <v>34.6997</v>
      </c>
      <c r="HS221">
        <v>99.366900000000001</v>
      </c>
      <c r="HT221">
        <v>98.409899999999993</v>
      </c>
    </row>
    <row r="222" spans="1:228" x14ac:dyDescent="0.2">
      <c r="A222">
        <v>207</v>
      </c>
      <c r="B222">
        <v>1669831304</v>
      </c>
      <c r="C222">
        <v>822.40000009536743</v>
      </c>
      <c r="D222" t="s">
        <v>773</v>
      </c>
      <c r="E222" t="s">
        <v>774</v>
      </c>
      <c r="F222">
        <v>4</v>
      </c>
      <c r="G222">
        <v>1669831302</v>
      </c>
      <c r="H222">
        <f t="shared" si="102"/>
        <v>7.493781396860908E-4</v>
      </c>
      <c r="I222">
        <f t="shared" si="103"/>
        <v>0.74937813968609079</v>
      </c>
      <c r="J222">
        <f t="shared" si="104"/>
        <v>15.331063365965459</v>
      </c>
      <c r="K222">
        <f t="shared" si="105"/>
        <v>1351.3942857142849</v>
      </c>
      <c r="L222">
        <f t="shared" si="106"/>
        <v>776.94856494397879</v>
      </c>
      <c r="M222">
        <f t="shared" si="107"/>
        <v>78.467227511481809</v>
      </c>
      <c r="N222">
        <f t="shared" si="108"/>
        <v>136.48286084742969</v>
      </c>
      <c r="O222">
        <f t="shared" si="109"/>
        <v>4.5185859024266278E-2</v>
      </c>
      <c r="P222">
        <f t="shared" si="110"/>
        <v>3.6674351738728554</v>
      </c>
      <c r="Q222">
        <f t="shared" si="111"/>
        <v>4.4878834844761385E-2</v>
      </c>
      <c r="R222">
        <f t="shared" si="112"/>
        <v>2.8076682593018647E-2</v>
      </c>
      <c r="S222">
        <f t="shared" si="113"/>
        <v>226.11958166495435</v>
      </c>
      <c r="T222">
        <f t="shared" si="114"/>
        <v>33.840444407763371</v>
      </c>
      <c r="U222">
        <f t="shared" si="115"/>
        <v>33.327328571428573</v>
      </c>
      <c r="V222">
        <f t="shared" si="116"/>
        <v>5.1457720502552764</v>
      </c>
      <c r="W222">
        <f t="shared" si="117"/>
        <v>70.218175391787852</v>
      </c>
      <c r="X222">
        <f t="shared" si="118"/>
        <v>3.5318404342187151</v>
      </c>
      <c r="Y222">
        <f t="shared" si="119"/>
        <v>5.0298094681505647</v>
      </c>
      <c r="Z222">
        <f t="shared" si="120"/>
        <v>1.6139316160365613</v>
      </c>
      <c r="AA222">
        <f t="shared" si="121"/>
        <v>-33.047575960156607</v>
      </c>
      <c r="AB222">
        <f t="shared" si="122"/>
        <v>-80.279467735670423</v>
      </c>
      <c r="AC222">
        <f t="shared" si="123"/>
        <v>-5.0193434478415062</v>
      </c>
      <c r="AD222">
        <f t="shared" si="124"/>
        <v>107.77319452128582</v>
      </c>
      <c r="AE222">
        <f t="shared" si="125"/>
        <v>38.851080600231647</v>
      </c>
      <c r="AF222">
        <f t="shared" si="126"/>
        <v>0.72744611444121166</v>
      </c>
      <c r="AG222">
        <f t="shared" si="127"/>
        <v>15.331063365965459</v>
      </c>
      <c r="AH222">
        <v>1416.3407541819361</v>
      </c>
      <c r="AI222">
        <v>1402.9681818181809</v>
      </c>
      <c r="AJ222">
        <v>1.7344148739516561</v>
      </c>
      <c r="AK222">
        <v>64.037580212918243</v>
      </c>
      <c r="AL222">
        <f t="shared" si="128"/>
        <v>0.74937813968609079</v>
      </c>
      <c r="AM222">
        <v>34.672701865734481</v>
      </c>
      <c r="AN222">
        <v>34.97226264705882</v>
      </c>
      <c r="AO222">
        <v>1.4029276816065859E-4</v>
      </c>
      <c r="AP222">
        <v>98.73987862557604</v>
      </c>
      <c r="AQ222">
        <v>8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47115.283249805711</v>
      </c>
      <c r="AV222">
        <f t="shared" si="132"/>
        <v>1200.011428571428</v>
      </c>
      <c r="AW222">
        <f t="shared" si="133"/>
        <v>1025.935899308266</v>
      </c>
      <c r="AX222">
        <f t="shared" si="134"/>
        <v>0.85493844048602696</v>
      </c>
      <c r="AY222">
        <f t="shared" si="135"/>
        <v>0.18843119013803217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1669831302</v>
      </c>
      <c r="BF222">
        <v>1351.3942857142849</v>
      </c>
      <c r="BG222">
        <v>1367.941428571429</v>
      </c>
      <c r="BH222">
        <v>34.970757142857153</v>
      </c>
      <c r="BI222">
        <v>34.679142857142857</v>
      </c>
      <c r="BJ222">
        <v>1355.96</v>
      </c>
      <c r="BK222">
        <v>34.792757142857148</v>
      </c>
      <c r="BL222">
        <v>649.97442857142858</v>
      </c>
      <c r="BM222">
        <v>100.8941428571429</v>
      </c>
      <c r="BN222">
        <v>9.9965442857142858E-2</v>
      </c>
      <c r="BO222">
        <v>32.921300000000002</v>
      </c>
      <c r="BP222">
        <v>33.327328571428573</v>
      </c>
      <c r="BQ222">
        <v>999.89999999999986</v>
      </c>
      <c r="BR222">
        <v>0</v>
      </c>
      <c r="BS222">
        <v>0</v>
      </c>
      <c r="BT222">
        <v>8978.7514285714278</v>
      </c>
      <c r="BU222">
        <v>0</v>
      </c>
      <c r="BV222">
        <v>279.50142857142862</v>
      </c>
      <c r="BW222">
        <v>-16.54607142857143</v>
      </c>
      <c r="BX222">
        <v>1400.3671428571431</v>
      </c>
      <c r="BY222">
        <v>1417.0828571428569</v>
      </c>
      <c r="BZ222">
        <v>0.29162414285714278</v>
      </c>
      <c r="CA222">
        <v>1367.941428571429</v>
      </c>
      <c r="CB222">
        <v>34.679142857142857</v>
      </c>
      <c r="CC222">
        <v>3.5283442857142862</v>
      </c>
      <c r="CD222">
        <v>3.4989214285714292</v>
      </c>
      <c r="CE222">
        <v>26.756742857142861</v>
      </c>
      <c r="CF222">
        <v>26.614528571428568</v>
      </c>
      <c r="CG222">
        <v>1200.011428571428</v>
      </c>
      <c r="CH222">
        <v>0.49996857142857148</v>
      </c>
      <c r="CI222">
        <v>0.50003142857142857</v>
      </c>
      <c r="CJ222">
        <v>0</v>
      </c>
      <c r="CK222">
        <v>737.40114285714287</v>
      </c>
      <c r="CL222">
        <v>4.9990899999999998</v>
      </c>
      <c r="CM222">
        <v>7684.3157142857144</v>
      </c>
      <c r="CN222">
        <v>9557.8614285714284</v>
      </c>
      <c r="CO222">
        <v>42.625</v>
      </c>
      <c r="CP222">
        <v>44.311999999999998</v>
      </c>
      <c r="CQ222">
        <v>43.419285714285721</v>
      </c>
      <c r="CR222">
        <v>43.375</v>
      </c>
      <c r="CS222">
        <v>44</v>
      </c>
      <c r="CT222">
        <v>597.46857142857141</v>
      </c>
      <c r="CU222">
        <v>597.54285714285709</v>
      </c>
      <c r="CV222">
        <v>0</v>
      </c>
      <c r="CW222">
        <v>1669831313.5999999</v>
      </c>
      <c r="CX222">
        <v>0</v>
      </c>
      <c r="CY222">
        <v>1669820322</v>
      </c>
      <c r="CZ222" t="s">
        <v>356</v>
      </c>
      <c r="DA222">
        <v>1669820322</v>
      </c>
      <c r="DB222">
        <v>1669820322</v>
      </c>
      <c r="DC222">
        <v>1</v>
      </c>
      <c r="DD222">
        <v>-0.14899999999999999</v>
      </c>
      <c r="DE222">
        <v>5.0999999999999997E-2</v>
      </c>
      <c r="DF222">
        <v>-3.706</v>
      </c>
      <c r="DG222">
        <v>0.122</v>
      </c>
      <c r="DH222">
        <v>414</v>
      </c>
      <c r="DI222">
        <v>30</v>
      </c>
      <c r="DJ222">
        <v>0.26</v>
      </c>
      <c r="DK222">
        <v>0.21</v>
      </c>
      <c r="DL222">
        <v>-16.5157475</v>
      </c>
      <c r="DM222">
        <v>-0.10939699812377961</v>
      </c>
      <c r="DN222">
        <v>4.1564624306614638E-2</v>
      </c>
      <c r="DO222">
        <v>0</v>
      </c>
      <c r="DP222">
        <v>0.29544225000000002</v>
      </c>
      <c r="DQ222">
        <v>-3.419216510318987E-2</v>
      </c>
      <c r="DR222">
        <v>3.7315780559302241E-3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391</v>
      </c>
      <c r="EA222">
        <v>3.2970999999999999</v>
      </c>
      <c r="EB222">
        <v>2.62513</v>
      </c>
      <c r="EC222">
        <v>0.225545</v>
      </c>
      <c r="ED222">
        <v>0.225269</v>
      </c>
      <c r="EE222">
        <v>0.14180699999999999</v>
      </c>
      <c r="EF222">
        <v>0.13955699999999999</v>
      </c>
      <c r="EG222">
        <v>23470.6</v>
      </c>
      <c r="EH222">
        <v>23899.7</v>
      </c>
      <c r="EI222">
        <v>28202.2</v>
      </c>
      <c r="EJ222">
        <v>29698.2</v>
      </c>
      <c r="EK222">
        <v>33307.1</v>
      </c>
      <c r="EL222">
        <v>35468.400000000001</v>
      </c>
      <c r="EM222">
        <v>39800.6</v>
      </c>
      <c r="EN222">
        <v>42429.3</v>
      </c>
      <c r="EO222">
        <v>2.20478</v>
      </c>
      <c r="EP222">
        <v>2.1627200000000002</v>
      </c>
      <c r="EQ222">
        <v>0.122614</v>
      </c>
      <c r="ER222">
        <v>0</v>
      </c>
      <c r="ES222">
        <v>31.338200000000001</v>
      </c>
      <c r="ET222">
        <v>999.9</v>
      </c>
      <c r="EU222">
        <v>59.2</v>
      </c>
      <c r="EV222">
        <v>39.4</v>
      </c>
      <c r="EW222">
        <v>42.124699999999997</v>
      </c>
      <c r="EX222">
        <v>57.012700000000002</v>
      </c>
      <c r="EY222">
        <v>-2.2876599999999998</v>
      </c>
      <c r="EZ222">
        <v>2</v>
      </c>
      <c r="FA222">
        <v>0.41928399999999999</v>
      </c>
      <c r="FB222">
        <v>0.274619</v>
      </c>
      <c r="FC222">
        <v>20.2728</v>
      </c>
      <c r="FD222">
        <v>5.2189399999999999</v>
      </c>
      <c r="FE222">
        <v>12.004</v>
      </c>
      <c r="FF222">
        <v>4.9866999999999999</v>
      </c>
      <c r="FG222">
        <v>3.2844500000000001</v>
      </c>
      <c r="FH222">
        <v>9999</v>
      </c>
      <c r="FI222">
        <v>9999</v>
      </c>
      <c r="FJ222">
        <v>9999</v>
      </c>
      <c r="FK222">
        <v>999.9</v>
      </c>
      <c r="FL222">
        <v>1.8658600000000001</v>
      </c>
      <c r="FM222">
        <v>1.8622700000000001</v>
      </c>
      <c r="FN222">
        <v>1.86432</v>
      </c>
      <c r="FO222">
        <v>1.86039</v>
      </c>
      <c r="FP222">
        <v>1.86111</v>
      </c>
      <c r="FQ222">
        <v>1.8602000000000001</v>
      </c>
      <c r="FR222">
        <v>1.86198</v>
      </c>
      <c r="FS222">
        <v>1.8584499999999999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-4.57</v>
      </c>
      <c r="GH222">
        <v>0.17799999999999999</v>
      </c>
      <c r="GI222">
        <v>-2.6361240079568109</v>
      </c>
      <c r="GJ222">
        <v>-2.3075681364705448E-3</v>
      </c>
      <c r="GK222">
        <v>1.0095546511955911E-6</v>
      </c>
      <c r="GL222">
        <v>-2.6335145029951209E-10</v>
      </c>
      <c r="GM222">
        <v>-0.12866561632214321</v>
      </c>
      <c r="GN222">
        <v>3.0410185143115191E-3</v>
      </c>
      <c r="GO222">
        <v>4.3982203677445331E-4</v>
      </c>
      <c r="GP222">
        <v>-7.8719321042963501E-6</v>
      </c>
      <c r="GQ222">
        <v>4</v>
      </c>
      <c r="GR222">
        <v>2088</v>
      </c>
      <c r="GS222">
        <v>5</v>
      </c>
      <c r="GT222">
        <v>35</v>
      </c>
      <c r="GU222">
        <v>183</v>
      </c>
      <c r="GV222">
        <v>183</v>
      </c>
      <c r="GW222">
        <v>3.59985</v>
      </c>
      <c r="GX222">
        <v>2.5366200000000001</v>
      </c>
      <c r="GY222">
        <v>2.04834</v>
      </c>
      <c r="GZ222">
        <v>2.6025399999999999</v>
      </c>
      <c r="HA222">
        <v>2.1972700000000001</v>
      </c>
      <c r="HB222">
        <v>2.34009</v>
      </c>
      <c r="HC222">
        <v>42.724200000000003</v>
      </c>
      <c r="HD222">
        <v>15.6731</v>
      </c>
      <c r="HE222">
        <v>18</v>
      </c>
      <c r="HF222">
        <v>683.52300000000002</v>
      </c>
      <c r="HG222">
        <v>721.35299999999995</v>
      </c>
      <c r="HH222">
        <v>31.0001</v>
      </c>
      <c r="HI222">
        <v>32.737400000000001</v>
      </c>
      <c r="HJ222">
        <v>30.000299999999999</v>
      </c>
      <c r="HK222">
        <v>32.622300000000003</v>
      </c>
      <c r="HL222">
        <v>32.616700000000002</v>
      </c>
      <c r="HM222">
        <v>72.036000000000001</v>
      </c>
      <c r="HN222">
        <v>22.558900000000001</v>
      </c>
      <c r="HO222">
        <v>50.0154</v>
      </c>
      <c r="HP222">
        <v>31</v>
      </c>
      <c r="HQ222">
        <v>1384.16</v>
      </c>
      <c r="HR222">
        <v>34.6997</v>
      </c>
      <c r="HS222">
        <v>99.364999999999995</v>
      </c>
      <c r="HT222">
        <v>98.408699999999996</v>
      </c>
    </row>
    <row r="223" spans="1:228" x14ac:dyDescent="0.2">
      <c r="A223">
        <v>208</v>
      </c>
      <c r="B223">
        <v>1669831308</v>
      </c>
      <c r="C223">
        <v>826.40000009536743</v>
      </c>
      <c r="D223" t="s">
        <v>775</v>
      </c>
      <c r="E223" t="s">
        <v>776</v>
      </c>
      <c r="F223">
        <v>4</v>
      </c>
      <c r="G223">
        <v>1669831305.6875</v>
      </c>
      <c r="H223">
        <f t="shared" si="102"/>
        <v>7.6092871476288214E-4</v>
      </c>
      <c r="I223">
        <f t="shared" si="103"/>
        <v>0.76092871476288215</v>
      </c>
      <c r="J223">
        <f t="shared" si="104"/>
        <v>14.761048400530822</v>
      </c>
      <c r="K223">
        <f t="shared" si="105"/>
        <v>1357.65625</v>
      </c>
      <c r="L223">
        <f t="shared" si="106"/>
        <v>811.80742165257232</v>
      </c>
      <c r="M223">
        <f t="shared" si="107"/>
        <v>81.985674988563801</v>
      </c>
      <c r="N223">
        <f t="shared" si="108"/>
        <v>137.11178426049025</v>
      </c>
      <c r="O223">
        <f t="shared" si="109"/>
        <v>4.5959389061904526E-2</v>
      </c>
      <c r="P223">
        <f t="shared" si="110"/>
        <v>3.6683841326682036</v>
      </c>
      <c r="Q223">
        <f t="shared" si="111"/>
        <v>4.5641884513742695E-2</v>
      </c>
      <c r="R223">
        <f t="shared" si="112"/>
        <v>2.855452131209461E-2</v>
      </c>
      <c r="S223">
        <f t="shared" si="113"/>
        <v>226.11135673606563</v>
      </c>
      <c r="T223">
        <f t="shared" si="114"/>
        <v>33.838606624057284</v>
      </c>
      <c r="U223">
        <f t="shared" si="115"/>
        <v>33.321174999999997</v>
      </c>
      <c r="V223">
        <f t="shared" si="116"/>
        <v>5.143997369935061</v>
      </c>
      <c r="W223">
        <f t="shared" si="117"/>
        <v>70.230356340282441</v>
      </c>
      <c r="X223">
        <f t="shared" si="118"/>
        <v>3.532621922864561</v>
      </c>
      <c r="Y223">
        <f t="shared" si="119"/>
        <v>5.0300498345020275</v>
      </c>
      <c r="Z223">
        <f t="shared" si="120"/>
        <v>1.6113754470705</v>
      </c>
      <c r="AA223">
        <f t="shared" si="121"/>
        <v>-33.556956321043103</v>
      </c>
      <c r="AB223">
        <f t="shared" si="122"/>
        <v>-78.915144466935814</v>
      </c>
      <c r="AC223">
        <f t="shared" si="123"/>
        <v>-4.9326367205887793</v>
      </c>
      <c r="AD223">
        <f t="shared" si="124"/>
        <v>108.70661922749794</v>
      </c>
      <c r="AE223">
        <f t="shared" si="125"/>
        <v>38.760795837621387</v>
      </c>
      <c r="AF223">
        <f t="shared" si="126"/>
        <v>0.73047432155143011</v>
      </c>
      <c r="AG223">
        <f t="shared" si="127"/>
        <v>14.761048400530822</v>
      </c>
      <c r="AH223">
        <v>1423.3711614989829</v>
      </c>
      <c r="AI223">
        <v>1410.086121212121</v>
      </c>
      <c r="AJ223">
        <v>1.7749911288519671</v>
      </c>
      <c r="AK223">
        <v>64.037580212918243</v>
      </c>
      <c r="AL223">
        <f t="shared" si="128"/>
        <v>0.76092871476288215</v>
      </c>
      <c r="AM223">
        <v>34.681006218567759</v>
      </c>
      <c r="AN223">
        <v>34.985834999999987</v>
      </c>
      <c r="AO223">
        <v>3.144756962342092E-5</v>
      </c>
      <c r="AP223">
        <v>98.73987862557604</v>
      </c>
      <c r="AQ223">
        <v>8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47132.085054129479</v>
      </c>
      <c r="AV223">
        <f t="shared" si="132"/>
        <v>1199.97</v>
      </c>
      <c r="AW223">
        <f t="shared" si="133"/>
        <v>1025.9002635938164</v>
      </c>
      <c r="AX223">
        <f t="shared" si="134"/>
        <v>0.85493825978467486</v>
      </c>
      <c r="AY223">
        <f t="shared" si="135"/>
        <v>0.18843084138442262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1669831305.6875</v>
      </c>
      <c r="BF223">
        <v>1357.65625</v>
      </c>
      <c r="BG223">
        <v>1374.16875</v>
      </c>
      <c r="BH223">
        <v>34.979387500000001</v>
      </c>
      <c r="BI223">
        <v>34.686574999999998</v>
      </c>
      <c r="BJ223">
        <v>1362.23</v>
      </c>
      <c r="BK223">
        <v>34.801362500000003</v>
      </c>
      <c r="BL223">
        <v>650.00350000000003</v>
      </c>
      <c r="BM223">
        <v>100.89149999999999</v>
      </c>
      <c r="BN223">
        <v>0.1000317375</v>
      </c>
      <c r="BO223">
        <v>32.922150000000002</v>
      </c>
      <c r="BP223">
        <v>33.321174999999997</v>
      </c>
      <c r="BQ223">
        <v>999.9</v>
      </c>
      <c r="BR223">
        <v>0</v>
      </c>
      <c r="BS223">
        <v>0</v>
      </c>
      <c r="BT223">
        <v>8982.2649999999994</v>
      </c>
      <c r="BU223">
        <v>0</v>
      </c>
      <c r="BV223">
        <v>280.16987499999999</v>
      </c>
      <c r="BW223">
        <v>-16.511050000000001</v>
      </c>
      <c r="BX223">
        <v>1406.86625</v>
      </c>
      <c r="BY223">
        <v>1423.5462500000001</v>
      </c>
      <c r="BZ223">
        <v>0.29284925000000001</v>
      </c>
      <c r="CA223">
        <v>1374.16875</v>
      </c>
      <c r="CB223">
        <v>34.686574999999998</v>
      </c>
      <c r="CC223">
        <v>3.52912625</v>
      </c>
      <c r="CD223">
        <v>3.49957875</v>
      </c>
      <c r="CE223">
        <v>26.760512500000001</v>
      </c>
      <c r="CF223">
        <v>26.617725</v>
      </c>
      <c r="CG223">
        <v>1199.97</v>
      </c>
      <c r="CH223">
        <v>0.49997399999999997</v>
      </c>
      <c r="CI223">
        <v>0.50002600000000008</v>
      </c>
      <c r="CJ223">
        <v>0</v>
      </c>
      <c r="CK223">
        <v>737.35462500000006</v>
      </c>
      <c r="CL223">
        <v>4.9990899999999998</v>
      </c>
      <c r="CM223">
        <v>7682.2750000000005</v>
      </c>
      <c r="CN223">
        <v>9557.53125</v>
      </c>
      <c r="CO223">
        <v>42.625</v>
      </c>
      <c r="CP223">
        <v>44.311999999999998</v>
      </c>
      <c r="CQ223">
        <v>43.398249999999997</v>
      </c>
      <c r="CR223">
        <v>43.375</v>
      </c>
      <c r="CS223">
        <v>44</v>
      </c>
      <c r="CT223">
        <v>597.45499999999993</v>
      </c>
      <c r="CU223">
        <v>597.51499999999999</v>
      </c>
      <c r="CV223">
        <v>0</v>
      </c>
      <c r="CW223">
        <v>1669831317.8</v>
      </c>
      <c r="CX223">
        <v>0</v>
      </c>
      <c r="CY223">
        <v>1669820322</v>
      </c>
      <c r="CZ223" t="s">
        <v>356</v>
      </c>
      <c r="DA223">
        <v>1669820322</v>
      </c>
      <c r="DB223">
        <v>1669820322</v>
      </c>
      <c r="DC223">
        <v>1</v>
      </c>
      <c r="DD223">
        <v>-0.14899999999999999</v>
      </c>
      <c r="DE223">
        <v>5.0999999999999997E-2</v>
      </c>
      <c r="DF223">
        <v>-3.706</v>
      </c>
      <c r="DG223">
        <v>0.122</v>
      </c>
      <c r="DH223">
        <v>414</v>
      </c>
      <c r="DI223">
        <v>30</v>
      </c>
      <c r="DJ223">
        <v>0.26</v>
      </c>
      <c r="DK223">
        <v>0.21</v>
      </c>
      <c r="DL223">
        <v>-16.513459999999998</v>
      </c>
      <c r="DM223">
        <v>-9.4950844277575691E-2</v>
      </c>
      <c r="DN223">
        <v>4.5334384301543268E-2</v>
      </c>
      <c r="DO223">
        <v>1</v>
      </c>
      <c r="DP223">
        <v>0.29370930000000001</v>
      </c>
      <c r="DQ223">
        <v>-1.3659287054409341E-2</v>
      </c>
      <c r="DR223">
        <v>2.0504882979427101E-3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2</v>
      </c>
      <c r="DY223">
        <v>2</v>
      </c>
      <c r="DZ223" t="s">
        <v>658</v>
      </c>
      <c r="EA223">
        <v>3.29704</v>
      </c>
      <c r="EB223">
        <v>2.6251500000000001</v>
      </c>
      <c r="EC223">
        <v>0.22622500000000001</v>
      </c>
      <c r="ED223">
        <v>0.22592699999999999</v>
      </c>
      <c r="EE223">
        <v>0.14183699999999999</v>
      </c>
      <c r="EF223">
        <v>0.139571</v>
      </c>
      <c r="EG223">
        <v>23450.2</v>
      </c>
      <c r="EH223">
        <v>23879.3</v>
      </c>
      <c r="EI223">
        <v>28202.400000000001</v>
      </c>
      <c r="EJ223">
        <v>29698.2</v>
      </c>
      <c r="EK223">
        <v>33306.400000000001</v>
      </c>
      <c r="EL223">
        <v>35467.599999999999</v>
      </c>
      <c r="EM223">
        <v>39801.1</v>
      </c>
      <c r="EN223">
        <v>42429</v>
      </c>
      <c r="EO223">
        <v>2.2048199999999998</v>
      </c>
      <c r="EP223">
        <v>2.1623700000000001</v>
      </c>
      <c r="EQ223">
        <v>0.123054</v>
      </c>
      <c r="ER223">
        <v>0</v>
      </c>
      <c r="ES223">
        <v>31.331600000000002</v>
      </c>
      <c r="ET223">
        <v>999.9</v>
      </c>
      <c r="EU223">
        <v>59.2</v>
      </c>
      <c r="EV223">
        <v>39.4</v>
      </c>
      <c r="EW223">
        <v>42.131999999999998</v>
      </c>
      <c r="EX223">
        <v>57.372700000000002</v>
      </c>
      <c r="EY223">
        <v>-2.0472800000000002</v>
      </c>
      <c r="EZ223">
        <v>2</v>
      </c>
      <c r="FA223">
        <v>0.41925299999999999</v>
      </c>
      <c r="FB223">
        <v>0.27287</v>
      </c>
      <c r="FC223">
        <v>20.2728</v>
      </c>
      <c r="FD223">
        <v>5.2187900000000003</v>
      </c>
      <c r="FE223">
        <v>12.004</v>
      </c>
      <c r="FF223">
        <v>4.9869000000000003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1.86585</v>
      </c>
      <c r="FM223">
        <v>1.86225</v>
      </c>
      <c r="FN223">
        <v>1.86432</v>
      </c>
      <c r="FO223">
        <v>1.8603799999999999</v>
      </c>
      <c r="FP223">
        <v>1.86111</v>
      </c>
      <c r="FQ223">
        <v>1.8602000000000001</v>
      </c>
      <c r="FR223">
        <v>1.8619600000000001</v>
      </c>
      <c r="FS223">
        <v>1.8584700000000001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-4.57</v>
      </c>
      <c r="GH223">
        <v>0.17810000000000001</v>
      </c>
      <c r="GI223">
        <v>-2.6361240079568109</v>
      </c>
      <c r="GJ223">
        <v>-2.3075681364705448E-3</v>
      </c>
      <c r="GK223">
        <v>1.0095546511955911E-6</v>
      </c>
      <c r="GL223">
        <v>-2.6335145029951209E-10</v>
      </c>
      <c r="GM223">
        <v>-0.12866561632214321</v>
      </c>
      <c r="GN223">
        <v>3.0410185143115191E-3</v>
      </c>
      <c r="GO223">
        <v>4.3982203677445331E-4</v>
      </c>
      <c r="GP223">
        <v>-7.8719321042963501E-6</v>
      </c>
      <c r="GQ223">
        <v>4</v>
      </c>
      <c r="GR223">
        <v>2088</v>
      </c>
      <c r="GS223">
        <v>5</v>
      </c>
      <c r="GT223">
        <v>35</v>
      </c>
      <c r="GU223">
        <v>183.1</v>
      </c>
      <c r="GV223">
        <v>183.1</v>
      </c>
      <c r="GW223">
        <v>3.61328</v>
      </c>
      <c r="GX223">
        <v>2.5354000000000001</v>
      </c>
      <c r="GY223">
        <v>2.04834</v>
      </c>
      <c r="GZ223">
        <v>2.6013199999999999</v>
      </c>
      <c r="HA223">
        <v>2.1972700000000001</v>
      </c>
      <c r="HB223">
        <v>2.34375</v>
      </c>
      <c r="HC223">
        <v>42.724200000000003</v>
      </c>
      <c r="HD223">
        <v>15.6731</v>
      </c>
      <c r="HE223">
        <v>18</v>
      </c>
      <c r="HF223">
        <v>683.56399999999996</v>
      </c>
      <c r="HG223">
        <v>721.02599999999995</v>
      </c>
      <c r="HH223">
        <v>30.9998</v>
      </c>
      <c r="HI223">
        <v>32.737400000000001</v>
      </c>
      <c r="HJ223">
        <v>30.0002</v>
      </c>
      <c r="HK223">
        <v>32.622300000000003</v>
      </c>
      <c r="HL223">
        <v>32.616700000000002</v>
      </c>
      <c r="HM223">
        <v>72.310199999999995</v>
      </c>
      <c r="HN223">
        <v>22.558900000000001</v>
      </c>
      <c r="HO223">
        <v>50.0154</v>
      </c>
      <c r="HP223">
        <v>31</v>
      </c>
      <c r="HQ223">
        <v>1390.84</v>
      </c>
      <c r="HR223">
        <v>34.6997</v>
      </c>
      <c r="HS223">
        <v>99.366</v>
      </c>
      <c r="HT223">
        <v>98.408199999999994</v>
      </c>
    </row>
    <row r="224" spans="1:228" x14ac:dyDescent="0.2">
      <c r="A224">
        <v>209</v>
      </c>
      <c r="B224">
        <v>1669831312</v>
      </c>
      <c r="C224">
        <v>830.40000009536743</v>
      </c>
      <c r="D224" t="s">
        <v>777</v>
      </c>
      <c r="E224" t="s">
        <v>778</v>
      </c>
      <c r="F224">
        <v>4</v>
      </c>
      <c r="G224">
        <v>1669831310</v>
      </c>
      <c r="H224">
        <f t="shared" si="102"/>
        <v>7.6502066054130638E-4</v>
      </c>
      <c r="I224">
        <f t="shared" si="103"/>
        <v>0.76502066054130635</v>
      </c>
      <c r="J224">
        <f t="shared" si="104"/>
        <v>16.034511056175607</v>
      </c>
      <c r="K224">
        <f t="shared" si="105"/>
        <v>1364.8485714285709</v>
      </c>
      <c r="L224">
        <f t="shared" si="106"/>
        <v>776.28200692131429</v>
      </c>
      <c r="M224">
        <f t="shared" si="107"/>
        <v>78.394358284951807</v>
      </c>
      <c r="N224">
        <f t="shared" si="108"/>
        <v>137.83190510574522</v>
      </c>
      <c r="O224">
        <f t="shared" si="109"/>
        <v>4.6089655003390261E-2</v>
      </c>
      <c r="P224">
        <f t="shared" si="110"/>
        <v>3.6656998094033977</v>
      </c>
      <c r="Q224">
        <f t="shared" si="111"/>
        <v>4.5770122732614188E-2</v>
      </c>
      <c r="R224">
        <f t="shared" si="112"/>
        <v>2.8634850562675861E-2</v>
      </c>
      <c r="S224">
        <f t="shared" si="113"/>
        <v>226.11618180849948</v>
      </c>
      <c r="T224">
        <f t="shared" si="114"/>
        <v>33.843135027065834</v>
      </c>
      <c r="U224">
        <f t="shared" si="115"/>
        <v>33.338485714285717</v>
      </c>
      <c r="V224">
        <f t="shared" si="116"/>
        <v>5.1489911110617204</v>
      </c>
      <c r="W224">
        <f t="shared" si="117"/>
        <v>70.231416109724407</v>
      </c>
      <c r="X224">
        <f t="shared" si="118"/>
        <v>3.533615886158934</v>
      </c>
      <c r="Y224">
        <f t="shared" si="119"/>
        <v>5.0313892014341155</v>
      </c>
      <c r="Z224">
        <f t="shared" si="120"/>
        <v>1.6153752249027864</v>
      </c>
      <c r="AA224">
        <f t="shared" si="121"/>
        <v>-33.73741112987161</v>
      </c>
      <c r="AB224">
        <f t="shared" si="122"/>
        <v>-81.342535664067242</v>
      </c>
      <c r="AC224">
        <f t="shared" si="123"/>
        <v>-5.088635206199239</v>
      </c>
      <c r="AD224">
        <f t="shared" si="124"/>
        <v>105.94759980836139</v>
      </c>
      <c r="AE224">
        <f t="shared" si="125"/>
        <v>38.838791772719787</v>
      </c>
      <c r="AF224">
        <f t="shared" si="126"/>
        <v>0.73936420607005304</v>
      </c>
      <c r="AG224">
        <f t="shared" si="127"/>
        <v>16.034511056175607</v>
      </c>
      <c r="AH224">
        <v>1430.3225276413029</v>
      </c>
      <c r="AI224">
        <v>1416.8573333333329</v>
      </c>
      <c r="AJ224">
        <v>1.680756106839332</v>
      </c>
      <c r="AK224">
        <v>64.037580212918243</v>
      </c>
      <c r="AL224">
        <f t="shared" si="128"/>
        <v>0.76502066054130635</v>
      </c>
      <c r="AM224">
        <v>34.68770330590867</v>
      </c>
      <c r="AN224">
        <v>34.993204411764701</v>
      </c>
      <c r="AO224">
        <v>1.9403941173956011E-4</v>
      </c>
      <c r="AP224">
        <v>98.73987862557604</v>
      </c>
      <c r="AQ224">
        <v>8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47083.379126663662</v>
      </c>
      <c r="AV224">
        <f t="shared" si="132"/>
        <v>1199.988571428571</v>
      </c>
      <c r="AW224">
        <f t="shared" si="133"/>
        <v>1025.9168278800514</v>
      </c>
      <c r="AX224">
        <f t="shared" si="134"/>
        <v>0.85493883217463518</v>
      </c>
      <c r="AY224">
        <f t="shared" si="135"/>
        <v>0.18843194609704578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1669831310</v>
      </c>
      <c r="BF224">
        <v>1364.8485714285709</v>
      </c>
      <c r="BG224">
        <v>1381.4014285714291</v>
      </c>
      <c r="BH224">
        <v>34.990814285714279</v>
      </c>
      <c r="BI224">
        <v>34.694428571428567</v>
      </c>
      <c r="BJ224">
        <v>1369.43</v>
      </c>
      <c r="BK224">
        <v>34.8127</v>
      </c>
      <c r="BL224">
        <v>649.97457142857149</v>
      </c>
      <c r="BM224">
        <v>100.887</v>
      </c>
      <c r="BN224">
        <v>9.9957814285714292E-2</v>
      </c>
      <c r="BO224">
        <v>32.926885714285717</v>
      </c>
      <c r="BP224">
        <v>33.338485714285717</v>
      </c>
      <c r="BQ224">
        <v>999.89999999999986</v>
      </c>
      <c r="BR224">
        <v>0</v>
      </c>
      <c r="BS224">
        <v>0</v>
      </c>
      <c r="BT224">
        <v>8973.3928571428569</v>
      </c>
      <c r="BU224">
        <v>0</v>
      </c>
      <c r="BV224">
        <v>281.34628571428578</v>
      </c>
      <c r="BW224">
        <v>-16.551485714285711</v>
      </c>
      <c r="BX224">
        <v>1414.3371428571429</v>
      </c>
      <c r="BY224">
        <v>1431.048571428571</v>
      </c>
      <c r="BZ224">
        <v>0.29638728571428569</v>
      </c>
      <c r="CA224">
        <v>1381.4014285714291</v>
      </c>
      <c r="CB224">
        <v>34.694428571428567</v>
      </c>
      <c r="CC224">
        <v>3.530118571428571</v>
      </c>
      <c r="CD224">
        <v>3.5002157142857149</v>
      </c>
      <c r="CE224">
        <v>26.765314285714279</v>
      </c>
      <c r="CF224">
        <v>26.620799999999999</v>
      </c>
      <c r="CG224">
        <v>1199.988571428571</v>
      </c>
      <c r="CH224">
        <v>0.49995499999999998</v>
      </c>
      <c r="CI224">
        <v>0.50004499999999996</v>
      </c>
      <c r="CJ224">
        <v>0</v>
      </c>
      <c r="CK224">
        <v>737.03371428571427</v>
      </c>
      <c r="CL224">
        <v>4.9990899999999998</v>
      </c>
      <c r="CM224">
        <v>7679.4385714285727</v>
      </c>
      <c r="CN224">
        <v>9557.6042857142857</v>
      </c>
      <c r="CO224">
        <v>42.625</v>
      </c>
      <c r="CP224">
        <v>44.311999999999998</v>
      </c>
      <c r="CQ224">
        <v>43.375</v>
      </c>
      <c r="CR224">
        <v>43.375</v>
      </c>
      <c r="CS224">
        <v>44</v>
      </c>
      <c r="CT224">
        <v>597.44142857142856</v>
      </c>
      <c r="CU224">
        <v>597.54714285714283</v>
      </c>
      <c r="CV224">
        <v>0</v>
      </c>
      <c r="CW224">
        <v>1669831321.4000001</v>
      </c>
      <c r="CX224">
        <v>0</v>
      </c>
      <c r="CY224">
        <v>1669820322</v>
      </c>
      <c r="CZ224" t="s">
        <v>356</v>
      </c>
      <c r="DA224">
        <v>1669820322</v>
      </c>
      <c r="DB224">
        <v>1669820322</v>
      </c>
      <c r="DC224">
        <v>1</v>
      </c>
      <c r="DD224">
        <v>-0.14899999999999999</v>
      </c>
      <c r="DE224">
        <v>5.0999999999999997E-2</v>
      </c>
      <c r="DF224">
        <v>-3.706</v>
      </c>
      <c r="DG224">
        <v>0.122</v>
      </c>
      <c r="DH224">
        <v>414</v>
      </c>
      <c r="DI224">
        <v>30</v>
      </c>
      <c r="DJ224">
        <v>0.26</v>
      </c>
      <c r="DK224">
        <v>0.21</v>
      </c>
      <c r="DL224">
        <v>-16.523209999999999</v>
      </c>
      <c r="DM224">
        <v>-6.0769981238244633E-2</v>
      </c>
      <c r="DN224">
        <v>5.0243635417832007E-2</v>
      </c>
      <c r="DO224">
        <v>1</v>
      </c>
      <c r="DP224">
        <v>0.29365150000000001</v>
      </c>
      <c r="DQ224">
        <v>6.666303939961293E-3</v>
      </c>
      <c r="DR224">
        <v>1.9757940429103449E-3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2</v>
      </c>
      <c r="DY224">
        <v>2</v>
      </c>
      <c r="DZ224" t="s">
        <v>658</v>
      </c>
      <c r="EA224">
        <v>3.2971599999999999</v>
      </c>
      <c r="EB224">
        <v>2.6252800000000001</v>
      </c>
      <c r="EC224">
        <v>0.22686400000000001</v>
      </c>
      <c r="ED224">
        <v>0.22658500000000001</v>
      </c>
      <c r="EE224">
        <v>0.14185</v>
      </c>
      <c r="EF224">
        <v>0.13957800000000001</v>
      </c>
      <c r="EG224">
        <v>23430.5</v>
      </c>
      <c r="EH224">
        <v>23859.1</v>
      </c>
      <c r="EI224">
        <v>28202.2</v>
      </c>
      <c r="EJ224">
        <v>29698.3</v>
      </c>
      <c r="EK224">
        <v>33306.400000000001</v>
      </c>
      <c r="EL224">
        <v>35467.5</v>
      </c>
      <c r="EM224">
        <v>39801.599999999999</v>
      </c>
      <c r="EN224">
        <v>42429.1</v>
      </c>
      <c r="EO224">
        <v>2.20478</v>
      </c>
      <c r="EP224">
        <v>2.1623299999999999</v>
      </c>
      <c r="EQ224">
        <v>0.12403699999999999</v>
      </c>
      <c r="ER224">
        <v>0</v>
      </c>
      <c r="ES224">
        <v>31.325800000000001</v>
      </c>
      <c r="ET224">
        <v>999.9</v>
      </c>
      <c r="EU224">
        <v>59.2</v>
      </c>
      <c r="EV224">
        <v>39.4</v>
      </c>
      <c r="EW224">
        <v>42.127600000000001</v>
      </c>
      <c r="EX224">
        <v>57.3127</v>
      </c>
      <c r="EY224">
        <v>-2.1274000000000002</v>
      </c>
      <c r="EZ224">
        <v>2</v>
      </c>
      <c r="FA224">
        <v>0.41957100000000003</v>
      </c>
      <c r="FB224">
        <v>0.270343</v>
      </c>
      <c r="FC224">
        <v>20.2728</v>
      </c>
      <c r="FD224">
        <v>5.2207299999999996</v>
      </c>
      <c r="FE224">
        <v>12.004</v>
      </c>
      <c r="FF224">
        <v>4.9877000000000002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1.8622700000000001</v>
      </c>
      <c r="FN224">
        <v>1.86432</v>
      </c>
      <c r="FO224">
        <v>1.8603799999999999</v>
      </c>
      <c r="FP224">
        <v>1.86111</v>
      </c>
      <c r="FQ224">
        <v>1.8602000000000001</v>
      </c>
      <c r="FR224">
        <v>1.8619399999999999</v>
      </c>
      <c r="FS224">
        <v>1.8585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-4.59</v>
      </c>
      <c r="GH224">
        <v>0.1782</v>
      </c>
      <c r="GI224">
        <v>-2.6361240079568109</v>
      </c>
      <c r="GJ224">
        <v>-2.3075681364705448E-3</v>
      </c>
      <c r="GK224">
        <v>1.0095546511955911E-6</v>
      </c>
      <c r="GL224">
        <v>-2.6335145029951209E-10</v>
      </c>
      <c r="GM224">
        <v>-0.12866561632214321</v>
      </c>
      <c r="GN224">
        <v>3.0410185143115191E-3</v>
      </c>
      <c r="GO224">
        <v>4.3982203677445331E-4</v>
      </c>
      <c r="GP224">
        <v>-7.8719321042963501E-6</v>
      </c>
      <c r="GQ224">
        <v>4</v>
      </c>
      <c r="GR224">
        <v>2088</v>
      </c>
      <c r="GS224">
        <v>5</v>
      </c>
      <c r="GT224">
        <v>35</v>
      </c>
      <c r="GU224">
        <v>183.2</v>
      </c>
      <c r="GV224">
        <v>183.2</v>
      </c>
      <c r="GW224">
        <v>3.6267100000000001</v>
      </c>
      <c r="GX224">
        <v>2.5354000000000001</v>
      </c>
      <c r="GY224">
        <v>2.04834</v>
      </c>
      <c r="GZ224">
        <v>2.6025399999999999</v>
      </c>
      <c r="HA224">
        <v>2.1972700000000001</v>
      </c>
      <c r="HB224">
        <v>2.3571800000000001</v>
      </c>
      <c r="HC224">
        <v>42.724200000000003</v>
      </c>
      <c r="HD224">
        <v>15.681800000000001</v>
      </c>
      <c r="HE224">
        <v>18</v>
      </c>
      <c r="HF224">
        <v>683.52300000000002</v>
      </c>
      <c r="HG224">
        <v>720.97900000000004</v>
      </c>
      <c r="HH224">
        <v>30.999500000000001</v>
      </c>
      <c r="HI224">
        <v>32.740200000000002</v>
      </c>
      <c r="HJ224">
        <v>30.000299999999999</v>
      </c>
      <c r="HK224">
        <v>32.622300000000003</v>
      </c>
      <c r="HL224">
        <v>32.616700000000002</v>
      </c>
      <c r="HM224">
        <v>72.587599999999995</v>
      </c>
      <c r="HN224">
        <v>22.558900000000001</v>
      </c>
      <c r="HO224">
        <v>50.0154</v>
      </c>
      <c r="HP224">
        <v>31</v>
      </c>
      <c r="HQ224">
        <v>1397.51</v>
      </c>
      <c r="HR224">
        <v>34.6997</v>
      </c>
      <c r="HS224">
        <v>99.366399999999999</v>
      </c>
      <c r="HT224">
        <v>98.408500000000004</v>
      </c>
    </row>
    <row r="225" spans="1:228" x14ac:dyDescent="0.2">
      <c r="A225">
        <v>210</v>
      </c>
      <c r="B225">
        <v>1669831316</v>
      </c>
      <c r="C225">
        <v>834.40000009536743</v>
      </c>
      <c r="D225" t="s">
        <v>779</v>
      </c>
      <c r="E225" t="s">
        <v>780</v>
      </c>
      <c r="F225">
        <v>4</v>
      </c>
      <c r="G225">
        <v>1669831313.6875</v>
      </c>
      <c r="H225">
        <f t="shared" si="102"/>
        <v>7.4569085190571711E-4</v>
      </c>
      <c r="I225">
        <f t="shared" si="103"/>
        <v>0.74569085190571716</v>
      </c>
      <c r="J225">
        <f t="shared" si="104"/>
        <v>15.059893829704924</v>
      </c>
      <c r="K225">
        <f t="shared" si="105"/>
        <v>1370.96</v>
      </c>
      <c r="L225">
        <f t="shared" si="106"/>
        <v>803.35079581213085</v>
      </c>
      <c r="M225">
        <f t="shared" si="107"/>
        <v>81.126833184853112</v>
      </c>
      <c r="N225">
        <f t="shared" si="108"/>
        <v>138.44716878716602</v>
      </c>
      <c r="O225">
        <f t="shared" si="109"/>
        <v>4.4997059911298536E-2</v>
      </c>
      <c r="P225">
        <f t="shared" si="110"/>
        <v>3.6751712191971873</v>
      </c>
      <c r="Q225">
        <f t="shared" si="111"/>
        <v>4.4693222938051391E-2</v>
      </c>
      <c r="R225">
        <f t="shared" si="112"/>
        <v>2.796039166988297E-2</v>
      </c>
      <c r="S225">
        <f t="shared" si="113"/>
        <v>226.1191863620019</v>
      </c>
      <c r="T225">
        <f t="shared" si="114"/>
        <v>33.839431258255786</v>
      </c>
      <c r="U225">
        <f t="shared" si="115"/>
        <v>33.329437499999997</v>
      </c>
      <c r="V225">
        <f t="shared" si="116"/>
        <v>5.1463803844744156</v>
      </c>
      <c r="W225">
        <f t="shared" si="117"/>
        <v>70.258677009495415</v>
      </c>
      <c r="X225">
        <f t="shared" si="118"/>
        <v>3.5338850387825014</v>
      </c>
      <c r="Y225">
        <f t="shared" si="119"/>
        <v>5.0298200723376825</v>
      </c>
      <c r="Z225">
        <f t="shared" si="120"/>
        <v>1.6124953456919142</v>
      </c>
      <c r="AA225">
        <f t="shared" si="121"/>
        <v>-32.884966569042128</v>
      </c>
      <c r="AB225">
        <f t="shared" si="122"/>
        <v>-80.859232536974815</v>
      </c>
      <c r="AC225">
        <f t="shared" si="123"/>
        <v>-5.0450036237473164</v>
      </c>
      <c r="AD225">
        <f t="shared" si="124"/>
        <v>107.32998363223766</v>
      </c>
      <c r="AE225">
        <f t="shared" si="125"/>
        <v>38.86494727629686</v>
      </c>
      <c r="AF225">
        <f t="shared" si="126"/>
        <v>0.74109464022490401</v>
      </c>
      <c r="AG225">
        <f t="shared" si="127"/>
        <v>15.059893829704924</v>
      </c>
      <c r="AH225">
        <v>1437.2206177285859</v>
      </c>
      <c r="AI225">
        <v>1423.8622424242419</v>
      </c>
      <c r="AJ225">
        <v>1.761098797117068</v>
      </c>
      <c r="AK225">
        <v>64.037580212918243</v>
      </c>
      <c r="AL225">
        <f t="shared" si="128"/>
        <v>0.74569085190571716</v>
      </c>
      <c r="AM225">
        <v>34.695483244602407</v>
      </c>
      <c r="AN225">
        <v>34.993770588235293</v>
      </c>
      <c r="AO225">
        <v>1.004620182911538E-4</v>
      </c>
      <c r="AP225">
        <v>98.73987862557604</v>
      </c>
      <c r="AQ225">
        <v>8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47253.422343535778</v>
      </c>
      <c r="AV225">
        <f t="shared" si="132"/>
        <v>1200.0050000000001</v>
      </c>
      <c r="AW225">
        <f t="shared" si="133"/>
        <v>1025.9308260943017</v>
      </c>
      <c r="AX225">
        <f t="shared" si="134"/>
        <v>0.85493879283361451</v>
      </c>
      <c r="AY225">
        <f t="shared" si="135"/>
        <v>0.18843187016887586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1669831313.6875</v>
      </c>
      <c r="BF225">
        <v>1370.96</v>
      </c>
      <c r="BG225">
        <v>1387.5250000000001</v>
      </c>
      <c r="BH225">
        <v>34.993962500000002</v>
      </c>
      <c r="BI225">
        <v>34.696912500000003</v>
      </c>
      <c r="BJ225">
        <v>1375.54375</v>
      </c>
      <c r="BK225">
        <v>34.815824999999997</v>
      </c>
      <c r="BL225">
        <v>650.03674999999998</v>
      </c>
      <c r="BM225">
        <v>100.885625</v>
      </c>
      <c r="BN225">
        <v>9.9938974999999999E-2</v>
      </c>
      <c r="BO225">
        <v>32.9213375</v>
      </c>
      <c r="BP225">
        <v>33.329437499999997</v>
      </c>
      <c r="BQ225">
        <v>999.9</v>
      </c>
      <c r="BR225">
        <v>0</v>
      </c>
      <c r="BS225">
        <v>0</v>
      </c>
      <c r="BT225">
        <v>9006.25</v>
      </c>
      <c r="BU225">
        <v>0</v>
      </c>
      <c r="BV225">
        <v>282.33274999999998</v>
      </c>
      <c r="BW225">
        <v>-16.565825</v>
      </c>
      <c r="BX225">
        <v>1420.675</v>
      </c>
      <c r="BY225">
        <v>1437.3987500000001</v>
      </c>
      <c r="BZ225">
        <v>0.29703412499999998</v>
      </c>
      <c r="CA225">
        <v>1387.5250000000001</v>
      </c>
      <c r="CB225">
        <v>34.696912500000003</v>
      </c>
      <c r="CC225">
        <v>3.5303862499999998</v>
      </c>
      <c r="CD225">
        <v>3.5004187500000001</v>
      </c>
      <c r="CE225">
        <v>26.766562499999999</v>
      </c>
      <c r="CF225">
        <v>26.621775</v>
      </c>
      <c r="CG225">
        <v>1200.0050000000001</v>
      </c>
      <c r="CH225">
        <v>0.49995499999999998</v>
      </c>
      <c r="CI225">
        <v>0.50004499999999996</v>
      </c>
      <c r="CJ225">
        <v>0</v>
      </c>
      <c r="CK225">
        <v>736.97887500000002</v>
      </c>
      <c r="CL225">
        <v>4.9990899999999998</v>
      </c>
      <c r="CM225">
        <v>7677.1362499999996</v>
      </c>
      <c r="CN225">
        <v>9557.7362499999999</v>
      </c>
      <c r="CO225">
        <v>42.593499999999999</v>
      </c>
      <c r="CP225">
        <v>44.257750000000001</v>
      </c>
      <c r="CQ225">
        <v>43.375</v>
      </c>
      <c r="CR225">
        <v>43.375</v>
      </c>
      <c r="CS225">
        <v>44</v>
      </c>
      <c r="CT225">
        <v>597.45125000000007</v>
      </c>
      <c r="CU225">
        <v>597.55374999999992</v>
      </c>
      <c r="CV225">
        <v>0</v>
      </c>
      <c r="CW225">
        <v>1669831325.5999999</v>
      </c>
      <c r="CX225">
        <v>0</v>
      </c>
      <c r="CY225">
        <v>1669820322</v>
      </c>
      <c r="CZ225" t="s">
        <v>356</v>
      </c>
      <c r="DA225">
        <v>1669820322</v>
      </c>
      <c r="DB225">
        <v>1669820322</v>
      </c>
      <c r="DC225">
        <v>1</v>
      </c>
      <c r="DD225">
        <v>-0.14899999999999999</v>
      </c>
      <c r="DE225">
        <v>5.0999999999999997E-2</v>
      </c>
      <c r="DF225">
        <v>-3.706</v>
      </c>
      <c r="DG225">
        <v>0.122</v>
      </c>
      <c r="DH225">
        <v>414</v>
      </c>
      <c r="DI225">
        <v>30</v>
      </c>
      <c r="DJ225">
        <v>0.26</v>
      </c>
      <c r="DK225">
        <v>0.21</v>
      </c>
      <c r="DL225">
        <v>-16.533777499999999</v>
      </c>
      <c r="DM225">
        <v>-0.1531801125703319</v>
      </c>
      <c r="DN225">
        <v>6.0224876452758293E-2</v>
      </c>
      <c r="DO225">
        <v>0</v>
      </c>
      <c r="DP225">
        <v>0.29432677499999998</v>
      </c>
      <c r="DQ225">
        <v>1.6486367729830372E-2</v>
      </c>
      <c r="DR225">
        <v>2.4090400524638461E-3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391</v>
      </c>
      <c r="EA225">
        <v>3.29684</v>
      </c>
      <c r="EB225">
        <v>2.6249500000000001</v>
      </c>
      <c r="EC225">
        <v>0.227551</v>
      </c>
      <c r="ED225">
        <v>0.227245</v>
      </c>
      <c r="EE225">
        <v>0.14185200000000001</v>
      </c>
      <c r="EF225">
        <v>0.13958699999999999</v>
      </c>
      <c r="EG225">
        <v>23409.7</v>
      </c>
      <c r="EH225">
        <v>23838.5</v>
      </c>
      <c r="EI225">
        <v>28202.2</v>
      </c>
      <c r="EJ225">
        <v>29698.1</v>
      </c>
      <c r="EK225">
        <v>33305.9</v>
      </c>
      <c r="EL225">
        <v>35467.1</v>
      </c>
      <c r="EM225">
        <v>39801.1</v>
      </c>
      <c r="EN225">
        <v>42429</v>
      </c>
      <c r="EO225">
        <v>2.2045499999999998</v>
      </c>
      <c r="EP225">
        <v>2.1625000000000001</v>
      </c>
      <c r="EQ225">
        <v>0.12403699999999999</v>
      </c>
      <c r="ER225">
        <v>0</v>
      </c>
      <c r="ES225">
        <v>31.317599999999999</v>
      </c>
      <c r="ET225">
        <v>999.9</v>
      </c>
      <c r="EU225">
        <v>59.2</v>
      </c>
      <c r="EV225">
        <v>39.5</v>
      </c>
      <c r="EW225">
        <v>42.349699999999999</v>
      </c>
      <c r="EX225">
        <v>57.252699999999997</v>
      </c>
      <c r="EY225">
        <v>-2.2195499999999999</v>
      </c>
      <c r="EZ225">
        <v>2</v>
      </c>
      <c r="FA225">
        <v>0.41938500000000001</v>
      </c>
      <c r="FB225">
        <v>0.26687100000000002</v>
      </c>
      <c r="FC225">
        <v>20.273</v>
      </c>
      <c r="FD225">
        <v>5.2199900000000001</v>
      </c>
      <c r="FE225">
        <v>12.004</v>
      </c>
      <c r="FF225">
        <v>4.9874000000000001</v>
      </c>
      <c r="FG225">
        <v>3.2846500000000001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1.8622799999999999</v>
      </c>
      <c r="FN225">
        <v>1.86432</v>
      </c>
      <c r="FO225">
        <v>1.8603700000000001</v>
      </c>
      <c r="FP225">
        <v>1.86111</v>
      </c>
      <c r="FQ225">
        <v>1.8602000000000001</v>
      </c>
      <c r="FR225">
        <v>1.86198</v>
      </c>
      <c r="FS225">
        <v>1.8585100000000001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-4.59</v>
      </c>
      <c r="GH225">
        <v>0.17810000000000001</v>
      </c>
      <c r="GI225">
        <v>-2.6361240079568109</v>
      </c>
      <c r="GJ225">
        <v>-2.3075681364705448E-3</v>
      </c>
      <c r="GK225">
        <v>1.0095546511955911E-6</v>
      </c>
      <c r="GL225">
        <v>-2.6335145029951209E-10</v>
      </c>
      <c r="GM225">
        <v>-0.12866561632214321</v>
      </c>
      <c r="GN225">
        <v>3.0410185143115191E-3</v>
      </c>
      <c r="GO225">
        <v>4.3982203677445331E-4</v>
      </c>
      <c r="GP225">
        <v>-7.8719321042963501E-6</v>
      </c>
      <c r="GQ225">
        <v>4</v>
      </c>
      <c r="GR225">
        <v>2088</v>
      </c>
      <c r="GS225">
        <v>5</v>
      </c>
      <c r="GT225">
        <v>35</v>
      </c>
      <c r="GU225">
        <v>183.2</v>
      </c>
      <c r="GV225">
        <v>183.2</v>
      </c>
      <c r="GW225">
        <v>3.6413600000000002</v>
      </c>
      <c r="GX225">
        <v>2.5415000000000001</v>
      </c>
      <c r="GY225">
        <v>2.04834</v>
      </c>
      <c r="GZ225">
        <v>2.6025399999999999</v>
      </c>
      <c r="HA225">
        <v>2.1972700000000001</v>
      </c>
      <c r="HB225">
        <v>2.3132299999999999</v>
      </c>
      <c r="HC225">
        <v>42.697400000000002</v>
      </c>
      <c r="HD225">
        <v>15.664300000000001</v>
      </c>
      <c r="HE225">
        <v>18</v>
      </c>
      <c r="HF225">
        <v>683.33900000000006</v>
      </c>
      <c r="HG225">
        <v>721.14300000000003</v>
      </c>
      <c r="HH225">
        <v>30.999199999999998</v>
      </c>
      <c r="HI225">
        <v>32.740299999999998</v>
      </c>
      <c r="HJ225">
        <v>30</v>
      </c>
      <c r="HK225">
        <v>32.622300000000003</v>
      </c>
      <c r="HL225">
        <v>32.616700000000002</v>
      </c>
      <c r="HM225">
        <v>72.866399999999999</v>
      </c>
      <c r="HN225">
        <v>22.558900000000001</v>
      </c>
      <c r="HO225">
        <v>49.645400000000002</v>
      </c>
      <c r="HP225">
        <v>31</v>
      </c>
      <c r="HQ225">
        <v>1404.22</v>
      </c>
      <c r="HR225">
        <v>34.6997</v>
      </c>
      <c r="HS225">
        <v>99.365700000000004</v>
      </c>
      <c r="HT225">
        <v>98.408199999999994</v>
      </c>
    </row>
    <row r="226" spans="1:228" x14ac:dyDescent="0.2">
      <c r="A226">
        <v>211</v>
      </c>
      <c r="B226">
        <v>1669831320</v>
      </c>
      <c r="C226">
        <v>838.40000009536743</v>
      </c>
      <c r="D226" t="s">
        <v>781</v>
      </c>
      <c r="E226" t="s">
        <v>782</v>
      </c>
      <c r="F226">
        <v>4</v>
      </c>
      <c r="G226">
        <v>1669831318</v>
      </c>
      <c r="H226">
        <f t="shared" si="102"/>
        <v>7.3528882026763025E-4</v>
      </c>
      <c r="I226">
        <f t="shared" si="103"/>
        <v>0.73528882026763021</v>
      </c>
      <c r="J226">
        <f t="shared" si="104"/>
        <v>16.024607699760253</v>
      </c>
      <c r="K226">
        <f t="shared" si="105"/>
        <v>1378.148571428572</v>
      </c>
      <c r="L226">
        <f t="shared" si="106"/>
        <v>768.15315358972293</v>
      </c>
      <c r="M226">
        <f t="shared" si="107"/>
        <v>77.572817608195578</v>
      </c>
      <c r="N226">
        <f t="shared" si="108"/>
        <v>139.17389685745374</v>
      </c>
      <c r="O226">
        <f t="shared" si="109"/>
        <v>4.4355102361917489E-2</v>
      </c>
      <c r="P226">
        <f t="shared" si="110"/>
        <v>3.671838327298611</v>
      </c>
      <c r="Q226">
        <f t="shared" si="111"/>
        <v>4.4059576246708469E-2</v>
      </c>
      <c r="R226">
        <f t="shared" si="112"/>
        <v>2.756362267604066E-2</v>
      </c>
      <c r="S226">
        <f t="shared" si="113"/>
        <v>226.12040880843873</v>
      </c>
      <c r="T226">
        <f t="shared" si="114"/>
        <v>33.832056601928755</v>
      </c>
      <c r="U226">
        <f t="shared" si="115"/>
        <v>33.330357142857153</v>
      </c>
      <c r="V226">
        <f t="shared" si="116"/>
        <v>5.1466456810510604</v>
      </c>
      <c r="W226">
        <f t="shared" si="117"/>
        <v>70.297268363397777</v>
      </c>
      <c r="X226">
        <f t="shared" si="118"/>
        <v>3.5337688492645016</v>
      </c>
      <c r="Y226">
        <f t="shared" si="119"/>
        <v>5.0268935501119074</v>
      </c>
      <c r="Z226">
        <f t="shared" si="120"/>
        <v>1.6128768317865587</v>
      </c>
      <c r="AA226">
        <f t="shared" si="121"/>
        <v>-32.426236973802496</v>
      </c>
      <c r="AB226">
        <f t="shared" si="122"/>
        <v>-83.017152539877955</v>
      </c>
      <c r="AC226">
        <f t="shared" si="123"/>
        <v>-5.1841035241016247</v>
      </c>
      <c r="AD226">
        <f t="shared" si="124"/>
        <v>105.49291577065664</v>
      </c>
      <c r="AE226">
        <f t="shared" si="125"/>
        <v>38.809001274901796</v>
      </c>
      <c r="AF226">
        <f t="shared" si="126"/>
        <v>0.74350443261323507</v>
      </c>
      <c r="AG226">
        <f t="shared" si="127"/>
        <v>16.024607699760253</v>
      </c>
      <c r="AH226">
        <v>1444.114650003434</v>
      </c>
      <c r="AI226">
        <v>1430.6404242424239</v>
      </c>
      <c r="AJ226">
        <v>1.683440515801838</v>
      </c>
      <c r="AK226">
        <v>64.037580212918243</v>
      </c>
      <c r="AL226">
        <f t="shared" si="128"/>
        <v>0.73528882026763021</v>
      </c>
      <c r="AM226">
        <v>34.697290394551779</v>
      </c>
      <c r="AN226">
        <v>34.992151176470557</v>
      </c>
      <c r="AO226">
        <v>-9.0637119513390436E-6</v>
      </c>
      <c r="AP226">
        <v>98.73987862557604</v>
      </c>
      <c r="AQ226">
        <v>8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47195.478924777854</v>
      </c>
      <c r="AV226">
        <f t="shared" si="132"/>
        <v>1200.011428571428</v>
      </c>
      <c r="AW226">
        <f t="shared" si="133"/>
        <v>1025.9363278800195</v>
      </c>
      <c r="AX226">
        <f t="shared" si="134"/>
        <v>0.85493879762575353</v>
      </c>
      <c r="AY226">
        <f t="shared" si="135"/>
        <v>0.18843187941770456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1669831318</v>
      </c>
      <c r="BF226">
        <v>1378.148571428572</v>
      </c>
      <c r="BG226">
        <v>1394.6985714285711</v>
      </c>
      <c r="BH226">
        <v>34.992614285714282</v>
      </c>
      <c r="BI226">
        <v>34.694514285714277</v>
      </c>
      <c r="BJ226">
        <v>1382.741428571429</v>
      </c>
      <c r="BK226">
        <v>34.814471428571423</v>
      </c>
      <c r="BL226">
        <v>649.85428571428577</v>
      </c>
      <c r="BM226">
        <v>100.8865714285714</v>
      </c>
      <c r="BN226">
        <v>9.9562971428571428E-2</v>
      </c>
      <c r="BO226">
        <v>32.910985714285708</v>
      </c>
      <c r="BP226">
        <v>33.330357142857153</v>
      </c>
      <c r="BQ226">
        <v>999.89999999999986</v>
      </c>
      <c r="BR226">
        <v>0</v>
      </c>
      <c r="BS226">
        <v>0</v>
      </c>
      <c r="BT226">
        <v>8994.6414285714291</v>
      </c>
      <c r="BU226">
        <v>0</v>
      </c>
      <c r="BV226">
        <v>282.91571428571427</v>
      </c>
      <c r="BW226">
        <v>-16.551857142857141</v>
      </c>
      <c r="BX226">
        <v>1428.1214285714291</v>
      </c>
      <c r="BY226">
        <v>1444.8271428571429</v>
      </c>
      <c r="BZ226">
        <v>0.29809671428571433</v>
      </c>
      <c r="CA226">
        <v>1394.6985714285711</v>
      </c>
      <c r="CB226">
        <v>34.694514285714277</v>
      </c>
      <c r="CC226">
        <v>3.5302899999999999</v>
      </c>
      <c r="CD226">
        <v>3.500215714285714</v>
      </c>
      <c r="CE226">
        <v>26.76612857142857</v>
      </c>
      <c r="CF226">
        <v>26.620799999999999</v>
      </c>
      <c r="CG226">
        <v>1200.011428571428</v>
      </c>
      <c r="CH226">
        <v>0.49995699999999987</v>
      </c>
      <c r="CI226">
        <v>0.50004300000000002</v>
      </c>
      <c r="CJ226">
        <v>0</v>
      </c>
      <c r="CK226">
        <v>736.91242857142868</v>
      </c>
      <c r="CL226">
        <v>4.9990899999999998</v>
      </c>
      <c r="CM226">
        <v>7675.7014285714286</v>
      </c>
      <c r="CN226">
        <v>9557.7942857142862</v>
      </c>
      <c r="CO226">
        <v>42.561999999999998</v>
      </c>
      <c r="CP226">
        <v>44.25</v>
      </c>
      <c r="CQ226">
        <v>43.375</v>
      </c>
      <c r="CR226">
        <v>43.321000000000012</v>
      </c>
      <c r="CS226">
        <v>44</v>
      </c>
      <c r="CT226">
        <v>597.45428571428579</v>
      </c>
      <c r="CU226">
        <v>597.55714285714282</v>
      </c>
      <c r="CV226">
        <v>0</v>
      </c>
      <c r="CW226">
        <v>1669831329.8</v>
      </c>
      <c r="CX226">
        <v>0</v>
      </c>
      <c r="CY226">
        <v>1669820322</v>
      </c>
      <c r="CZ226" t="s">
        <v>356</v>
      </c>
      <c r="DA226">
        <v>1669820322</v>
      </c>
      <c r="DB226">
        <v>1669820322</v>
      </c>
      <c r="DC226">
        <v>1</v>
      </c>
      <c r="DD226">
        <v>-0.14899999999999999</v>
      </c>
      <c r="DE226">
        <v>5.0999999999999997E-2</v>
      </c>
      <c r="DF226">
        <v>-3.706</v>
      </c>
      <c r="DG226">
        <v>0.122</v>
      </c>
      <c r="DH226">
        <v>414</v>
      </c>
      <c r="DI226">
        <v>30</v>
      </c>
      <c r="DJ226">
        <v>0.26</v>
      </c>
      <c r="DK226">
        <v>0.21</v>
      </c>
      <c r="DL226">
        <v>-16.540397500000001</v>
      </c>
      <c r="DM226">
        <v>-9.3006754221349491E-2</v>
      </c>
      <c r="DN226">
        <v>6.2984464304699769E-2</v>
      </c>
      <c r="DO226">
        <v>1</v>
      </c>
      <c r="DP226">
        <v>0.29515577500000001</v>
      </c>
      <c r="DQ226">
        <v>2.4960123827391548E-2</v>
      </c>
      <c r="DR226">
        <v>3.513336231329843E-3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2</v>
      </c>
      <c r="DY226">
        <v>2</v>
      </c>
      <c r="DZ226" t="s">
        <v>658</v>
      </c>
      <c r="EA226">
        <v>3.2968199999999999</v>
      </c>
      <c r="EB226">
        <v>2.6248800000000001</v>
      </c>
      <c r="EC226">
        <v>0.228209</v>
      </c>
      <c r="ED226">
        <v>0.227907</v>
      </c>
      <c r="EE226">
        <v>0.141848</v>
      </c>
      <c r="EF226">
        <v>0.13953499999999999</v>
      </c>
      <c r="EG226">
        <v>23389.7</v>
      </c>
      <c r="EH226">
        <v>23818.1</v>
      </c>
      <c r="EI226">
        <v>28202.3</v>
      </c>
      <c r="EJ226">
        <v>29698.3</v>
      </c>
      <c r="EK226">
        <v>33306.1</v>
      </c>
      <c r="EL226">
        <v>35469.5</v>
      </c>
      <c r="EM226">
        <v>39801.199999999997</v>
      </c>
      <c r="EN226">
        <v>42429.3</v>
      </c>
      <c r="EO226">
        <v>2.20417</v>
      </c>
      <c r="EP226">
        <v>2.16248</v>
      </c>
      <c r="EQ226">
        <v>0.124417</v>
      </c>
      <c r="ER226">
        <v>0</v>
      </c>
      <c r="ES226">
        <v>31.310099999999998</v>
      </c>
      <c r="ET226">
        <v>999.9</v>
      </c>
      <c r="EU226">
        <v>59.2</v>
      </c>
      <c r="EV226">
        <v>39.5</v>
      </c>
      <c r="EW226">
        <v>42.356000000000002</v>
      </c>
      <c r="EX226">
        <v>57.432699999999997</v>
      </c>
      <c r="EY226">
        <v>-2.0552899999999998</v>
      </c>
      <c r="EZ226">
        <v>2</v>
      </c>
      <c r="FA226">
        <v>0.41961100000000001</v>
      </c>
      <c r="FB226">
        <v>0.260517</v>
      </c>
      <c r="FC226">
        <v>20.2728</v>
      </c>
      <c r="FD226">
        <v>5.2201399999999998</v>
      </c>
      <c r="FE226">
        <v>12.004</v>
      </c>
      <c r="FF226">
        <v>4.98705</v>
      </c>
      <c r="FG226">
        <v>3.2844799999999998</v>
      </c>
      <c r="FH226">
        <v>9999</v>
      </c>
      <c r="FI226">
        <v>9999</v>
      </c>
      <c r="FJ226">
        <v>9999</v>
      </c>
      <c r="FK226">
        <v>999.9</v>
      </c>
      <c r="FL226">
        <v>1.86585</v>
      </c>
      <c r="FM226">
        <v>1.8623000000000001</v>
      </c>
      <c r="FN226">
        <v>1.86432</v>
      </c>
      <c r="FO226">
        <v>1.8603700000000001</v>
      </c>
      <c r="FP226">
        <v>1.86111</v>
      </c>
      <c r="FQ226">
        <v>1.8602000000000001</v>
      </c>
      <c r="FR226">
        <v>1.8620000000000001</v>
      </c>
      <c r="FS226">
        <v>1.8585100000000001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-4.5999999999999996</v>
      </c>
      <c r="GH226">
        <v>0.17810000000000001</v>
      </c>
      <c r="GI226">
        <v>-2.6361240079568109</v>
      </c>
      <c r="GJ226">
        <v>-2.3075681364705448E-3</v>
      </c>
      <c r="GK226">
        <v>1.0095546511955911E-6</v>
      </c>
      <c r="GL226">
        <v>-2.6335145029951209E-10</v>
      </c>
      <c r="GM226">
        <v>-0.12866561632214321</v>
      </c>
      <c r="GN226">
        <v>3.0410185143115191E-3</v>
      </c>
      <c r="GO226">
        <v>4.3982203677445331E-4</v>
      </c>
      <c r="GP226">
        <v>-7.8719321042963501E-6</v>
      </c>
      <c r="GQ226">
        <v>4</v>
      </c>
      <c r="GR226">
        <v>2088</v>
      </c>
      <c r="GS226">
        <v>5</v>
      </c>
      <c r="GT226">
        <v>35</v>
      </c>
      <c r="GU226">
        <v>183.3</v>
      </c>
      <c r="GV226">
        <v>183.3</v>
      </c>
      <c r="GW226">
        <v>3.6547900000000002</v>
      </c>
      <c r="GX226">
        <v>2.5378400000000001</v>
      </c>
      <c r="GY226">
        <v>2.04834</v>
      </c>
      <c r="GZ226">
        <v>2.6025399999999999</v>
      </c>
      <c r="HA226">
        <v>2.1972700000000001</v>
      </c>
      <c r="HB226">
        <v>2.35229</v>
      </c>
      <c r="HC226">
        <v>42.724200000000003</v>
      </c>
      <c r="HD226">
        <v>15.664300000000001</v>
      </c>
      <c r="HE226">
        <v>18</v>
      </c>
      <c r="HF226">
        <v>683.03399999999999</v>
      </c>
      <c r="HG226">
        <v>721.11900000000003</v>
      </c>
      <c r="HH226">
        <v>30.998699999999999</v>
      </c>
      <c r="HI226">
        <v>32.740299999999998</v>
      </c>
      <c r="HJ226">
        <v>30.0001</v>
      </c>
      <c r="HK226">
        <v>32.622300000000003</v>
      </c>
      <c r="HL226">
        <v>32.616700000000002</v>
      </c>
      <c r="HM226">
        <v>73.144300000000001</v>
      </c>
      <c r="HN226">
        <v>22.558900000000001</v>
      </c>
      <c r="HO226">
        <v>49.645400000000002</v>
      </c>
      <c r="HP226">
        <v>31</v>
      </c>
      <c r="HQ226">
        <v>1410.94</v>
      </c>
      <c r="HR226">
        <v>34.6997</v>
      </c>
      <c r="HS226">
        <v>99.365899999999996</v>
      </c>
      <c r="HT226">
        <v>98.408799999999999</v>
      </c>
    </row>
    <row r="227" spans="1:228" x14ac:dyDescent="0.2">
      <c r="A227">
        <v>212</v>
      </c>
      <c r="B227">
        <v>1669831324</v>
      </c>
      <c r="C227">
        <v>842.40000009536743</v>
      </c>
      <c r="D227" t="s">
        <v>783</v>
      </c>
      <c r="E227" t="s">
        <v>784</v>
      </c>
      <c r="F227">
        <v>4</v>
      </c>
      <c r="G227">
        <v>1669831321.6875</v>
      </c>
      <c r="H227">
        <f t="shared" si="102"/>
        <v>7.1102576877698663E-4</v>
      </c>
      <c r="I227">
        <f t="shared" si="103"/>
        <v>0.71102576877698664</v>
      </c>
      <c r="J227">
        <f t="shared" si="104"/>
        <v>14.89848814746761</v>
      </c>
      <c r="K227">
        <f t="shared" si="105"/>
        <v>1384.3287499999999</v>
      </c>
      <c r="L227">
        <f t="shared" si="106"/>
        <v>797.25882266779809</v>
      </c>
      <c r="M227">
        <f t="shared" si="107"/>
        <v>80.511401184208964</v>
      </c>
      <c r="N227">
        <f t="shared" si="108"/>
        <v>139.79681904194527</v>
      </c>
      <c r="O227">
        <f t="shared" si="109"/>
        <v>4.2956176412271209E-2</v>
      </c>
      <c r="P227">
        <f t="shared" si="110"/>
        <v>3.664881814202003</v>
      </c>
      <c r="Q227">
        <f t="shared" si="111"/>
        <v>4.2678412214389679E-2</v>
      </c>
      <c r="R227">
        <f t="shared" si="112"/>
        <v>2.6698813732803302E-2</v>
      </c>
      <c r="S227">
        <f t="shared" si="113"/>
        <v>226.12129086145433</v>
      </c>
      <c r="T227">
        <f t="shared" si="114"/>
        <v>33.829760266000356</v>
      </c>
      <c r="U227">
        <f t="shared" si="115"/>
        <v>33.318512499999997</v>
      </c>
      <c r="V227">
        <f t="shared" si="116"/>
        <v>5.143229674164453</v>
      </c>
      <c r="W227">
        <f t="shared" si="117"/>
        <v>70.319349188391556</v>
      </c>
      <c r="X227">
        <f t="shared" si="118"/>
        <v>3.5330809178696909</v>
      </c>
      <c r="Y227">
        <f t="shared" si="119"/>
        <v>5.0243367702455046</v>
      </c>
      <c r="Z227">
        <f t="shared" si="120"/>
        <v>1.6101487562947621</v>
      </c>
      <c r="AA227">
        <f t="shared" si="121"/>
        <v>-31.356236403065111</v>
      </c>
      <c r="AB227">
        <f t="shared" si="122"/>
        <v>-82.307350218089596</v>
      </c>
      <c r="AC227">
        <f t="shared" si="123"/>
        <v>-5.1490079808342966</v>
      </c>
      <c r="AD227">
        <f t="shared" si="124"/>
        <v>107.30869625946534</v>
      </c>
      <c r="AE227">
        <f t="shared" si="125"/>
        <v>38.906073556486405</v>
      </c>
      <c r="AF227">
        <f t="shared" si="126"/>
        <v>0.80690887323354654</v>
      </c>
      <c r="AG227">
        <f t="shared" si="127"/>
        <v>14.89848814746761</v>
      </c>
      <c r="AH227">
        <v>1451.0786151924681</v>
      </c>
      <c r="AI227">
        <v>1437.7309696969701</v>
      </c>
      <c r="AJ227">
        <v>1.775370761110973</v>
      </c>
      <c r="AK227">
        <v>64.037580212918243</v>
      </c>
      <c r="AL227">
        <f t="shared" si="128"/>
        <v>0.71102576877698664</v>
      </c>
      <c r="AM227">
        <v>34.693650618374619</v>
      </c>
      <c r="AN227">
        <v>34.97838794117645</v>
      </c>
      <c r="AO227">
        <v>5.3820545614235551E-5</v>
      </c>
      <c r="AP227">
        <v>98.73987862557604</v>
      </c>
      <c r="AQ227">
        <v>9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47072.598478766427</v>
      </c>
      <c r="AV227">
        <f t="shared" si="132"/>
        <v>1200.02</v>
      </c>
      <c r="AW227">
        <f t="shared" si="133"/>
        <v>1025.9432760940178</v>
      </c>
      <c r="AX227">
        <f t="shared" si="134"/>
        <v>0.85493848110366311</v>
      </c>
      <c r="AY227">
        <f t="shared" si="135"/>
        <v>0.18843126853006978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1669831321.6875</v>
      </c>
      <c r="BF227">
        <v>1384.3287499999999</v>
      </c>
      <c r="BG227">
        <v>1400.95625</v>
      </c>
      <c r="BH227">
        <v>34.9861</v>
      </c>
      <c r="BI227">
        <v>34.662599999999998</v>
      </c>
      <c r="BJ227">
        <v>1388.92625</v>
      </c>
      <c r="BK227">
        <v>34.808000000000007</v>
      </c>
      <c r="BL227">
        <v>649.90149999999994</v>
      </c>
      <c r="BM227">
        <v>100.88549999999999</v>
      </c>
      <c r="BN227">
        <v>9.97746625E-2</v>
      </c>
      <c r="BO227">
        <v>32.901937500000003</v>
      </c>
      <c r="BP227">
        <v>33.318512499999997</v>
      </c>
      <c r="BQ227">
        <v>999.9</v>
      </c>
      <c r="BR227">
        <v>0</v>
      </c>
      <c r="BS227">
        <v>0</v>
      </c>
      <c r="BT227">
        <v>8970.7012500000001</v>
      </c>
      <c r="BU227">
        <v>0</v>
      </c>
      <c r="BV227">
        <v>282.37875000000003</v>
      </c>
      <c r="BW227">
        <v>-16.628824999999999</v>
      </c>
      <c r="BX227">
        <v>1434.5137500000001</v>
      </c>
      <c r="BY227">
        <v>1451.26125</v>
      </c>
      <c r="BZ227">
        <v>0.32347625000000002</v>
      </c>
      <c r="CA227">
        <v>1400.95625</v>
      </c>
      <c r="CB227">
        <v>34.662599999999998</v>
      </c>
      <c r="CC227">
        <v>3.52958375</v>
      </c>
      <c r="CD227">
        <v>3.4969475000000001</v>
      </c>
      <c r="CE227">
        <v>26.762699999999999</v>
      </c>
      <c r="CF227">
        <v>26.604937499999998</v>
      </c>
      <c r="CG227">
        <v>1200.02</v>
      </c>
      <c r="CH227">
        <v>0.49996724999999997</v>
      </c>
      <c r="CI227">
        <v>0.50003274999999991</v>
      </c>
      <c r="CJ227">
        <v>0</v>
      </c>
      <c r="CK227">
        <v>736.72912500000007</v>
      </c>
      <c r="CL227">
        <v>4.9990899999999998</v>
      </c>
      <c r="CM227">
        <v>7673.21</v>
      </c>
      <c r="CN227">
        <v>9557.9050000000007</v>
      </c>
      <c r="CO227">
        <v>42.561999999999998</v>
      </c>
      <c r="CP227">
        <v>44.25</v>
      </c>
      <c r="CQ227">
        <v>43.375</v>
      </c>
      <c r="CR227">
        <v>43.311999999999998</v>
      </c>
      <c r="CS227">
        <v>44</v>
      </c>
      <c r="CT227">
        <v>597.47125000000005</v>
      </c>
      <c r="CU227">
        <v>597.54874999999993</v>
      </c>
      <c r="CV227">
        <v>0</v>
      </c>
      <c r="CW227">
        <v>1669831333.4000001</v>
      </c>
      <c r="CX227">
        <v>0</v>
      </c>
      <c r="CY227">
        <v>1669820322</v>
      </c>
      <c r="CZ227" t="s">
        <v>356</v>
      </c>
      <c r="DA227">
        <v>1669820322</v>
      </c>
      <c r="DB227">
        <v>1669820322</v>
      </c>
      <c r="DC227">
        <v>1</v>
      </c>
      <c r="DD227">
        <v>-0.14899999999999999</v>
      </c>
      <c r="DE227">
        <v>5.0999999999999997E-2</v>
      </c>
      <c r="DF227">
        <v>-3.706</v>
      </c>
      <c r="DG227">
        <v>0.122</v>
      </c>
      <c r="DH227">
        <v>414</v>
      </c>
      <c r="DI227">
        <v>30</v>
      </c>
      <c r="DJ227">
        <v>0.26</v>
      </c>
      <c r="DK227">
        <v>0.21</v>
      </c>
      <c r="DL227">
        <v>-16.556725</v>
      </c>
      <c r="DM227">
        <v>-0.36033771106939833</v>
      </c>
      <c r="DN227">
        <v>7.1638103513423451E-2</v>
      </c>
      <c r="DO227">
        <v>0</v>
      </c>
      <c r="DP227">
        <v>0.301598425</v>
      </c>
      <c r="DQ227">
        <v>9.6330585365852789E-2</v>
      </c>
      <c r="DR227">
        <v>1.19058459755859E-2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391</v>
      </c>
      <c r="EA227">
        <v>3.2970600000000001</v>
      </c>
      <c r="EB227">
        <v>2.6252</v>
      </c>
      <c r="EC227">
        <v>0.22888900000000001</v>
      </c>
      <c r="ED227">
        <v>0.228579</v>
      </c>
      <c r="EE227">
        <v>0.14180400000000001</v>
      </c>
      <c r="EF227">
        <v>0.139463</v>
      </c>
      <c r="EG227">
        <v>23369.200000000001</v>
      </c>
      <c r="EH227">
        <v>23797.7</v>
      </c>
      <c r="EI227">
        <v>28202.5</v>
      </c>
      <c r="EJ227">
        <v>29698.799999999999</v>
      </c>
      <c r="EK227">
        <v>33307.800000000003</v>
      </c>
      <c r="EL227">
        <v>35473.1</v>
      </c>
      <c r="EM227">
        <v>39801</v>
      </c>
      <c r="EN227">
        <v>42430</v>
      </c>
      <c r="EO227">
        <v>2.2038799999999998</v>
      </c>
      <c r="EP227">
        <v>2.1623000000000001</v>
      </c>
      <c r="EQ227">
        <v>0.12400700000000001</v>
      </c>
      <c r="ER227">
        <v>0</v>
      </c>
      <c r="ES227">
        <v>31.3</v>
      </c>
      <c r="ET227">
        <v>999.9</v>
      </c>
      <c r="EU227">
        <v>59.2</v>
      </c>
      <c r="EV227">
        <v>39.5</v>
      </c>
      <c r="EW227">
        <v>42.352400000000003</v>
      </c>
      <c r="EX227">
        <v>57.222700000000003</v>
      </c>
      <c r="EY227">
        <v>-2.07131</v>
      </c>
      <c r="EZ227">
        <v>2</v>
      </c>
      <c r="FA227">
        <v>0.41931099999999999</v>
      </c>
      <c r="FB227">
        <v>0.25570500000000002</v>
      </c>
      <c r="FC227">
        <v>20.2728</v>
      </c>
      <c r="FD227">
        <v>5.2193899999999998</v>
      </c>
      <c r="FE227">
        <v>12.004</v>
      </c>
      <c r="FF227">
        <v>4.9870999999999999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1.8622799999999999</v>
      </c>
      <c r="FN227">
        <v>1.86432</v>
      </c>
      <c r="FO227">
        <v>1.86039</v>
      </c>
      <c r="FP227">
        <v>1.86111</v>
      </c>
      <c r="FQ227">
        <v>1.8602000000000001</v>
      </c>
      <c r="FR227">
        <v>1.86199</v>
      </c>
      <c r="FS227">
        <v>1.8585100000000001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-4.5999999999999996</v>
      </c>
      <c r="GH227">
        <v>0.17799999999999999</v>
      </c>
      <c r="GI227">
        <v>-2.6361240079568109</v>
      </c>
      <c r="GJ227">
        <v>-2.3075681364705448E-3</v>
      </c>
      <c r="GK227">
        <v>1.0095546511955911E-6</v>
      </c>
      <c r="GL227">
        <v>-2.6335145029951209E-10</v>
      </c>
      <c r="GM227">
        <v>-0.12866561632214321</v>
      </c>
      <c r="GN227">
        <v>3.0410185143115191E-3</v>
      </c>
      <c r="GO227">
        <v>4.3982203677445331E-4</v>
      </c>
      <c r="GP227">
        <v>-7.8719321042963501E-6</v>
      </c>
      <c r="GQ227">
        <v>4</v>
      </c>
      <c r="GR227">
        <v>2088</v>
      </c>
      <c r="GS227">
        <v>5</v>
      </c>
      <c r="GT227">
        <v>35</v>
      </c>
      <c r="GU227">
        <v>183.4</v>
      </c>
      <c r="GV227">
        <v>183.4</v>
      </c>
      <c r="GW227">
        <v>3.6682100000000002</v>
      </c>
      <c r="GX227">
        <v>2.5293000000000001</v>
      </c>
      <c r="GY227">
        <v>2.04834</v>
      </c>
      <c r="GZ227">
        <v>2.6025399999999999</v>
      </c>
      <c r="HA227">
        <v>2.1972700000000001</v>
      </c>
      <c r="HB227">
        <v>2.3571800000000001</v>
      </c>
      <c r="HC227">
        <v>42.724200000000003</v>
      </c>
      <c r="HD227">
        <v>15.6381</v>
      </c>
      <c r="HE227">
        <v>18</v>
      </c>
      <c r="HF227">
        <v>682.78899999999999</v>
      </c>
      <c r="HG227">
        <v>720.95600000000002</v>
      </c>
      <c r="HH227">
        <v>30.998699999999999</v>
      </c>
      <c r="HI227">
        <v>32.743200000000002</v>
      </c>
      <c r="HJ227">
        <v>30.0001</v>
      </c>
      <c r="HK227">
        <v>32.622300000000003</v>
      </c>
      <c r="HL227">
        <v>32.616700000000002</v>
      </c>
      <c r="HM227">
        <v>73.419899999999998</v>
      </c>
      <c r="HN227">
        <v>22.558900000000001</v>
      </c>
      <c r="HO227">
        <v>49.645400000000002</v>
      </c>
      <c r="HP227">
        <v>31</v>
      </c>
      <c r="HQ227">
        <v>1417.62</v>
      </c>
      <c r="HR227">
        <v>34.6997</v>
      </c>
      <c r="HS227">
        <v>99.365899999999996</v>
      </c>
      <c r="HT227">
        <v>98.410600000000002</v>
      </c>
    </row>
    <row r="228" spans="1:228" x14ac:dyDescent="0.2">
      <c r="A228">
        <v>213</v>
      </c>
      <c r="B228">
        <v>1669831328</v>
      </c>
      <c r="C228">
        <v>846.40000009536743</v>
      </c>
      <c r="D228" t="s">
        <v>785</v>
      </c>
      <c r="E228" t="s">
        <v>786</v>
      </c>
      <c r="F228">
        <v>4</v>
      </c>
      <c r="G228">
        <v>1669831326</v>
      </c>
      <c r="H228">
        <f t="shared" si="102"/>
        <v>7.7056507650287561E-4</v>
      </c>
      <c r="I228">
        <f t="shared" si="103"/>
        <v>0.77056507650287565</v>
      </c>
      <c r="J228">
        <f t="shared" si="104"/>
        <v>15.221561551484298</v>
      </c>
      <c r="K228">
        <f t="shared" si="105"/>
        <v>1391.6928571428571</v>
      </c>
      <c r="L228">
        <f t="shared" si="106"/>
        <v>836.11600573225132</v>
      </c>
      <c r="M228">
        <f t="shared" si="107"/>
        <v>84.436450274115586</v>
      </c>
      <c r="N228">
        <f t="shared" si="108"/>
        <v>140.54222610661839</v>
      </c>
      <c r="O228">
        <f t="shared" si="109"/>
        <v>4.6586597611371398E-2</v>
      </c>
      <c r="P228">
        <f t="shared" si="110"/>
        <v>3.6861812126037412</v>
      </c>
      <c r="Q228">
        <f t="shared" si="111"/>
        <v>4.6261964190490459E-2</v>
      </c>
      <c r="R228">
        <f t="shared" si="112"/>
        <v>2.894270588143678E-2</v>
      </c>
      <c r="S228">
        <f t="shared" si="113"/>
        <v>226.11790509286689</v>
      </c>
      <c r="T228">
        <f t="shared" si="114"/>
        <v>33.799967997746926</v>
      </c>
      <c r="U228">
        <f t="shared" si="115"/>
        <v>33.311399999999999</v>
      </c>
      <c r="V228">
        <f t="shared" si="116"/>
        <v>5.1411793699710229</v>
      </c>
      <c r="W228">
        <f t="shared" si="117"/>
        <v>70.332877844565573</v>
      </c>
      <c r="X228">
        <f t="shared" si="118"/>
        <v>3.5313184611560211</v>
      </c>
      <c r="Y228">
        <f t="shared" si="119"/>
        <v>5.0208644511321898</v>
      </c>
      <c r="Z228">
        <f t="shared" si="120"/>
        <v>1.6098609088150018</v>
      </c>
      <c r="AA228">
        <f t="shared" si="121"/>
        <v>-33.981919873776818</v>
      </c>
      <c r="AB228">
        <f t="shared" si="122"/>
        <v>-83.815544592643803</v>
      </c>
      <c r="AC228">
        <f t="shared" si="123"/>
        <v>-5.2125653407884078</v>
      </c>
      <c r="AD228">
        <f t="shared" si="124"/>
        <v>103.10787528565787</v>
      </c>
      <c r="AE228">
        <f t="shared" si="125"/>
        <v>38.707193489729427</v>
      </c>
      <c r="AF228">
        <f t="shared" si="126"/>
        <v>0.78249234305824777</v>
      </c>
      <c r="AG228">
        <f t="shared" si="127"/>
        <v>15.221561551484298</v>
      </c>
      <c r="AH228">
        <v>1458.0556779787089</v>
      </c>
      <c r="AI228">
        <v>1444.72206060606</v>
      </c>
      <c r="AJ228">
        <v>1.737079597431568</v>
      </c>
      <c r="AK228">
        <v>64.037580212918243</v>
      </c>
      <c r="AL228">
        <f t="shared" si="128"/>
        <v>0.77056507650287565</v>
      </c>
      <c r="AM228">
        <v>34.652995421623622</v>
      </c>
      <c r="AN228">
        <v>34.962873529411752</v>
      </c>
      <c r="AO228">
        <v>-1.707568146652775E-4</v>
      </c>
      <c r="AP228">
        <v>98.73987862557604</v>
      </c>
      <c r="AQ228">
        <v>8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47455.115765558563</v>
      </c>
      <c r="AV228">
        <f t="shared" si="132"/>
        <v>1200.007142857143</v>
      </c>
      <c r="AW228">
        <f t="shared" si="133"/>
        <v>1025.9317850222108</v>
      </c>
      <c r="AX228">
        <f t="shared" si="134"/>
        <v>0.85493806526812044</v>
      </c>
      <c r="AY228">
        <f t="shared" si="135"/>
        <v>0.18843046596747259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1669831326</v>
      </c>
      <c r="BF228">
        <v>1391.6928571428571</v>
      </c>
      <c r="BG228">
        <v>1408.221428571429</v>
      </c>
      <c r="BH228">
        <v>34.968214285714282</v>
      </c>
      <c r="BI228">
        <v>34.654585714285709</v>
      </c>
      <c r="BJ228">
        <v>1396.3</v>
      </c>
      <c r="BK228">
        <v>34.790228571428557</v>
      </c>
      <c r="BL228">
        <v>650.08457142857139</v>
      </c>
      <c r="BM228">
        <v>100.8864285714286</v>
      </c>
      <c r="BN228">
        <v>0.1000968571428571</v>
      </c>
      <c r="BO228">
        <v>32.88964285714286</v>
      </c>
      <c r="BP228">
        <v>33.311399999999999</v>
      </c>
      <c r="BQ228">
        <v>999.89999999999986</v>
      </c>
      <c r="BR228">
        <v>0</v>
      </c>
      <c r="BS228">
        <v>0</v>
      </c>
      <c r="BT228">
        <v>9044.2871428571416</v>
      </c>
      <c r="BU228">
        <v>0</v>
      </c>
      <c r="BV228">
        <v>281.98785714285719</v>
      </c>
      <c r="BW228">
        <v>-16.527471428571431</v>
      </c>
      <c r="BX228">
        <v>1442.12</v>
      </c>
      <c r="BY228">
        <v>1458.771428571428</v>
      </c>
      <c r="BZ228">
        <v>0.31362414285714291</v>
      </c>
      <c r="CA228">
        <v>1408.221428571429</v>
      </c>
      <c r="CB228">
        <v>34.654585714285709</v>
      </c>
      <c r="CC228">
        <v>3.527821428571428</v>
      </c>
      <c r="CD228">
        <v>3.4961799999999998</v>
      </c>
      <c r="CE228">
        <v>26.75422857142857</v>
      </c>
      <c r="CF228">
        <v>26.601214285714288</v>
      </c>
      <c r="CG228">
        <v>1200.007142857143</v>
      </c>
      <c r="CH228">
        <v>0.49998185714285709</v>
      </c>
      <c r="CI228">
        <v>0.50001814285714286</v>
      </c>
      <c r="CJ228">
        <v>0</v>
      </c>
      <c r="CK228">
        <v>736.58100000000002</v>
      </c>
      <c r="CL228">
        <v>4.9990899999999998</v>
      </c>
      <c r="CM228">
        <v>7665.1257142857139</v>
      </c>
      <c r="CN228">
        <v>9557.85</v>
      </c>
      <c r="CO228">
        <v>42.561999999999998</v>
      </c>
      <c r="CP228">
        <v>44.25</v>
      </c>
      <c r="CQ228">
        <v>43.375</v>
      </c>
      <c r="CR228">
        <v>43.276571428571422</v>
      </c>
      <c r="CS228">
        <v>44</v>
      </c>
      <c r="CT228">
        <v>597.48142857142864</v>
      </c>
      <c r="CU228">
        <v>597.52571428571434</v>
      </c>
      <c r="CV228">
        <v>0</v>
      </c>
      <c r="CW228">
        <v>1669831337.5999999</v>
      </c>
      <c r="CX228">
        <v>0</v>
      </c>
      <c r="CY228">
        <v>1669820322</v>
      </c>
      <c r="CZ228" t="s">
        <v>356</v>
      </c>
      <c r="DA228">
        <v>1669820322</v>
      </c>
      <c r="DB228">
        <v>1669820322</v>
      </c>
      <c r="DC228">
        <v>1</v>
      </c>
      <c r="DD228">
        <v>-0.14899999999999999</v>
      </c>
      <c r="DE228">
        <v>5.0999999999999997E-2</v>
      </c>
      <c r="DF228">
        <v>-3.706</v>
      </c>
      <c r="DG228">
        <v>0.122</v>
      </c>
      <c r="DH228">
        <v>414</v>
      </c>
      <c r="DI228">
        <v>30</v>
      </c>
      <c r="DJ228">
        <v>0.26</v>
      </c>
      <c r="DK228">
        <v>0.21</v>
      </c>
      <c r="DL228">
        <v>-16.561695</v>
      </c>
      <c r="DM228">
        <v>-9.2228893058113312E-2</v>
      </c>
      <c r="DN228">
        <v>6.5617729883012496E-2</v>
      </c>
      <c r="DO228">
        <v>1</v>
      </c>
      <c r="DP228">
        <v>0.30600090000000002</v>
      </c>
      <c r="DQ228">
        <v>9.3519647279549117E-2</v>
      </c>
      <c r="DR228">
        <v>1.210614560006611E-2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2</v>
      </c>
      <c r="DY228">
        <v>2</v>
      </c>
      <c r="DZ228" t="s">
        <v>658</v>
      </c>
      <c r="EA228">
        <v>3.2972899999999998</v>
      </c>
      <c r="EB228">
        <v>2.62568</v>
      </c>
      <c r="EC228">
        <v>0.22956299999999999</v>
      </c>
      <c r="ED228">
        <v>0.229239</v>
      </c>
      <c r="EE228">
        <v>0.141763</v>
      </c>
      <c r="EF228">
        <v>0.13947300000000001</v>
      </c>
      <c r="EG228">
        <v>23348.400000000001</v>
      </c>
      <c r="EH228">
        <v>23777.200000000001</v>
      </c>
      <c r="EI228">
        <v>28202.1</v>
      </c>
      <c r="EJ228">
        <v>29698.799999999999</v>
      </c>
      <c r="EK228">
        <v>33309.199999999997</v>
      </c>
      <c r="EL228">
        <v>35472.699999999997</v>
      </c>
      <c r="EM228">
        <v>39800.800000000003</v>
      </c>
      <c r="EN228">
        <v>42430</v>
      </c>
      <c r="EO228">
        <v>2.2042999999999999</v>
      </c>
      <c r="EP228">
        <v>2.16188</v>
      </c>
      <c r="EQ228">
        <v>0.124708</v>
      </c>
      <c r="ER228">
        <v>0</v>
      </c>
      <c r="ES228">
        <v>31.289100000000001</v>
      </c>
      <c r="ET228">
        <v>999.9</v>
      </c>
      <c r="EU228">
        <v>59.2</v>
      </c>
      <c r="EV228">
        <v>39.5</v>
      </c>
      <c r="EW228">
        <v>42.352200000000003</v>
      </c>
      <c r="EX228">
        <v>57.282699999999998</v>
      </c>
      <c r="EY228">
        <v>-2.0833400000000002</v>
      </c>
      <c r="EZ228">
        <v>2</v>
      </c>
      <c r="FA228">
        <v>0.41928399999999999</v>
      </c>
      <c r="FB228">
        <v>0.250861</v>
      </c>
      <c r="FC228">
        <v>20.272300000000001</v>
      </c>
      <c r="FD228">
        <v>5.21549</v>
      </c>
      <c r="FE228">
        <v>12.004099999999999</v>
      </c>
      <c r="FF228">
        <v>4.9855999999999998</v>
      </c>
      <c r="FG228">
        <v>3.2837999999999998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1.8622799999999999</v>
      </c>
      <c r="FN228">
        <v>1.86432</v>
      </c>
      <c r="FO228">
        <v>1.86036</v>
      </c>
      <c r="FP228">
        <v>1.86111</v>
      </c>
      <c r="FQ228">
        <v>1.8602099999999999</v>
      </c>
      <c r="FR228">
        <v>1.86198</v>
      </c>
      <c r="FS228">
        <v>1.8585100000000001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-4.6100000000000003</v>
      </c>
      <c r="GH228">
        <v>0.17799999999999999</v>
      </c>
      <c r="GI228">
        <v>-2.6361240079568109</v>
      </c>
      <c r="GJ228">
        <v>-2.3075681364705448E-3</v>
      </c>
      <c r="GK228">
        <v>1.0095546511955911E-6</v>
      </c>
      <c r="GL228">
        <v>-2.6335145029951209E-10</v>
      </c>
      <c r="GM228">
        <v>-0.12866561632214321</v>
      </c>
      <c r="GN228">
        <v>3.0410185143115191E-3</v>
      </c>
      <c r="GO228">
        <v>4.3982203677445331E-4</v>
      </c>
      <c r="GP228">
        <v>-7.8719321042963501E-6</v>
      </c>
      <c r="GQ228">
        <v>4</v>
      </c>
      <c r="GR228">
        <v>2088</v>
      </c>
      <c r="GS228">
        <v>5</v>
      </c>
      <c r="GT228">
        <v>35</v>
      </c>
      <c r="GU228">
        <v>183.4</v>
      </c>
      <c r="GV228">
        <v>183.4</v>
      </c>
      <c r="GW228">
        <v>3.6828599999999998</v>
      </c>
      <c r="GX228">
        <v>2.5280800000000001</v>
      </c>
      <c r="GY228">
        <v>2.04834</v>
      </c>
      <c r="GZ228">
        <v>2.6025399999999999</v>
      </c>
      <c r="HA228">
        <v>2.1972700000000001</v>
      </c>
      <c r="HB228">
        <v>2.3596200000000001</v>
      </c>
      <c r="HC228">
        <v>42.724200000000003</v>
      </c>
      <c r="HD228">
        <v>15.6205</v>
      </c>
      <c r="HE228">
        <v>18</v>
      </c>
      <c r="HF228">
        <v>683.13599999999997</v>
      </c>
      <c r="HG228">
        <v>720.55899999999997</v>
      </c>
      <c r="HH228">
        <v>30.998799999999999</v>
      </c>
      <c r="HI228">
        <v>32.743299999999998</v>
      </c>
      <c r="HJ228">
        <v>30</v>
      </c>
      <c r="HK228">
        <v>32.622300000000003</v>
      </c>
      <c r="HL228">
        <v>32.616700000000002</v>
      </c>
      <c r="HM228">
        <v>73.694000000000003</v>
      </c>
      <c r="HN228">
        <v>22.558900000000001</v>
      </c>
      <c r="HO228">
        <v>49.645400000000002</v>
      </c>
      <c r="HP228">
        <v>31</v>
      </c>
      <c r="HQ228">
        <v>1424.3</v>
      </c>
      <c r="HR228">
        <v>34.585599999999999</v>
      </c>
      <c r="HS228">
        <v>99.365099999999998</v>
      </c>
      <c r="HT228">
        <v>98.410399999999996</v>
      </c>
    </row>
    <row r="229" spans="1:228" x14ac:dyDescent="0.2">
      <c r="A229">
        <v>214</v>
      </c>
      <c r="B229">
        <v>1669831332</v>
      </c>
      <c r="C229">
        <v>850.40000009536743</v>
      </c>
      <c r="D229" t="s">
        <v>787</v>
      </c>
      <c r="E229" t="s">
        <v>788</v>
      </c>
      <c r="F229">
        <v>4</v>
      </c>
      <c r="G229">
        <v>1669831329.6875</v>
      </c>
      <c r="H229">
        <f t="shared" si="102"/>
        <v>7.1475458986326582E-4</v>
      </c>
      <c r="I229">
        <f t="shared" si="103"/>
        <v>0.71475458986326579</v>
      </c>
      <c r="J229">
        <f t="shared" si="104"/>
        <v>14.84178528965222</v>
      </c>
      <c r="K229">
        <f t="shared" si="105"/>
        <v>1397.90625</v>
      </c>
      <c r="L229">
        <f t="shared" si="106"/>
        <v>816.37752919680963</v>
      </c>
      <c r="M229">
        <f t="shared" si="107"/>
        <v>82.444797110728047</v>
      </c>
      <c r="N229">
        <f t="shared" si="108"/>
        <v>141.17254951205859</v>
      </c>
      <c r="O229">
        <f t="shared" si="109"/>
        <v>4.3253318609577908E-2</v>
      </c>
      <c r="P229">
        <f t="shared" si="110"/>
        <v>3.6729988660574504</v>
      </c>
      <c r="Q229">
        <f t="shared" si="111"/>
        <v>4.2972329906235195E-2</v>
      </c>
      <c r="R229">
        <f t="shared" si="112"/>
        <v>2.6882799555077122E-2</v>
      </c>
      <c r="S229">
        <f t="shared" si="113"/>
        <v>226.11790311049288</v>
      </c>
      <c r="T229">
        <f t="shared" si="114"/>
        <v>33.807042882883373</v>
      </c>
      <c r="U229">
        <f t="shared" si="115"/>
        <v>33.300250000000013</v>
      </c>
      <c r="V229">
        <f t="shared" si="116"/>
        <v>5.1379666158537933</v>
      </c>
      <c r="W229">
        <f t="shared" si="117"/>
        <v>70.34352521242289</v>
      </c>
      <c r="X229">
        <f t="shared" si="118"/>
        <v>3.5303229922966688</v>
      </c>
      <c r="Y229">
        <f t="shared" si="119"/>
        <v>5.0186893273202102</v>
      </c>
      <c r="Z229">
        <f t="shared" si="120"/>
        <v>1.6076436235571245</v>
      </c>
      <c r="AA229">
        <f t="shared" si="121"/>
        <v>-31.520677412970024</v>
      </c>
      <c r="AB229">
        <f t="shared" si="122"/>
        <v>-82.833703662758225</v>
      </c>
      <c r="AC229">
        <f t="shared" si="123"/>
        <v>-5.1695147163696129</v>
      </c>
      <c r="AD229">
        <f t="shared" si="124"/>
        <v>106.59400731839501</v>
      </c>
      <c r="AE229">
        <f t="shared" si="125"/>
        <v>38.528370242625265</v>
      </c>
      <c r="AF229">
        <f t="shared" si="126"/>
        <v>0.74729986882781041</v>
      </c>
      <c r="AG229">
        <f t="shared" si="127"/>
        <v>14.84178528965222</v>
      </c>
      <c r="AH229">
        <v>1464.927141593583</v>
      </c>
      <c r="AI229">
        <v>1451.712787878788</v>
      </c>
      <c r="AJ229">
        <v>1.7487390932387561</v>
      </c>
      <c r="AK229">
        <v>64.037580212918243</v>
      </c>
      <c r="AL229">
        <f t="shared" si="128"/>
        <v>0.71475458986326579</v>
      </c>
      <c r="AM229">
        <v>34.655612633566342</v>
      </c>
      <c r="AN229">
        <v>34.954048235294117</v>
      </c>
      <c r="AO229">
        <v>-1.9910613312429199E-3</v>
      </c>
      <c r="AP229">
        <v>98.73987862557604</v>
      </c>
      <c r="AQ229">
        <v>8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47220.708372467787</v>
      </c>
      <c r="AV229">
        <f t="shared" si="132"/>
        <v>1200.00875</v>
      </c>
      <c r="AW229">
        <f t="shared" si="133"/>
        <v>1025.9330010935196</v>
      </c>
      <c r="AX229">
        <f t="shared" si="134"/>
        <v>0.85493793365550019</v>
      </c>
      <c r="AY229">
        <f t="shared" si="135"/>
        <v>0.18843021195511522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1669831329.6875</v>
      </c>
      <c r="BF229">
        <v>1397.90625</v>
      </c>
      <c r="BG229">
        <v>1414.34</v>
      </c>
      <c r="BH229">
        <v>34.957650000000001</v>
      </c>
      <c r="BI229">
        <v>34.658162500000003</v>
      </c>
      <c r="BJ229">
        <v>1402.51875</v>
      </c>
      <c r="BK229">
        <v>34.779674999999997</v>
      </c>
      <c r="BL229">
        <v>650.16912499999989</v>
      </c>
      <c r="BM229">
        <v>100.888125</v>
      </c>
      <c r="BN229">
        <v>0.100442375</v>
      </c>
      <c r="BO229">
        <v>32.881937499999999</v>
      </c>
      <c r="BP229">
        <v>33.300250000000013</v>
      </c>
      <c r="BQ229">
        <v>999.9</v>
      </c>
      <c r="BR229">
        <v>0</v>
      </c>
      <c r="BS229">
        <v>0</v>
      </c>
      <c r="BT229">
        <v>8998.5149999999994</v>
      </c>
      <c r="BU229">
        <v>0</v>
      </c>
      <c r="BV229">
        <v>281.09062499999999</v>
      </c>
      <c r="BW229">
        <v>-16.435912500000001</v>
      </c>
      <c r="BX229">
        <v>1448.54375</v>
      </c>
      <c r="BY229">
        <v>1465.1187500000001</v>
      </c>
      <c r="BZ229">
        <v>0.29947087500000003</v>
      </c>
      <c r="CA229">
        <v>1414.34</v>
      </c>
      <c r="CB229">
        <v>34.658162500000003</v>
      </c>
      <c r="CC229">
        <v>3.5268137500000001</v>
      </c>
      <c r="CD229">
        <v>3.4965999999999999</v>
      </c>
      <c r="CE229">
        <v>26.7493625</v>
      </c>
      <c r="CF229">
        <v>26.603249999999999</v>
      </c>
      <c r="CG229">
        <v>1200.00875</v>
      </c>
      <c r="CH229">
        <v>0.49998399999999998</v>
      </c>
      <c r="CI229">
        <v>0.50001600000000002</v>
      </c>
      <c r="CJ229">
        <v>0</v>
      </c>
      <c r="CK229">
        <v>736.33199999999999</v>
      </c>
      <c r="CL229">
        <v>4.9990899999999998</v>
      </c>
      <c r="CM229">
        <v>7652.3612499999999</v>
      </c>
      <c r="CN229">
        <v>9557.86</v>
      </c>
      <c r="CO229">
        <v>42.561999999999998</v>
      </c>
      <c r="CP229">
        <v>44.25</v>
      </c>
      <c r="CQ229">
        <v>43.375</v>
      </c>
      <c r="CR229">
        <v>43.265500000000003</v>
      </c>
      <c r="CS229">
        <v>43.968499999999999</v>
      </c>
      <c r="CT229">
        <v>597.48749999999995</v>
      </c>
      <c r="CU229">
        <v>597.52125000000001</v>
      </c>
      <c r="CV229">
        <v>0</v>
      </c>
      <c r="CW229">
        <v>1669831341.2</v>
      </c>
      <c r="CX229">
        <v>0</v>
      </c>
      <c r="CY229">
        <v>1669820322</v>
      </c>
      <c r="CZ229" t="s">
        <v>356</v>
      </c>
      <c r="DA229">
        <v>1669820322</v>
      </c>
      <c r="DB229">
        <v>1669820322</v>
      </c>
      <c r="DC229">
        <v>1</v>
      </c>
      <c r="DD229">
        <v>-0.14899999999999999</v>
      </c>
      <c r="DE229">
        <v>5.0999999999999997E-2</v>
      </c>
      <c r="DF229">
        <v>-3.706</v>
      </c>
      <c r="DG229">
        <v>0.122</v>
      </c>
      <c r="DH229">
        <v>414</v>
      </c>
      <c r="DI229">
        <v>30</v>
      </c>
      <c r="DJ229">
        <v>0.26</v>
      </c>
      <c r="DK229">
        <v>0.21</v>
      </c>
      <c r="DL229">
        <v>-16.541425</v>
      </c>
      <c r="DM229">
        <v>0.42128780487810841</v>
      </c>
      <c r="DN229">
        <v>7.739947593491836E-2</v>
      </c>
      <c r="DO229">
        <v>0</v>
      </c>
      <c r="DP229">
        <v>0.30657624999999999</v>
      </c>
      <c r="DQ229">
        <v>2.9999594746715989E-2</v>
      </c>
      <c r="DR229">
        <v>1.181378788481916E-2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391</v>
      </c>
      <c r="EA229">
        <v>3.29738</v>
      </c>
      <c r="EB229">
        <v>2.6255299999999999</v>
      </c>
      <c r="EC229">
        <v>0.230236</v>
      </c>
      <c r="ED229">
        <v>0.22989399999999999</v>
      </c>
      <c r="EE229">
        <v>0.14174600000000001</v>
      </c>
      <c r="EF229">
        <v>0.139489</v>
      </c>
      <c r="EG229">
        <v>23327.599999999999</v>
      </c>
      <c r="EH229">
        <v>23757.1</v>
      </c>
      <c r="EI229">
        <v>28201.7</v>
      </c>
      <c r="EJ229">
        <v>29698.9</v>
      </c>
      <c r="EK229">
        <v>33309.199999999997</v>
      </c>
      <c r="EL229">
        <v>35472.199999999997</v>
      </c>
      <c r="EM229">
        <v>39799.9</v>
      </c>
      <c r="EN229">
        <v>42430.1</v>
      </c>
      <c r="EO229">
        <v>2.2048700000000001</v>
      </c>
      <c r="EP229">
        <v>2.1621000000000001</v>
      </c>
      <c r="EQ229">
        <v>0.124212</v>
      </c>
      <c r="ER229">
        <v>0</v>
      </c>
      <c r="ES229">
        <v>31.278099999999998</v>
      </c>
      <c r="ET229">
        <v>999.9</v>
      </c>
      <c r="EU229">
        <v>59.1</v>
      </c>
      <c r="EV229">
        <v>39.5</v>
      </c>
      <c r="EW229">
        <v>42.2789</v>
      </c>
      <c r="EX229">
        <v>57.162700000000001</v>
      </c>
      <c r="EY229">
        <v>-2.2115399999999998</v>
      </c>
      <c r="EZ229">
        <v>2</v>
      </c>
      <c r="FA229">
        <v>0.41961399999999999</v>
      </c>
      <c r="FB229">
        <v>0.24741299999999999</v>
      </c>
      <c r="FC229">
        <v>20.273</v>
      </c>
      <c r="FD229">
        <v>5.2196899999999999</v>
      </c>
      <c r="FE229">
        <v>12.004</v>
      </c>
      <c r="FF229">
        <v>4.9874000000000001</v>
      </c>
      <c r="FG229">
        <v>3.2845499999999999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1.8623000000000001</v>
      </c>
      <c r="FN229">
        <v>1.86432</v>
      </c>
      <c r="FO229">
        <v>1.8604000000000001</v>
      </c>
      <c r="FP229">
        <v>1.86111</v>
      </c>
      <c r="FQ229">
        <v>1.8602099999999999</v>
      </c>
      <c r="FR229">
        <v>1.86199</v>
      </c>
      <c r="FS229">
        <v>1.8585100000000001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-4.62</v>
      </c>
      <c r="GH229">
        <v>0.1779</v>
      </c>
      <c r="GI229">
        <v>-2.6361240079568109</v>
      </c>
      <c r="GJ229">
        <v>-2.3075681364705448E-3</v>
      </c>
      <c r="GK229">
        <v>1.0095546511955911E-6</v>
      </c>
      <c r="GL229">
        <v>-2.6335145029951209E-10</v>
      </c>
      <c r="GM229">
        <v>-0.12866561632214321</v>
      </c>
      <c r="GN229">
        <v>3.0410185143115191E-3</v>
      </c>
      <c r="GO229">
        <v>4.3982203677445331E-4</v>
      </c>
      <c r="GP229">
        <v>-7.8719321042963501E-6</v>
      </c>
      <c r="GQ229">
        <v>4</v>
      </c>
      <c r="GR229">
        <v>2088</v>
      </c>
      <c r="GS229">
        <v>5</v>
      </c>
      <c r="GT229">
        <v>35</v>
      </c>
      <c r="GU229">
        <v>183.5</v>
      </c>
      <c r="GV229">
        <v>183.5</v>
      </c>
      <c r="GW229">
        <v>3.6950699999999999</v>
      </c>
      <c r="GX229">
        <v>2.5305200000000001</v>
      </c>
      <c r="GY229">
        <v>2.04834</v>
      </c>
      <c r="GZ229">
        <v>2.6013199999999999</v>
      </c>
      <c r="HA229">
        <v>2.1972700000000001</v>
      </c>
      <c r="HB229">
        <v>2.3730500000000001</v>
      </c>
      <c r="HC229">
        <v>42.724200000000003</v>
      </c>
      <c r="HD229">
        <v>15.6906</v>
      </c>
      <c r="HE229">
        <v>18</v>
      </c>
      <c r="HF229">
        <v>683.60500000000002</v>
      </c>
      <c r="HG229">
        <v>720.76900000000001</v>
      </c>
      <c r="HH229">
        <v>30.998899999999999</v>
      </c>
      <c r="HI229">
        <v>32.743299999999998</v>
      </c>
      <c r="HJ229">
        <v>30.0002</v>
      </c>
      <c r="HK229">
        <v>32.622300000000003</v>
      </c>
      <c r="HL229">
        <v>32.616700000000002</v>
      </c>
      <c r="HM229">
        <v>73.916899999999998</v>
      </c>
      <c r="HN229">
        <v>22.558900000000001</v>
      </c>
      <c r="HO229">
        <v>49.645400000000002</v>
      </c>
      <c r="HP229">
        <v>31</v>
      </c>
      <c r="HQ229">
        <v>1427.64</v>
      </c>
      <c r="HR229">
        <v>34.548299999999998</v>
      </c>
      <c r="HS229">
        <v>99.363200000000006</v>
      </c>
      <c r="HT229">
        <v>98.410700000000006</v>
      </c>
    </row>
    <row r="230" spans="1:228" x14ac:dyDescent="0.2">
      <c r="A230">
        <v>215</v>
      </c>
      <c r="B230">
        <v>1669831336</v>
      </c>
      <c r="C230">
        <v>854.40000009536743</v>
      </c>
      <c r="D230" t="s">
        <v>789</v>
      </c>
      <c r="E230" t="s">
        <v>790</v>
      </c>
      <c r="F230">
        <v>4</v>
      </c>
      <c r="G230">
        <v>1669831334</v>
      </c>
      <c r="H230">
        <f t="shared" si="102"/>
        <v>7.2479044654793991E-4</v>
      </c>
      <c r="I230">
        <f t="shared" si="103"/>
        <v>0.72479044654793989</v>
      </c>
      <c r="J230">
        <f t="shared" si="104"/>
        <v>15.343491669526395</v>
      </c>
      <c r="K230">
        <f t="shared" si="105"/>
        <v>1405.0785714285721</v>
      </c>
      <c r="L230">
        <f t="shared" si="106"/>
        <v>813.21086678043298</v>
      </c>
      <c r="M230">
        <f t="shared" si="107"/>
        <v>82.125207206556979</v>
      </c>
      <c r="N230">
        <f t="shared" si="108"/>
        <v>141.89722928434563</v>
      </c>
      <c r="O230">
        <f t="shared" si="109"/>
        <v>4.3899071102957966E-2</v>
      </c>
      <c r="P230">
        <f t="shared" si="110"/>
        <v>3.6780422556020218</v>
      </c>
      <c r="Q230">
        <f t="shared" si="111"/>
        <v>4.3610054020025747E-2</v>
      </c>
      <c r="R230">
        <f t="shared" si="112"/>
        <v>2.7282091992790754E-2</v>
      </c>
      <c r="S230">
        <f t="shared" si="113"/>
        <v>226.11411394978845</v>
      </c>
      <c r="T230">
        <f t="shared" si="114"/>
        <v>33.795410548274539</v>
      </c>
      <c r="U230">
        <f t="shared" si="115"/>
        <v>33.294400000000003</v>
      </c>
      <c r="V230">
        <f t="shared" si="116"/>
        <v>5.1362816991334066</v>
      </c>
      <c r="W230">
        <f t="shared" si="117"/>
        <v>70.367678046850486</v>
      </c>
      <c r="X230">
        <f t="shared" si="118"/>
        <v>3.5298824816457763</v>
      </c>
      <c r="Y230">
        <f t="shared" si="119"/>
        <v>5.0163407115630516</v>
      </c>
      <c r="Z230">
        <f t="shared" si="120"/>
        <v>1.6063992174876303</v>
      </c>
      <c r="AA230">
        <f t="shared" si="121"/>
        <v>-31.96325869276415</v>
      </c>
      <c r="AB230">
        <f t="shared" si="122"/>
        <v>-83.437857683496958</v>
      </c>
      <c r="AC230">
        <f t="shared" si="123"/>
        <v>-5.1997176120914617</v>
      </c>
      <c r="AD230">
        <f t="shared" si="124"/>
        <v>105.51327996143587</v>
      </c>
      <c r="AE230">
        <f t="shared" si="125"/>
        <v>38.104641533341301</v>
      </c>
      <c r="AF230">
        <f t="shared" si="126"/>
        <v>0.725205166360673</v>
      </c>
      <c r="AG230">
        <f t="shared" si="127"/>
        <v>15.343491669526395</v>
      </c>
      <c r="AH230">
        <v>1471.704205987761</v>
      </c>
      <c r="AI230">
        <v>1458.5057575757569</v>
      </c>
      <c r="AJ230">
        <v>1.688738607442263</v>
      </c>
      <c r="AK230">
        <v>64.037580212918243</v>
      </c>
      <c r="AL230">
        <f t="shared" si="128"/>
        <v>0.72479044654793989</v>
      </c>
      <c r="AM230">
        <v>34.659202765114372</v>
      </c>
      <c r="AN230">
        <v>34.953319117647041</v>
      </c>
      <c r="AO230">
        <v>-5.9718342597898477E-4</v>
      </c>
      <c r="AP230">
        <v>98.73987862557604</v>
      </c>
      <c r="AQ230">
        <v>8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47312.128788438058</v>
      </c>
      <c r="AV230">
        <f t="shared" si="132"/>
        <v>1199.988571428571</v>
      </c>
      <c r="AW230">
        <f t="shared" si="133"/>
        <v>1025.9157564506672</v>
      </c>
      <c r="AX230">
        <f t="shared" si="134"/>
        <v>0.85493793930831163</v>
      </c>
      <c r="AY230">
        <f t="shared" si="135"/>
        <v>0.18843022286504152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1669831334</v>
      </c>
      <c r="BF230">
        <v>1405.0785714285721</v>
      </c>
      <c r="BG230">
        <v>1421.328571428571</v>
      </c>
      <c r="BH230">
        <v>34.953200000000002</v>
      </c>
      <c r="BI230">
        <v>34.662514285714288</v>
      </c>
      <c r="BJ230">
        <v>1409.6985714285711</v>
      </c>
      <c r="BK230">
        <v>34.775257142857143</v>
      </c>
      <c r="BL230">
        <v>650.05385714285717</v>
      </c>
      <c r="BM230">
        <v>100.88885714285711</v>
      </c>
      <c r="BN230">
        <v>9.9964528571428582E-2</v>
      </c>
      <c r="BO230">
        <v>32.873614285714282</v>
      </c>
      <c r="BP230">
        <v>33.294400000000003</v>
      </c>
      <c r="BQ230">
        <v>999.89999999999986</v>
      </c>
      <c r="BR230">
        <v>0</v>
      </c>
      <c r="BS230">
        <v>0</v>
      </c>
      <c r="BT230">
        <v>9015.8928571428569</v>
      </c>
      <c r="BU230">
        <v>0</v>
      </c>
      <c r="BV230">
        <v>281.48385714285712</v>
      </c>
      <c r="BW230">
        <v>-16.248828571428572</v>
      </c>
      <c r="BX230">
        <v>1455.971428571429</v>
      </c>
      <c r="BY230">
        <v>1472.3642857142861</v>
      </c>
      <c r="BZ230">
        <v>0.29066128571428568</v>
      </c>
      <c r="CA230">
        <v>1421.328571428571</v>
      </c>
      <c r="CB230">
        <v>34.662514285714288</v>
      </c>
      <c r="CC230">
        <v>3.5263871428571432</v>
      </c>
      <c r="CD230">
        <v>3.4970628571428568</v>
      </c>
      <c r="CE230">
        <v>26.747314285714289</v>
      </c>
      <c r="CF230">
        <v>26.60548571428571</v>
      </c>
      <c r="CG230">
        <v>1199.988571428571</v>
      </c>
      <c r="CH230">
        <v>0.49998399999999998</v>
      </c>
      <c r="CI230">
        <v>0.50001600000000002</v>
      </c>
      <c r="CJ230">
        <v>0</v>
      </c>
      <c r="CK230">
        <v>736.08671428571427</v>
      </c>
      <c r="CL230">
        <v>4.9990899999999998</v>
      </c>
      <c r="CM230">
        <v>7644.3257142857137</v>
      </c>
      <c r="CN230">
        <v>9557.6971428571433</v>
      </c>
      <c r="CO230">
        <v>42.535428571428568</v>
      </c>
      <c r="CP230">
        <v>44.25</v>
      </c>
      <c r="CQ230">
        <v>43.375</v>
      </c>
      <c r="CR230">
        <v>43.25</v>
      </c>
      <c r="CS230">
        <v>43.946000000000012</v>
      </c>
      <c r="CT230">
        <v>597.47714285714289</v>
      </c>
      <c r="CU230">
        <v>597.51142857142872</v>
      </c>
      <c r="CV230">
        <v>0</v>
      </c>
      <c r="CW230">
        <v>1669831345.4000001</v>
      </c>
      <c r="CX230">
        <v>0</v>
      </c>
      <c r="CY230">
        <v>1669820322</v>
      </c>
      <c r="CZ230" t="s">
        <v>356</v>
      </c>
      <c r="DA230">
        <v>1669820322</v>
      </c>
      <c r="DB230">
        <v>1669820322</v>
      </c>
      <c r="DC230">
        <v>1</v>
      </c>
      <c r="DD230">
        <v>-0.14899999999999999</v>
      </c>
      <c r="DE230">
        <v>5.0999999999999997E-2</v>
      </c>
      <c r="DF230">
        <v>-3.706</v>
      </c>
      <c r="DG230">
        <v>0.122</v>
      </c>
      <c r="DH230">
        <v>414</v>
      </c>
      <c r="DI230">
        <v>30</v>
      </c>
      <c r="DJ230">
        <v>0.26</v>
      </c>
      <c r="DK230">
        <v>0.21</v>
      </c>
      <c r="DL230">
        <v>-16.480127499999998</v>
      </c>
      <c r="DM230">
        <v>1.108236022514111</v>
      </c>
      <c r="DN230">
        <v>0.13488768288376049</v>
      </c>
      <c r="DO230">
        <v>0</v>
      </c>
      <c r="DP230">
        <v>0.30534020000000001</v>
      </c>
      <c r="DQ230">
        <v>-5.61203302063795E-2</v>
      </c>
      <c r="DR230">
        <v>1.300185331635456E-2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391</v>
      </c>
      <c r="EA230">
        <v>3.29718</v>
      </c>
      <c r="EB230">
        <v>2.6252599999999999</v>
      </c>
      <c r="EC230">
        <v>0.230875</v>
      </c>
      <c r="ED230">
        <v>0.23051099999999999</v>
      </c>
      <c r="EE230">
        <v>0.14174800000000001</v>
      </c>
      <c r="EF230">
        <v>0.13949400000000001</v>
      </c>
      <c r="EG230">
        <v>23307.7</v>
      </c>
      <c r="EH230">
        <v>23737.9</v>
      </c>
      <c r="EI230">
        <v>28201.1</v>
      </c>
      <c r="EJ230">
        <v>29698.7</v>
      </c>
      <c r="EK230">
        <v>33308.9</v>
      </c>
      <c r="EL230">
        <v>35471.9</v>
      </c>
      <c r="EM230">
        <v>39799.599999999999</v>
      </c>
      <c r="EN230">
        <v>42429.9</v>
      </c>
      <c r="EO230">
        <v>2.2050800000000002</v>
      </c>
      <c r="EP230">
        <v>2.1619999999999999</v>
      </c>
      <c r="EQ230">
        <v>0.12536700000000001</v>
      </c>
      <c r="ER230">
        <v>0</v>
      </c>
      <c r="ES230">
        <v>31.267600000000002</v>
      </c>
      <c r="ET230">
        <v>999.9</v>
      </c>
      <c r="EU230">
        <v>59.1</v>
      </c>
      <c r="EV230">
        <v>39.5</v>
      </c>
      <c r="EW230">
        <v>42.2866</v>
      </c>
      <c r="EX230">
        <v>56.652700000000003</v>
      </c>
      <c r="EY230">
        <v>-2.2836500000000002</v>
      </c>
      <c r="EZ230">
        <v>2</v>
      </c>
      <c r="FA230">
        <v>0.41930899999999999</v>
      </c>
      <c r="FB230">
        <v>0.24519299999999999</v>
      </c>
      <c r="FC230">
        <v>20.273</v>
      </c>
      <c r="FD230">
        <v>5.2201399999999998</v>
      </c>
      <c r="FE230">
        <v>12.004</v>
      </c>
      <c r="FF230">
        <v>4.9872500000000004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1.86585</v>
      </c>
      <c r="FM230">
        <v>1.86226</v>
      </c>
      <c r="FN230">
        <v>1.86432</v>
      </c>
      <c r="FO230">
        <v>1.8603799999999999</v>
      </c>
      <c r="FP230">
        <v>1.86111</v>
      </c>
      <c r="FQ230">
        <v>1.8602000000000001</v>
      </c>
      <c r="FR230">
        <v>1.8619699999999999</v>
      </c>
      <c r="FS230">
        <v>1.8585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-4.63</v>
      </c>
      <c r="GH230">
        <v>0.1779</v>
      </c>
      <c r="GI230">
        <v>-2.6361240079568109</v>
      </c>
      <c r="GJ230">
        <v>-2.3075681364705448E-3</v>
      </c>
      <c r="GK230">
        <v>1.0095546511955911E-6</v>
      </c>
      <c r="GL230">
        <v>-2.6335145029951209E-10</v>
      </c>
      <c r="GM230">
        <v>-0.12866561632214321</v>
      </c>
      <c r="GN230">
        <v>3.0410185143115191E-3</v>
      </c>
      <c r="GO230">
        <v>4.3982203677445331E-4</v>
      </c>
      <c r="GP230">
        <v>-7.8719321042963501E-6</v>
      </c>
      <c r="GQ230">
        <v>4</v>
      </c>
      <c r="GR230">
        <v>2088</v>
      </c>
      <c r="GS230">
        <v>5</v>
      </c>
      <c r="GT230">
        <v>35</v>
      </c>
      <c r="GU230">
        <v>183.6</v>
      </c>
      <c r="GV230">
        <v>183.6</v>
      </c>
      <c r="GW230">
        <v>3.7072799999999999</v>
      </c>
      <c r="GX230">
        <v>2.5305200000000001</v>
      </c>
      <c r="GY230">
        <v>2.04834</v>
      </c>
      <c r="GZ230">
        <v>2.6013199999999999</v>
      </c>
      <c r="HA230">
        <v>2.1972700000000001</v>
      </c>
      <c r="HB230">
        <v>2.3815900000000001</v>
      </c>
      <c r="HC230">
        <v>42.724200000000003</v>
      </c>
      <c r="HD230">
        <v>15.6556</v>
      </c>
      <c r="HE230">
        <v>18</v>
      </c>
      <c r="HF230">
        <v>683.79</v>
      </c>
      <c r="HG230">
        <v>720.67499999999995</v>
      </c>
      <c r="HH230">
        <v>30.999199999999998</v>
      </c>
      <c r="HI230">
        <v>32.743299999999998</v>
      </c>
      <c r="HJ230">
        <v>30</v>
      </c>
      <c r="HK230">
        <v>32.624400000000001</v>
      </c>
      <c r="HL230">
        <v>32.616700000000002</v>
      </c>
      <c r="HM230">
        <v>74.183000000000007</v>
      </c>
      <c r="HN230">
        <v>22.835999999999999</v>
      </c>
      <c r="HO230">
        <v>49.645400000000002</v>
      </c>
      <c r="HP230">
        <v>31</v>
      </c>
      <c r="HQ230">
        <v>1434.32</v>
      </c>
      <c r="HR230">
        <v>34.500799999999998</v>
      </c>
      <c r="HS230">
        <v>99.361900000000006</v>
      </c>
      <c r="HT230">
        <v>98.410300000000007</v>
      </c>
    </row>
    <row r="231" spans="1:228" x14ac:dyDescent="0.2">
      <c r="A231">
        <v>216</v>
      </c>
      <c r="B231">
        <v>1669831340</v>
      </c>
      <c r="C231">
        <v>858.40000009536743</v>
      </c>
      <c r="D231" t="s">
        <v>791</v>
      </c>
      <c r="E231" t="s">
        <v>792</v>
      </c>
      <c r="F231">
        <v>4</v>
      </c>
      <c r="G231">
        <v>1669831337.6875</v>
      </c>
      <c r="H231">
        <f t="shared" si="102"/>
        <v>7.5211303843219623E-4</v>
      </c>
      <c r="I231">
        <f t="shared" si="103"/>
        <v>0.75211303843219623</v>
      </c>
      <c r="J231">
        <f t="shared" si="104"/>
        <v>14.78364951289789</v>
      </c>
      <c r="K231">
        <f t="shared" si="105"/>
        <v>1411.06</v>
      </c>
      <c r="L231">
        <f t="shared" si="106"/>
        <v>857.99924061925844</v>
      </c>
      <c r="M231">
        <f t="shared" si="107"/>
        <v>86.649532187946733</v>
      </c>
      <c r="N231">
        <f t="shared" si="108"/>
        <v>142.50326002722073</v>
      </c>
      <c r="O231">
        <f t="shared" si="109"/>
        <v>4.5504027227134286E-2</v>
      </c>
      <c r="P231">
        <f t="shared" si="110"/>
        <v>3.6728504918791862</v>
      </c>
      <c r="Q231">
        <f t="shared" si="111"/>
        <v>4.5193135859759176E-2</v>
      </c>
      <c r="R231">
        <f t="shared" si="112"/>
        <v>2.8273465017349758E-2</v>
      </c>
      <c r="S231">
        <f t="shared" si="113"/>
        <v>226.1153448612321</v>
      </c>
      <c r="T231">
        <f t="shared" si="114"/>
        <v>33.796522366553745</v>
      </c>
      <c r="U231">
        <f t="shared" si="115"/>
        <v>33.304237499999999</v>
      </c>
      <c r="V231">
        <f t="shared" si="116"/>
        <v>5.1391153709688684</v>
      </c>
      <c r="W231">
        <f t="shared" si="117"/>
        <v>70.358929901088487</v>
      </c>
      <c r="X231">
        <f t="shared" si="118"/>
        <v>3.5305575018749171</v>
      </c>
      <c r="Y231">
        <f t="shared" si="119"/>
        <v>5.0179238183955066</v>
      </c>
      <c r="Z231">
        <f t="shared" si="120"/>
        <v>1.6085578690939513</v>
      </c>
      <c r="AA231">
        <f t="shared" si="121"/>
        <v>-33.168184994859857</v>
      </c>
      <c r="AB231">
        <f t="shared" si="122"/>
        <v>-84.157029314177748</v>
      </c>
      <c r="AC231">
        <f t="shared" si="123"/>
        <v>-5.2523463544153044</v>
      </c>
      <c r="AD231">
        <f t="shared" si="124"/>
        <v>103.53778419777922</v>
      </c>
      <c r="AE231">
        <f t="shared" si="125"/>
        <v>37.767842985790899</v>
      </c>
      <c r="AF231">
        <f t="shared" si="126"/>
        <v>0.7393556998237254</v>
      </c>
      <c r="AG231">
        <f t="shared" si="127"/>
        <v>14.78364951289789</v>
      </c>
      <c r="AH231">
        <v>1478.2578857706919</v>
      </c>
      <c r="AI231">
        <v>1465.252484848485</v>
      </c>
      <c r="AJ231">
        <v>1.700774820728427</v>
      </c>
      <c r="AK231">
        <v>64.037580212918243</v>
      </c>
      <c r="AL231">
        <f t="shared" si="128"/>
        <v>0.75211303843219623</v>
      </c>
      <c r="AM231">
        <v>34.662914370952819</v>
      </c>
      <c r="AN231">
        <v>34.964969117647037</v>
      </c>
      <c r="AO231">
        <v>-9.4236800740089249E-5</v>
      </c>
      <c r="AP231">
        <v>98.73987862557604</v>
      </c>
      <c r="AQ231">
        <v>8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47218.490905662286</v>
      </c>
      <c r="AV231">
        <f t="shared" si="132"/>
        <v>1199.99</v>
      </c>
      <c r="AW231">
        <f t="shared" si="133"/>
        <v>1025.9174760939027</v>
      </c>
      <c r="AX231">
        <f t="shared" si="134"/>
        <v>0.85493835456454026</v>
      </c>
      <c r="AY231">
        <f t="shared" si="135"/>
        <v>0.18843102430956266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1669831337.6875</v>
      </c>
      <c r="BF231">
        <v>1411.06</v>
      </c>
      <c r="BG231">
        <v>1427.1812500000001</v>
      </c>
      <c r="BH231">
        <v>34.959400000000002</v>
      </c>
      <c r="BI231">
        <v>34.663024999999998</v>
      </c>
      <c r="BJ231">
        <v>1415.68625</v>
      </c>
      <c r="BK231">
        <v>34.781462500000004</v>
      </c>
      <c r="BL231">
        <v>650.01175000000012</v>
      </c>
      <c r="BM231">
        <v>100.89024999999999</v>
      </c>
      <c r="BN231">
        <v>9.99701375E-2</v>
      </c>
      <c r="BO231">
        <v>32.879224999999998</v>
      </c>
      <c r="BP231">
        <v>33.304237499999999</v>
      </c>
      <c r="BQ231">
        <v>999.9</v>
      </c>
      <c r="BR231">
        <v>0</v>
      </c>
      <c r="BS231">
        <v>0</v>
      </c>
      <c r="BT231">
        <v>8997.8125</v>
      </c>
      <c r="BU231">
        <v>0</v>
      </c>
      <c r="BV231">
        <v>281.75799999999998</v>
      </c>
      <c r="BW231">
        <v>-16.123750000000001</v>
      </c>
      <c r="BX231">
        <v>1462.17625</v>
      </c>
      <c r="BY231">
        <v>1478.43</v>
      </c>
      <c r="BZ231">
        <v>0.29638300000000001</v>
      </c>
      <c r="CA231">
        <v>1427.1812500000001</v>
      </c>
      <c r="CB231">
        <v>34.663024999999998</v>
      </c>
      <c r="CC231">
        <v>3.5270625</v>
      </c>
      <c r="CD231">
        <v>3.49716</v>
      </c>
      <c r="CE231">
        <v>26.750587500000002</v>
      </c>
      <c r="CF231">
        <v>26.605975000000001</v>
      </c>
      <c r="CG231">
        <v>1199.99</v>
      </c>
      <c r="CH231">
        <v>0.49997275000000002</v>
      </c>
      <c r="CI231">
        <v>0.50002725000000003</v>
      </c>
      <c r="CJ231">
        <v>0</v>
      </c>
      <c r="CK231">
        <v>735.95037500000001</v>
      </c>
      <c r="CL231">
        <v>4.9990899999999998</v>
      </c>
      <c r="CM231">
        <v>7653.1525000000001</v>
      </c>
      <c r="CN231">
        <v>9557.65625</v>
      </c>
      <c r="CO231">
        <v>42.554250000000003</v>
      </c>
      <c r="CP231">
        <v>44.25</v>
      </c>
      <c r="CQ231">
        <v>43.375</v>
      </c>
      <c r="CR231">
        <v>43.25</v>
      </c>
      <c r="CS231">
        <v>43.936999999999998</v>
      </c>
      <c r="CT231">
        <v>597.46125000000006</v>
      </c>
      <c r="CU231">
        <v>597.52874999999995</v>
      </c>
      <c r="CV231">
        <v>0</v>
      </c>
      <c r="CW231">
        <v>1669831349.5999999</v>
      </c>
      <c r="CX231">
        <v>0</v>
      </c>
      <c r="CY231">
        <v>1669820322</v>
      </c>
      <c r="CZ231" t="s">
        <v>356</v>
      </c>
      <c r="DA231">
        <v>1669820322</v>
      </c>
      <c r="DB231">
        <v>1669820322</v>
      </c>
      <c r="DC231">
        <v>1</v>
      </c>
      <c r="DD231">
        <v>-0.14899999999999999</v>
      </c>
      <c r="DE231">
        <v>5.0999999999999997E-2</v>
      </c>
      <c r="DF231">
        <v>-3.706</v>
      </c>
      <c r="DG231">
        <v>0.122</v>
      </c>
      <c r="DH231">
        <v>414</v>
      </c>
      <c r="DI231">
        <v>30</v>
      </c>
      <c r="DJ231">
        <v>0.26</v>
      </c>
      <c r="DK231">
        <v>0.21</v>
      </c>
      <c r="DL231">
        <v>-16.397494999999999</v>
      </c>
      <c r="DM231">
        <v>1.8864855534709659</v>
      </c>
      <c r="DN231">
        <v>0.18675958201655921</v>
      </c>
      <c r="DO231">
        <v>0</v>
      </c>
      <c r="DP231">
        <v>0.30512167499999998</v>
      </c>
      <c r="DQ231">
        <v>-0.11445461538461579</v>
      </c>
      <c r="DR231">
        <v>1.301478858911565E-2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357</v>
      </c>
      <c r="EA231">
        <v>3.29705</v>
      </c>
      <c r="EB231">
        <v>2.6252599999999999</v>
      </c>
      <c r="EC231">
        <v>0.23152400000000001</v>
      </c>
      <c r="ED231">
        <v>0.23114299999999999</v>
      </c>
      <c r="EE231">
        <v>0.14177600000000001</v>
      </c>
      <c r="EF231">
        <v>0.139492</v>
      </c>
      <c r="EG231">
        <v>23288.3</v>
      </c>
      <c r="EH231">
        <v>23718.1</v>
      </c>
      <c r="EI231">
        <v>28201.599999999999</v>
      </c>
      <c r="EJ231">
        <v>29698.5</v>
      </c>
      <c r="EK231">
        <v>33308.5</v>
      </c>
      <c r="EL231">
        <v>35471.800000000003</v>
      </c>
      <c r="EM231">
        <v>39800.400000000001</v>
      </c>
      <c r="EN231">
        <v>42429.7</v>
      </c>
      <c r="EO231">
        <v>2.2046999999999999</v>
      </c>
      <c r="EP231">
        <v>2.1621999999999999</v>
      </c>
      <c r="EQ231">
        <v>0.12603</v>
      </c>
      <c r="ER231">
        <v>0</v>
      </c>
      <c r="ES231">
        <v>31.2606</v>
      </c>
      <c r="ET231">
        <v>999.9</v>
      </c>
      <c r="EU231">
        <v>59.1</v>
      </c>
      <c r="EV231">
        <v>39.5</v>
      </c>
      <c r="EW231">
        <v>42.281100000000002</v>
      </c>
      <c r="EX231">
        <v>56.832700000000003</v>
      </c>
      <c r="EY231">
        <v>-2.3277199999999998</v>
      </c>
      <c r="EZ231">
        <v>2</v>
      </c>
      <c r="FA231">
        <v>0.41944900000000002</v>
      </c>
      <c r="FB231">
        <v>0.24415000000000001</v>
      </c>
      <c r="FC231">
        <v>20.273</v>
      </c>
      <c r="FD231">
        <v>5.2202799999999998</v>
      </c>
      <c r="FE231">
        <v>12.004</v>
      </c>
      <c r="FF231">
        <v>4.9873000000000003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1.86585</v>
      </c>
      <c r="FM231">
        <v>1.86229</v>
      </c>
      <c r="FN231">
        <v>1.86432</v>
      </c>
      <c r="FO231">
        <v>1.8603700000000001</v>
      </c>
      <c r="FP231">
        <v>1.86111</v>
      </c>
      <c r="FQ231">
        <v>1.8602000000000001</v>
      </c>
      <c r="FR231">
        <v>1.86198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-4.63</v>
      </c>
      <c r="GH231">
        <v>0.17799999999999999</v>
      </c>
      <c r="GI231">
        <v>-2.6361240079568109</v>
      </c>
      <c r="GJ231">
        <v>-2.3075681364705448E-3</v>
      </c>
      <c r="GK231">
        <v>1.0095546511955911E-6</v>
      </c>
      <c r="GL231">
        <v>-2.6335145029951209E-10</v>
      </c>
      <c r="GM231">
        <v>-0.12866561632214321</v>
      </c>
      <c r="GN231">
        <v>3.0410185143115191E-3</v>
      </c>
      <c r="GO231">
        <v>4.3982203677445331E-4</v>
      </c>
      <c r="GP231">
        <v>-7.8719321042963501E-6</v>
      </c>
      <c r="GQ231">
        <v>4</v>
      </c>
      <c r="GR231">
        <v>2088</v>
      </c>
      <c r="GS231">
        <v>5</v>
      </c>
      <c r="GT231">
        <v>35</v>
      </c>
      <c r="GU231">
        <v>183.6</v>
      </c>
      <c r="GV231">
        <v>183.6</v>
      </c>
      <c r="GW231">
        <v>3.7219199999999999</v>
      </c>
      <c r="GX231">
        <v>2.5305200000000001</v>
      </c>
      <c r="GY231">
        <v>2.04834</v>
      </c>
      <c r="GZ231">
        <v>2.6025399999999999</v>
      </c>
      <c r="HA231">
        <v>2.1972700000000001</v>
      </c>
      <c r="HB231">
        <v>2.34985</v>
      </c>
      <c r="HC231">
        <v>42.724200000000003</v>
      </c>
      <c r="HD231">
        <v>15.6556</v>
      </c>
      <c r="HE231">
        <v>18</v>
      </c>
      <c r="HF231">
        <v>683.49300000000005</v>
      </c>
      <c r="HG231">
        <v>720.86199999999997</v>
      </c>
      <c r="HH231">
        <v>30.999500000000001</v>
      </c>
      <c r="HI231">
        <v>32.743299999999998</v>
      </c>
      <c r="HJ231">
        <v>30.0002</v>
      </c>
      <c r="HK231">
        <v>32.6252</v>
      </c>
      <c r="HL231">
        <v>32.616700000000002</v>
      </c>
      <c r="HM231">
        <v>74.4512</v>
      </c>
      <c r="HN231">
        <v>23.108000000000001</v>
      </c>
      <c r="HO231">
        <v>49.645400000000002</v>
      </c>
      <c r="HP231">
        <v>31</v>
      </c>
      <c r="HQ231">
        <v>1441</v>
      </c>
      <c r="HR231">
        <v>34.450899999999997</v>
      </c>
      <c r="HS231">
        <v>99.363799999999998</v>
      </c>
      <c r="HT231">
        <v>98.409599999999998</v>
      </c>
    </row>
    <row r="232" spans="1:228" x14ac:dyDescent="0.2">
      <c r="A232">
        <v>217</v>
      </c>
      <c r="B232">
        <v>1669831344</v>
      </c>
      <c r="C232">
        <v>862.40000009536743</v>
      </c>
      <c r="D232" t="s">
        <v>793</v>
      </c>
      <c r="E232" t="s">
        <v>794</v>
      </c>
      <c r="F232">
        <v>4</v>
      </c>
      <c r="G232">
        <v>1669831342</v>
      </c>
      <c r="H232">
        <f t="shared" si="102"/>
        <v>7.5740471960752021E-4</v>
      </c>
      <c r="I232">
        <f t="shared" si="103"/>
        <v>0.7574047196075202</v>
      </c>
      <c r="J232">
        <f t="shared" si="104"/>
        <v>14.682984282399874</v>
      </c>
      <c r="K232">
        <f t="shared" si="105"/>
        <v>1418.1228571428569</v>
      </c>
      <c r="L232">
        <f t="shared" si="106"/>
        <v>872.27918276407752</v>
      </c>
      <c r="M232">
        <f t="shared" si="107"/>
        <v>88.091391215148619</v>
      </c>
      <c r="N232">
        <f t="shared" si="108"/>
        <v>143.21609166901743</v>
      </c>
      <c r="O232">
        <f t="shared" si="109"/>
        <v>4.5852842962579098E-2</v>
      </c>
      <c r="P232">
        <f t="shared" si="110"/>
        <v>3.667582810298688</v>
      </c>
      <c r="Q232">
        <f t="shared" si="111"/>
        <v>4.553673482868089E-2</v>
      </c>
      <c r="R232">
        <f t="shared" si="112"/>
        <v>2.8488678480170587E-2</v>
      </c>
      <c r="S232">
        <f t="shared" si="113"/>
        <v>226.11330266529617</v>
      </c>
      <c r="T232">
        <f t="shared" si="114"/>
        <v>33.807539663802991</v>
      </c>
      <c r="U232">
        <f t="shared" si="115"/>
        <v>33.303271428571421</v>
      </c>
      <c r="V232">
        <f t="shared" si="116"/>
        <v>5.1388370358551372</v>
      </c>
      <c r="W232">
        <f t="shared" si="117"/>
        <v>70.328454070303962</v>
      </c>
      <c r="X232">
        <f t="shared" si="118"/>
        <v>3.5311927967719616</v>
      </c>
      <c r="Y232">
        <f t="shared" si="119"/>
        <v>5.0210015895443947</v>
      </c>
      <c r="Z232">
        <f t="shared" si="120"/>
        <v>1.6076442390831756</v>
      </c>
      <c r="AA232">
        <f t="shared" si="121"/>
        <v>-33.401548134691645</v>
      </c>
      <c r="AB232">
        <f t="shared" si="122"/>
        <v>-81.689383880546842</v>
      </c>
      <c r="AC232">
        <f t="shared" si="123"/>
        <v>-5.1059086454952922</v>
      </c>
      <c r="AD232">
        <f t="shared" si="124"/>
        <v>105.91646200456239</v>
      </c>
      <c r="AE232">
        <f t="shared" si="125"/>
        <v>37.606774829502484</v>
      </c>
      <c r="AF232">
        <f t="shared" si="126"/>
        <v>0.83739144322205072</v>
      </c>
      <c r="AG232">
        <f t="shared" si="127"/>
        <v>14.682984282399874</v>
      </c>
      <c r="AH232">
        <v>1484.973340573941</v>
      </c>
      <c r="AI232">
        <v>1472.046909090908</v>
      </c>
      <c r="AJ232">
        <v>1.6917654637835831</v>
      </c>
      <c r="AK232">
        <v>64.037580212918243</v>
      </c>
      <c r="AL232">
        <f t="shared" si="128"/>
        <v>0.7574047196075202</v>
      </c>
      <c r="AM232">
        <v>34.664027182928727</v>
      </c>
      <c r="AN232">
        <v>34.964824999999983</v>
      </c>
      <c r="AO232">
        <v>4.6668255216589428E-4</v>
      </c>
      <c r="AP232">
        <v>98.73987862557604</v>
      </c>
      <c r="AQ232">
        <v>8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47122.692653760838</v>
      </c>
      <c r="AV232">
        <f t="shared" si="132"/>
        <v>1199.975714285714</v>
      </c>
      <c r="AW232">
        <f t="shared" si="133"/>
        <v>1025.9055993084432</v>
      </c>
      <c r="AX232">
        <f t="shared" si="134"/>
        <v>0.85493863508655588</v>
      </c>
      <c r="AY232">
        <f t="shared" si="135"/>
        <v>0.18843156571705302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1669831342</v>
      </c>
      <c r="BF232">
        <v>1418.1228571428569</v>
      </c>
      <c r="BG232">
        <v>1434.237142857143</v>
      </c>
      <c r="BH232">
        <v>34.965800000000002</v>
      </c>
      <c r="BI232">
        <v>34.630128571428557</v>
      </c>
      <c r="BJ232">
        <v>1422.76</v>
      </c>
      <c r="BK232">
        <v>34.787814285714283</v>
      </c>
      <c r="BL232">
        <v>650.01085714285716</v>
      </c>
      <c r="BM232">
        <v>100.8898571428571</v>
      </c>
      <c r="BN232">
        <v>0.1000471857142857</v>
      </c>
      <c r="BO232">
        <v>32.890128571428569</v>
      </c>
      <c r="BP232">
        <v>33.303271428571421</v>
      </c>
      <c r="BQ232">
        <v>999.89999999999986</v>
      </c>
      <c r="BR232">
        <v>0</v>
      </c>
      <c r="BS232">
        <v>0</v>
      </c>
      <c r="BT232">
        <v>8979.6428571428569</v>
      </c>
      <c r="BU232">
        <v>0</v>
      </c>
      <c r="BV232">
        <v>280.04657142857138</v>
      </c>
      <c r="BW232">
        <v>-16.112271428571429</v>
      </c>
      <c r="BX232">
        <v>1469.5085714285719</v>
      </c>
      <c r="BY232">
        <v>1485.687142857143</v>
      </c>
      <c r="BZ232">
        <v>0.335677</v>
      </c>
      <c r="CA232">
        <v>1434.237142857143</v>
      </c>
      <c r="CB232">
        <v>34.630128571428557</v>
      </c>
      <c r="CC232">
        <v>3.527688571428572</v>
      </c>
      <c r="CD232">
        <v>3.4938199999999999</v>
      </c>
      <c r="CE232">
        <v>26.75358571428572</v>
      </c>
      <c r="CF232">
        <v>26.589742857142859</v>
      </c>
      <c r="CG232">
        <v>1199.975714285714</v>
      </c>
      <c r="CH232">
        <v>0.49996299999999999</v>
      </c>
      <c r="CI232">
        <v>0.50003700000000006</v>
      </c>
      <c r="CJ232">
        <v>0</v>
      </c>
      <c r="CK232">
        <v>735.79200000000003</v>
      </c>
      <c r="CL232">
        <v>4.9990899999999998</v>
      </c>
      <c r="CM232">
        <v>7651.0385714285712</v>
      </c>
      <c r="CN232">
        <v>9557.5500000000011</v>
      </c>
      <c r="CO232">
        <v>42.561999999999998</v>
      </c>
      <c r="CP232">
        <v>44.25</v>
      </c>
      <c r="CQ232">
        <v>43.375</v>
      </c>
      <c r="CR232">
        <v>43.25</v>
      </c>
      <c r="CS232">
        <v>43.936999999999998</v>
      </c>
      <c r="CT232">
        <v>597.44285714285718</v>
      </c>
      <c r="CU232">
        <v>597.53285714285721</v>
      </c>
      <c r="CV232">
        <v>0</v>
      </c>
      <c r="CW232">
        <v>1669831353.2</v>
      </c>
      <c r="CX232">
        <v>0</v>
      </c>
      <c r="CY232">
        <v>1669820322</v>
      </c>
      <c r="CZ232" t="s">
        <v>356</v>
      </c>
      <c r="DA232">
        <v>1669820322</v>
      </c>
      <c r="DB232">
        <v>1669820322</v>
      </c>
      <c r="DC232">
        <v>1</v>
      </c>
      <c r="DD232">
        <v>-0.14899999999999999</v>
      </c>
      <c r="DE232">
        <v>5.0999999999999997E-2</v>
      </c>
      <c r="DF232">
        <v>-3.706</v>
      </c>
      <c r="DG232">
        <v>0.122</v>
      </c>
      <c r="DH232">
        <v>414</v>
      </c>
      <c r="DI232">
        <v>30</v>
      </c>
      <c r="DJ232">
        <v>0.26</v>
      </c>
      <c r="DK232">
        <v>0.21</v>
      </c>
      <c r="DL232">
        <v>-16.315629999999999</v>
      </c>
      <c r="DM232">
        <v>1.8897793621013159</v>
      </c>
      <c r="DN232">
        <v>0.18622364672618741</v>
      </c>
      <c r="DO232">
        <v>0</v>
      </c>
      <c r="DP232">
        <v>0.30504245000000002</v>
      </c>
      <c r="DQ232">
        <v>-1.5684697936211089E-2</v>
      </c>
      <c r="DR232">
        <v>1.401332911365105E-2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391</v>
      </c>
      <c r="EA232">
        <v>3.2968999999999999</v>
      </c>
      <c r="EB232">
        <v>2.6251000000000002</v>
      </c>
      <c r="EC232">
        <v>0.23216899999999999</v>
      </c>
      <c r="ED232">
        <v>0.23178599999999999</v>
      </c>
      <c r="EE232">
        <v>0.141763</v>
      </c>
      <c r="EF232">
        <v>0.13929900000000001</v>
      </c>
      <c r="EG232">
        <v>23268.799999999999</v>
      </c>
      <c r="EH232">
        <v>23698.3</v>
      </c>
      <c r="EI232">
        <v>28201.7</v>
      </c>
      <c r="EJ232">
        <v>29698.7</v>
      </c>
      <c r="EK232">
        <v>33309</v>
      </c>
      <c r="EL232">
        <v>35480.1</v>
      </c>
      <c r="EM232">
        <v>39800.300000000003</v>
      </c>
      <c r="EN232">
        <v>42430.1</v>
      </c>
      <c r="EO232">
        <v>2.2047300000000001</v>
      </c>
      <c r="EP232">
        <v>2.1624300000000001</v>
      </c>
      <c r="EQ232">
        <v>0.126466</v>
      </c>
      <c r="ER232">
        <v>0</v>
      </c>
      <c r="ES232">
        <v>31.256900000000002</v>
      </c>
      <c r="ET232">
        <v>999.9</v>
      </c>
      <c r="EU232">
        <v>59.1</v>
      </c>
      <c r="EV232">
        <v>39.5</v>
      </c>
      <c r="EW232">
        <v>42.284300000000002</v>
      </c>
      <c r="EX232">
        <v>57.282699999999998</v>
      </c>
      <c r="EY232">
        <v>-2.2315700000000001</v>
      </c>
      <c r="EZ232">
        <v>2</v>
      </c>
      <c r="FA232">
        <v>0.41954000000000002</v>
      </c>
      <c r="FB232">
        <v>0.24666399999999999</v>
      </c>
      <c r="FC232">
        <v>20.2729</v>
      </c>
      <c r="FD232">
        <v>5.2207299999999996</v>
      </c>
      <c r="FE232">
        <v>12.004</v>
      </c>
      <c r="FF232">
        <v>4.9874000000000001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1.86585</v>
      </c>
      <c r="FM232">
        <v>1.8622399999999999</v>
      </c>
      <c r="FN232">
        <v>1.86432</v>
      </c>
      <c r="FO232">
        <v>1.8603499999999999</v>
      </c>
      <c r="FP232">
        <v>1.86111</v>
      </c>
      <c r="FQ232">
        <v>1.8602099999999999</v>
      </c>
      <c r="FR232">
        <v>1.8619699999999999</v>
      </c>
      <c r="FS232">
        <v>1.8584799999999999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-4.6399999999999997</v>
      </c>
      <c r="GH232">
        <v>0.17799999999999999</v>
      </c>
      <c r="GI232">
        <v>-2.6361240079568109</v>
      </c>
      <c r="GJ232">
        <v>-2.3075681364705448E-3</v>
      </c>
      <c r="GK232">
        <v>1.0095546511955911E-6</v>
      </c>
      <c r="GL232">
        <v>-2.6335145029951209E-10</v>
      </c>
      <c r="GM232">
        <v>-0.12866561632214321</v>
      </c>
      <c r="GN232">
        <v>3.0410185143115191E-3</v>
      </c>
      <c r="GO232">
        <v>4.3982203677445331E-4</v>
      </c>
      <c r="GP232">
        <v>-7.8719321042963501E-6</v>
      </c>
      <c r="GQ232">
        <v>4</v>
      </c>
      <c r="GR232">
        <v>2088</v>
      </c>
      <c r="GS232">
        <v>5</v>
      </c>
      <c r="GT232">
        <v>35</v>
      </c>
      <c r="GU232">
        <v>183.7</v>
      </c>
      <c r="GV232">
        <v>183.7</v>
      </c>
      <c r="GW232">
        <v>3.7353499999999999</v>
      </c>
      <c r="GX232">
        <v>2.5366200000000001</v>
      </c>
      <c r="GY232">
        <v>2.04834</v>
      </c>
      <c r="GZ232">
        <v>2.6013199999999999</v>
      </c>
      <c r="HA232">
        <v>2.1972700000000001</v>
      </c>
      <c r="HB232">
        <v>2.36206</v>
      </c>
      <c r="HC232">
        <v>42.724200000000003</v>
      </c>
      <c r="HD232">
        <v>15.6556</v>
      </c>
      <c r="HE232">
        <v>18</v>
      </c>
      <c r="HF232">
        <v>683.51400000000001</v>
      </c>
      <c r="HG232">
        <v>721.07299999999998</v>
      </c>
      <c r="HH232">
        <v>31.0002</v>
      </c>
      <c r="HI232">
        <v>32.744599999999998</v>
      </c>
      <c r="HJ232">
        <v>30</v>
      </c>
      <c r="HK232">
        <v>32.6252</v>
      </c>
      <c r="HL232">
        <v>32.616700000000002</v>
      </c>
      <c r="HM232">
        <v>74.723799999999997</v>
      </c>
      <c r="HN232">
        <v>23.401399999999999</v>
      </c>
      <c r="HO232">
        <v>49.645400000000002</v>
      </c>
      <c r="HP232">
        <v>31</v>
      </c>
      <c r="HQ232">
        <v>1447.68</v>
      </c>
      <c r="HR232">
        <v>34.419499999999999</v>
      </c>
      <c r="HS232">
        <v>99.363799999999998</v>
      </c>
      <c r="HT232">
        <v>98.410399999999996</v>
      </c>
    </row>
    <row r="233" spans="1:228" x14ac:dyDescent="0.2">
      <c r="A233">
        <v>218</v>
      </c>
      <c r="B233">
        <v>1669831348</v>
      </c>
      <c r="C233">
        <v>866.40000009536743</v>
      </c>
      <c r="D233" t="s">
        <v>795</v>
      </c>
      <c r="E233" t="s">
        <v>796</v>
      </c>
      <c r="F233">
        <v>4</v>
      </c>
      <c r="G233">
        <v>1669831345.6875</v>
      </c>
      <c r="H233">
        <f t="shared" si="102"/>
        <v>8.0549548970633509E-4</v>
      </c>
      <c r="I233">
        <f t="shared" si="103"/>
        <v>0.80549548970633511</v>
      </c>
      <c r="J233">
        <f t="shared" si="104"/>
        <v>15.707791868485486</v>
      </c>
      <c r="K233">
        <f t="shared" si="105"/>
        <v>1424.1187500000001</v>
      </c>
      <c r="L233">
        <f t="shared" si="106"/>
        <v>873.77492307954083</v>
      </c>
      <c r="M233">
        <f t="shared" si="107"/>
        <v>88.240739761394451</v>
      </c>
      <c r="N233">
        <f t="shared" si="108"/>
        <v>143.81883559346883</v>
      </c>
      <c r="O233">
        <f t="shared" si="109"/>
        <v>4.8661809019957765E-2</v>
      </c>
      <c r="P233">
        <f t="shared" si="110"/>
        <v>3.6759426152240402</v>
      </c>
      <c r="Q233">
        <f t="shared" si="111"/>
        <v>4.8306749842559414E-2</v>
      </c>
      <c r="R233">
        <f t="shared" si="112"/>
        <v>3.0223403170168792E-2</v>
      </c>
      <c r="S233">
        <f t="shared" si="113"/>
        <v>226.1175727370285</v>
      </c>
      <c r="T233">
        <f t="shared" si="114"/>
        <v>33.802214219538818</v>
      </c>
      <c r="U233">
        <f t="shared" si="115"/>
        <v>33.311275000000002</v>
      </c>
      <c r="V233">
        <f t="shared" si="116"/>
        <v>5.1411433428641811</v>
      </c>
      <c r="W233">
        <f t="shared" si="117"/>
        <v>70.268272655749854</v>
      </c>
      <c r="X233">
        <f t="shared" si="118"/>
        <v>3.5294998791894998</v>
      </c>
      <c r="Y233">
        <f t="shared" si="119"/>
        <v>5.0228926168155787</v>
      </c>
      <c r="Z233">
        <f t="shared" si="120"/>
        <v>1.6116434636746813</v>
      </c>
      <c r="AA233">
        <f t="shared" si="121"/>
        <v>-35.522351096049377</v>
      </c>
      <c r="AB233">
        <f t="shared" si="122"/>
        <v>-82.13463100281362</v>
      </c>
      <c r="AC233">
        <f t="shared" si="123"/>
        <v>-5.1224322287615562</v>
      </c>
      <c r="AD233">
        <f t="shared" si="124"/>
        <v>103.33815840940392</v>
      </c>
      <c r="AE233">
        <f t="shared" si="125"/>
        <v>37.778609943583852</v>
      </c>
      <c r="AF233">
        <f t="shared" si="126"/>
        <v>0.94308157127310932</v>
      </c>
      <c r="AG233">
        <f t="shared" si="127"/>
        <v>15.707791868485486</v>
      </c>
      <c r="AH233">
        <v>1491.786074098286</v>
      </c>
      <c r="AI233">
        <v>1478.655272727274</v>
      </c>
      <c r="AJ233">
        <v>1.6306467382862819</v>
      </c>
      <c r="AK233">
        <v>64.037580212918243</v>
      </c>
      <c r="AL233">
        <f t="shared" si="128"/>
        <v>0.80549548970633511</v>
      </c>
      <c r="AM233">
        <v>34.614122530162987</v>
      </c>
      <c r="AN233">
        <v>34.936899705882347</v>
      </c>
      <c r="AO233">
        <v>3.1122426413591507E-5</v>
      </c>
      <c r="AP233">
        <v>98.73987862557604</v>
      </c>
      <c r="AQ233">
        <v>8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47271.013225616472</v>
      </c>
      <c r="AV233">
        <f t="shared" si="132"/>
        <v>1199.9962499999999</v>
      </c>
      <c r="AW233">
        <f t="shared" si="133"/>
        <v>1025.9233635943153</v>
      </c>
      <c r="AX233">
        <f t="shared" si="134"/>
        <v>0.85493880801237121</v>
      </c>
      <c r="AY233">
        <f t="shared" si="135"/>
        <v>0.18843189946387626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1669831345.6875</v>
      </c>
      <c r="BF233">
        <v>1424.1187500000001</v>
      </c>
      <c r="BG233">
        <v>1440.3724999999999</v>
      </c>
      <c r="BH233">
        <v>34.949712499999997</v>
      </c>
      <c r="BI233">
        <v>34.571587499999993</v>
      </c>
      <c r="BJ233">
        <v>1428.76</v>
      </c>
      <c r="BK233">
        <v>34.771812500000003</v>
      </c>
      <c r="BL233">
        <v>649.87162499999999</v>
      </c>
      <c r="BM233">
        <v>100.888375</v>
      </c>
      <c r="BN233">
        <v>9.9576737499999998E-2</v>
      </c>
      <c r="BO233">
        <v>32.896825</v>
      </c>
      <c r="BP233">
        <v>33.311275000000002</v>
      </c>
      <c r="BQ233">
        <v>999.9</v>
      </c>
      <c r="BR233">
        <v>0</v>
      </c>
      <c r="BS233">
        <v>0</v>
      </c>
      <c r="BT233">
        <v>9008.6725000000006</v>
      </c>
      <c r="BU233">
        <v>0</v>
      </c>
      <c r="BV233">
        <v>279.72224999999997</v>
      </c>
      <c r="BW233">
        <v>-16.256362500000002</v>
      </c>
      <c r="BX233">
        <v>1475.6949999999999</v>
      </c>
      <c r="BY233">
        <v>1491.9549999999999</v>
      </c>
      <c r="BZ233">
        <v>0.37811699999999998</v>
      </c>
      <c r="CA233">
        <v>1440.3724999999999</v>
      </c>
      <c r="CB233">
        <v>34.571587499999993</v>
      </c>
      <c r="CC233">
        <v>3.52601875</v>
      </c>
      <c r="CD233">
        <v>3.48787</v>
      </c>
      <c r="CE233">
        <v>26.745550000000001</v>
      </c>
      <c r="CF233">
        <v>26.560825000000001</v>
      </c>
      <c r="CG233">
        <v>1199.9962499999999</v>
      </c>
      <c r="CH233">
        <v>0.49995499999999998</v>
      </c>
      <c r="CI233">
        <v>0.50004499999999996</v>
      </c>
      <c r="CJ233">
        <v>0</v>
      </c>
      <c r="CK233">
        <v>735.58100000000002</v>
      </c>
      <c r="CL233">
        <v>4.9990899999999998</v>
      </c>
      <c r="CM233">
        <v>7646.5674999999992</v>
      </c>
      <c r="CN233">
        <v>9557.66</v>
      </c>
      <c r="CO233">
        <v>42.561999999999998</v>
      </c>
      <c r="CP233">
        <v>44.25</v>
      </c>
      <c r="CQ233">
        <v>43.375</v>
      </c>
      <c r="CR233">
        <v>43.25</v>
      </c>
      <c r="CS233">
        <v>43.936999999999998</v>
      </c>
      <c r="CT233">
        <v>597.44625000000008</v>
      </c>
      <c r="CU233">
        <v>597.54999999999995</v>
      </c>
      <c r="CV233">
        <v>0</v>
      </c>
      <c r="CW233">
        <v>1669831357.4000001</v>
      </c>
      <c r="CX233">
        <v>0</v>
      </c>
      <c r="CY233">
        <v>1669820322</v>
      </c>
      <c r="CZ233" t="s">
        <v>356</v>
      </c>
      <c r="DA233">
        <v>1669820322</v>
      </c>
      <c r="DB233">
        <v>1669820322</v>
      </c>
      <c r="DC233">
        <v>1</v>
      </c>
      <c r="DD233">
        <v>-0.14899999999999999</v>
      </c>
      <c r="DE233">
        <v>5.0999999999999997E-2</v>
      </c>
      <c r="DF233">
        <v>-3.706</v>
      </c>
      <c r="DG233">
        <v>0.122</v>
      </c>
      <c r="DH233">
        <v>414</v>
      </c>
      <c r="DI233">
        <v>30</v>
      </c>
      <c r="DJ233">
        <v>0.26</v>
      </c>
      <c r="DK233">
        <v>0.21</v>
      </c>
      <c r="DL233">
        <v>-16.247</v>
      </c>
      <c r="DM233">
        <v>0.99263414634142966</v>
      </c>
      <c r="DN233">
        <v>0.14058719887601709</v>
      </c>
      <c r="DO233">
        <v>0</v>
      </c>
      <c r="DP233">
        <v>0.3168480243902439</v>
      </c>
      <c r="DQ233">
        <v>0.25128915679442448</v>
      </c>
      <c r="DR233">
        <v>3.1640058815960728E-2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357</v>
      </c>
      <c r="EA233">
        <v>3.29637</v>
      </c>
      <c r="EB233">
        <v>2.6243300000000001</v>
      </c>
      <c r="EC233">
        <v>0.232791</v>
      </c>
      <c r="ED233">
        <v>0.232431</v>
      </c>
      <c r="EE233">
        <v>0.14169000000000001</v>
      </c>
      <c r="EF233">
        <v>0.139101</v>
      </c>
      <c r="EG233">
        <v>23249.9</v>
      </c>
      <c r="EH233">
        <v>23678.400000000001</v>
      </c>
      <c r="EI233">
        <v>28201.7</v>
      </c>
      <c r="EJ233">
        <v>29698.7</v>
      </c>
      <c r="EK233">
        <v>33312.300000000003</v>
      </c>
      <c r="EL233">
        <v>35488.300000000003</v>
      </c>
      <c r="EM233">
        <v>39800.800000000003</v>
      </c>
      <c r="EN233">
        <v>42430</v>
      </c>
      <c r="EO233">
        <v>2.2037499999999999</v>
      </c>
      <c r="EP233">
        <v>2.16255</v>
      </c>
      <c r="EQ233">
        <v>0.12651499999999999</v>
      </c>
      <c r="ER233">
        <v>0</v>
      </c>
      <c r="ES233">
        <v>31.258600000000001</v>
      </c>
      <c r="ET233">
        <v>999.9</v>
      </c>
      <c r="EU233">
        <v>59.1</v>
      </c>
      <c r="EV233">
        <v>39.5</v>
      </c>
      <c r="EW233">
        <v>42.283299999999997</v>
      </c>
      <c r="EX233">
        <v>57.492699999999999</v>
      </c>
      <c r="EY233">
        <v>-1.89103</v>
      </c>
      <c r="EZ233">
        <v>2</v>
      </c>
      <c r="FA233">
        <v>0.41954000000000002</v>
      </c>
      <c r="FB233">
        <v>0.25069999999999998</v>
      </c>
      <c r="FC233">
        <v>20.273099999999999</v>
      </c>
      <c r="FD233">
        <v>5.2208800000000002</v>
      </c>
      <c r="FE233">
        <v>12.004</v>
      </c>
      <c r="FF233">
        <v>4.9871999999999996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1.8622300000000001</v>
      </c>
      <c r="FN233">
        <v>1.86432</v>
      </c>
      <c r="FO233">
        <v>1.8603700000000001</v>
      </c>
      <c r="FP233">
        <v>1.86111</v>
      </c>
      <c r="FQ233">
        <v>1.8602000000000001</v>
      </c>
      <c r="FR233">
        <v>1.8619699999999999</v>
      </c>
      <c r="FS233">
        <v>1.8584700000000001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-4.6399999999999997</v>
      </c>
      <c r="GH233">
        <v>0.17780000000000001</v>
      </c>
      <c r="GI233">
        <v>-2.6361240079568109</v>
      </c>
      <c r="GJ233">
        <v>-2.3075681364705448E-3</v>
      </c>
      <c r="GK233">
        <v>1.0095546511955911E-6</v>
      </c>
      <c r="GL233">
        <v>-2.6335145029951209E-10</v>
      </c>
      <c r="GM233">
        <v>-0.12866561632214321</v>
      </c>
      <c r="GN233">
        <v>3.0410185143115191E-3</v>
      </c>
      <c r="GO233">
        <v>4.3982203677445331E-4</v>
      </c>
      <c r="GP233">
        <v>-7.8719321042963501E-6</v>
      </c>
      <c r="GQ233">
        <v>4</v>
      </c>
      <c r="GR233">
        <v>2088</v>
      </c>
      <c r="GS233">
        <v>5</v>
      </c>
      <c r="GT233">
        <v>35</v>
      </c>
      <c r="GU233">
        <v>183.8</v>
      </c>
      <c r="GV233">
        <v>183.8</v>
      </c>
      <c r="GW233">
        <v>3.74878</v>
      </c>
      <c r="GX233">
        <v>2.5390600000000001</v>
      </c>
      <c r="GY233">
        <v>2.04834</v>
      </c>
      <c r="GZ233">
        <v>2.6013199999999999</v>
      </c>
      <c r="HA233">
        <v>2.1972700000000001</v>
      </c>
      <c r="HB233">
        <v>2.32056</v>
      </c>
      <c r="HC233">
        <v>42.724200000000003</v>
      </c>
      <c r="HD233">
        <v>15.646800000000001</v>
      </c>
      <c r="HE233">
        <v>18</v>
      </c>
      <c r="HF233">
        <v>682.71900000000005</v>
      </c>
      <c r="HG233">
        <v>721.18899999999996</v>
      </c>
      <c r="HH233">
        <v>31.000699999999998</v>
      </c>
      <c r="HI233">
        <v>32.746200000000002</v>
      </c>
      <c r="HJ233">
        <v>30.000299999999999</v>
      </c>
      <c r="HK233">
        <v>32.6252</v>
      </c>
      <c r="HL233">
        <v>32.616700000000002</v>
      </c>
      <c r="HM233">
        <v>74.994399999999999</v>
      </c>
      <c r="HN233">
        <v>23.401399999999999</v>
      </c>
      <c r="HO233">
        <v>49.645400000000002</v>
      </c>
      <c r="HP233">
        <v>31</v>
      </c>
      <c r="HQ233">
        <v>1454.36</v>
      </c>
      <c r="HR233">
        <v>34.414700000000003</v>
      </c>
      <c r="HS233">
        <v>99.364500000000007</v>
      </c>
      <c r="HT233">
        <v>98.410399999999996</v>
      </c>
    </row>
    <row r="234" spans="1:228" x14ac:dyDescent="0.2">
      <c r="A234">
        <v>219</v>
      </c>
      <c r="B234">
        <v>1669831352</v>
      </c>
      <c r="C234">
        <v>870.40000009536743</v>
      </c>
      <c r="D234" t="s">
        <v>797</v>
      </c>
      <c r="E234" t="s">
        <v>798</v>
      </c>
      <c r="F234">
        <v>4</v>
      </c>
      <c r="G234">
        <v>1669831350</v>
      </c>
      <c r="H234">
        <f t="shared" si="102"/>
        <v>7.9339941755253711E-4</v>
      </c>
      <c r="I234">
        <f t="shared" si="103"/>
        <v>0.79339941755253707</v>
      </c>
      <c r="J234">
        <f t="shared" si="104"/>
        <v>15.128522966473517</v>
      </c>
      <c r="K234">
        <f t="shared" si="105"/>
        <v>1431.071428571428</v>
      </c>
      <c r="L234">
        <f t="shared" si="106"/>
        <v>891.10007190349745</v>
      </c>
      <c r="M234">
        <f t="shared" si="107"/>
        <v>89.989965723484218</v>
      </c>
      <c r="N234">
        <f t="shared" si="108"/>
        <v>144.52032141564789</v>
      </c>
      <c r="O234">
        <f t="shared" si="109"/>
        <v>4.785174161869999E-2</v>
      </c>
      <c r="P234">
        <f t="shared" si="110"/>
        <v>3.6744061315901773</v>
      </c>
      <c r="Q234">
        <f t="shared" si="111"/>
        <v>4.7508217818846614E-2</v>
      </c>
      <c r="R234">
        <f t="shared" si="112"/>
        <v>2.9723294627108647E-2</v>
      </c>
      <c r="S234">
        <f t="shared" si="113"/>
        <v>226.12090723657172</v>
      </c>
      <c r="T234">
        <f t="shared" si="114"/>
        <v>33.806781312691754</v>
      </c>
      <c r="U234">
        <f t="shared" si="115"/>
        <v>33.304857142857138</v>
      </c>
      <c r="V234">
        <f t="shared" si="116"/>
        <v>5.1392939033519855</v>
      </c>
      <c r="W234">
        <f t="shared" si="117"/>
        <v>70.174637017485409</v>
      </c>
      <c r="X234">
        <f t="shared" si="118"/>
        <v>3.5251258302566275</v>
      </c>
      <c r="Y234">
        <f t="shared" si="119"/>
        <v>5.0233616874687534</v>
      </c>
      <c r="Z234">
        <f t="shared" si="120"/>
        <v>1.614168073095358</v>
      </c>
      <c r="AA234">
        <f t="shared" si="121"/>
        <v>-34.988914314066889</v>
      </c>
      <c r="AB234">
        <f t="shared" si="122"/>
        <v>-80.499978834820467</v>
      </c>
      <c r="AC234">
        <f t="shared" si="123"/>
        <v>-5.0224672237367081</v>
      </c>
      <c r="AD234">
        <f t="shared" si="124"/>
        <v>105.60954686394768</v>
      </c>
      <c r="AE234">
        <f t="shared" si="125"/>
        <v>38.00488078585925</v>
      </c>
      <c r="AF234">
        <f t="shared" si="126"/>
        <v>1.0984069150462483</v>
      </c>
      <c r="AG234">
        <f t="shared" si="127"/>
        <v>15.128522966473517</v>
      </c>
      <c r="AH234">
        <v>1498.5016467670721</v>
      </c>
      <c r="AI234">
        <v>1485.375575757575</v>
      </c>
      <c r="AJ234">
        <v>1.691082512211276</v>
      </c>
      <c r="AK234">
        <v>64.037580212918243</v>
      </c>
      <c r="AL234">
        <f t="shared" si="128"/>
        <v>0.79339941755253707</v>
      </c>
      <c r="AM234">
        <v>34.562030167097532</v>
      </c>
      <c r="AN234">
        <v>34.881680294117622</v>
      </c>
      <c r="AO234">
        <v>-2.149129597339636E-4</v>
      </c>
      <c r="AP234">
        <v>98.73987862557604</v>
      </c>
      <c r="AQ234">
        <v>9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47243.305272666294</v>
      </c>
      <c r="AV234">
        <f t="shared" si="132"/>
        <v>1200.017142857143</v>
      </c>
      <c r="AW234">
        <f t="shared" si="133"/>
        <v>1025.9409135940787</v>
      </c>
      <c r="AX234">
        <f t="shared" si="134"/>
        <v>0.85493854792057133</v>
      </c>
      <c r="AY234">
        <f t="shared" si="135"/>
        <v>0.18843139748670279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1669831350</v>
      </c>
      <c r="BF234">
        <v>1431.071428571428</v>
      </c>
      <c r="BG234">
        <v>1447.525714285714</v>
      </c>
      <c r="BH234">
        <v>34.906557142857139</v>
      </c>
      <c r="BI234">
        <v>34.465828571428567</v>
      </c>
      <c r="BJ234">
        <v>1435.721428571429</v>
      </c>
      <c r="BK234">
        <v>34.728857142857137</v>
      </c>
      <c r="BL234">
        <v>649.41928571428582</v>
      </c>
      <c r="BM234">
        <v>100.889</v>
      </c>
      <c r="BN234">
        <v>9.8496871428571428E-2</v>
      </c>
      <c r="BO234">
        <v>32.898485714285712</v>
      </c>
      <c r="BP234">
        <v>33.304857142857138</v>
      </c>
      <c r="BQ234">
        <v>999.89999999999986</v>
      </c>
      <c r="BR234">
        <v>0</v>
      </c>
      <c r="BS234">
        <v>0</v>
      </c>
      <c r="BT234">
        <v>9003.3028571428567</v>
      </c>
      <c r="BU234">
        <v>0</v>
      </c>
      <c r="BV234">
        <v>280.68099999999998</v>
      </c>
      <c r="BW234">
        <v>-16.450042857142851</v>
      </c>
      <c r="BX234">
        <v>1482.8357142857139</v>
      </c>
      <c r="BY234">
        <v>1499.1957142857141</v>
      </c>
      <c r="BZ234">
        <v>0.44072385714285722</v>
      </c>
      <c r="CA234">
        <v>1447.525714285714</v>
      </c>
      <c r="CB234">
        <v>34.465828571428567</v>
      </c>
      <c r="CC234">
        <v>3.521684285714286</v>
      </c>
      <c r="CD234">
        <v>3.477217142857143</v>
      </c>
      <c r="CE234">
        <v>26.724628571428571</v>
      </c>
      <c r="CF234">
        <v>26.50891428571429</v>
      </c>
      <c r="CG234">
        <v>1200.017142857143</v>
      </c>
      <c r="CH234">
        <v>0.49996499999999999</v>
      </c>
      <c r="CI234">
        <v>0.5000349999999999</v>
      </c>
      <c r="CJ234">
        <v>0</v>
      </c>
      <c r="CK234">
        <v>735.52428571428572</v>
      </c>
      <c r="CL234">
        <v>4.9990899999999998</v>
      </c>
      <c r="CM234">
        <v>7637.4071428571433</v>
      </c>
      <c r="CN234">
        <v>9557.8714285714286</v>
      </c>
      <c r="CO234">
        <v>42.517714285714291</v>
      </c>
      <c r="CP234">
        <v>44.232000000000014</v>
      </c>
      <c r="CQ234">
        <v>43.339000000000013</v>
      </c>
      <c r="CR234">
        <v>43.196285714285708</v>
      </c>
      <c r="CS234">
        <v>43.936999999999998</v>
      </c>
      <c r="CT234">
        <v>597.4671428571429</v>
      </c>
      <c r="CU234">
        <v>597.55000000000007</v>
      </c>
      <c r="CV234">
        <v>0</v>
      </c>
      <c r="CW234">
        <v>1669831361.5999999</v>
      </c>
      <c r="CX234">
        <v>0</v>
      </c>
      <c r="CY234">
        <v>1669820322</v>
      </c>
      <c r="CZ234" t="s">
        <v>356</v>
      </c>
      <c r="DA234">
        <v>1669820322</v>
      </c>
      <c r="DB234">
        <v>1669820322</v>
      </c>
      <c r="DC234">
        <v>1</v>
      </c>
      <c r="DD234">
        <v>-0.14899999999999999</v>
      </c>
      <c r="DE234">
        <v>5.0999999999999997E-2</v>
      </c>
      <c r="DF234">
        <v>-3.706</v>
      </c>
      <c r="DG234">
        <v>0.122</v>
      </c>
      <c r="DH234">
        <v>414</v>
      </c>
      <c r="DI234">
        <v>30</v>
      </c>
      <c r="DJ234">
        <v>0.26</v>
      </c>
      <c r="DK234">
        <v>0.21</v>
      </c>
      <c r="DL234">
        <v>-16.240147499999999</v>
      </c>
      <c r="DM234">
        <v>-0.38830356472793998</v>
      </c>
      <c r="DN234">
        <v>0.13607579319537311</v>
      </c>
      <c r="DO234">
        <v>0</v>
      </c>
      <c r="DP234">
        <v>0.33989534999999998</v>
      </c>
      <c r="DQ234">
        <v>0.51602492307692271</v>
      </c>
      <c r="DR234">
        <v>5.3209355160324018E-2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357</v>
      </c>
      <c r="EA234">
        <v>3.2953600000000001</v>
      </c>
      <c r="EB234">
        <v>2.6234899999999999</v>
      </c>
      <c r="EC234">
        <v>0.23344000000000001</v>
      </c>
      <c r="ED234">
        <v>0.233067</v>
      </c>
      <c r="EE234">
        <v>0.14152500000000001</v>
      </c>
      <c r="EF234">
        <v>0.13889699999999999</v>
      </c>
      <c r="EG234">
        <v>23230.400000000001</v>
      </c>
      <c r="EH234">
        <v>23658.6</v>
      </c>
      <c r="EI234">
        <v>28202</v>
      </c>
      <c r="EJ234">
        <v>29698.6</v>
      </c>
      <c r="EK234">
        <v>33318.699999999997</v>
      </c>
      <c r="EL234">
        <v>35496.6</v>
      </c>
      <c r="EM234">
        <v>39800.800000000003</v>
      </c>
      <c r="EN234">
        <v>42429.9</v>
      </c>
      <c r="EO234">
        <v>2.2016300000000002</v>
      </c>
      <c r="EP234">
        <v>2.1631999999999998</v>
      </c>
      <c r="EQ234">
        <v>0.12587799999999999</v>
      </c>
      <c r="ER234">
        <v>0</v>
      </c>
      <c r="ES234">
        <v>31.262</v>
      </c>
      <c r="ET234">
        <v>999.9</v>
      </c>
      <c r="EU234">
        <v>59.1</v>
      </c>
      <c r="EV234">
        <v>39.5</v>
      </c>
      <c r="EW234">
        <v>42.280299999999997</v>
      </c>
      <c r="EX234">
        <v>57.102699999999999</v>
      </c>
      <c r="EY234">
        <v>-1.17388</v>
      </c>
      <c r="EZ234">
        <v>2</v>
      </c>
      <c r="FA234">
        <v>0.41964899999999999</v>
      </c>
      <c r="FB234">
        <v>0.252772</v>
      </c>
      <c r="FC234">
        <v>20.2729</v>
      </c>
      <c r="FD234">
        <v>5.2189399999999999</v>
      </c>
      <c r="FE234">
        <v>12.004</v>
      </c>
      <c r="FF234">
        <v>4.9859999999999998</v>
      </c>
      <c r="FG234">
        <v>3.2844799999999998</v>
      </c>
      <c r="FH234">
        <v>9999</v>
      </c>
      <c r="FI234">
        <v>9999</v>
      </c>
      <c r="FJ234">
        <v>9999</v>
      </c>
      <c r="FK234">
        <v>999.9</v>
      </c>
      <c r="FL234">
        <v>1.86585</v>
      </c>
      <c r="FM234">
        <v>1.8622300000000001</v>
      </c>
      <c r="FN234">
        <v>1.86432</v>
      </c>
      <c r="FO234">
        <v>1.8603499999999999</v>
      </c>
      <c r="FP234">
        <v>1.86111</v>
      </c>
      <c r="FQ234">
        <v>1.8602000000000001</v>
      </c>
      <c r="FR234">
        <v>1.86198</v>
      </c>
      <c r="FS234">
        <v>1.8584700000000001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-4.6500000000000004</v>
      </c>
      <c r="GH234">
        <v>0.17749999999999999</v>
      </c>
      <c r="GI234">
        <v>-2.6361240079568109</v>
      </c>
      <c r="GJ234">
        <v>-2.3075681364705448E-3</v>
      </c>
      <c r="GK234">
        <v>1.0095546511955911E-6</v>
      </c>
      <c r="GL234">
        <v>-2.6335145029951209E-10</v>
      </c>
      <c r="GM234">
        <v>-0.12866561632214321</v>
      </c>
      <c r="GN234">
        <v>3.0410185143115191E-3</v>
      </c>
      <c r="GO234">
        <v>4.3982203677445331E-4</v>
      </c>
      <c r="GP234">
        <v>-7.8719321042963501E-6</v>
      </c>
      <c r="GQ234">
        <v>4</v>
      </c>
      <c r="GR234">
        <v>2088</v>
      </c>
      <c r="GS234">
        <v>5</v>
      </c>
      <c r="GT234">
        <v>35</v>
      </c>
      <c r="GU234">
        <v>183.8</v>
      </c>
      <c r="GV234">
        <v>183.8</v>
      </c>
      <c r="GW234">
        <v>3.7634300000000001</v>
      </c>
      <c r="GX234">
        <v>2.5378400000000001</v>
      </c>
      <c r="GY234">
        <v>2.04834</v>
      </c>
      <c r="GZ234">
        <v>2.6013199999999999</v>
      </c>
      <c r="HA234">
        <v>2.1972700000000001</v>
      </c>
      <c r="HB234">
        <v>2.3168899999999999</v>
      </c>
      <c r="HC234">
        <v>42.724200000000003</v>
      </c>
      <c r="HD234">
        <v>15.6381</v>
      </c>
      <c r="HE234">
        <v>18</v>
      </c>
      <c r="HF234">
        <v>680.98900000000003</v>
      </c>
      <c r="HG234">
        <v>721.81100000000004</v>
      </c>
      <c r="HH234">
        <v>31.000699999999998</v>
      </c>
      <c r="HI234">
        <v>32.746200000000002</v>
      </c>
      <c r="HJ234">
        <v>30.0001</v>
      </c>
      <c r="HK234">
        <v>32.6252</v>
      </c>
      <c r="HL234">
        <v>32.617899999999999</v>
      </c>
      <c r="HM234">
        <v>75.270200000000003</v>
      </c>
      <c r="HN234">
        <v>23.401399999999999</v>
      </c>
      <c r="HO234">
        <v>49.645400000000002</v>
      </c>
      <c r="HP234">
        <v>31</v>
      </c>
      <c r="HQ234">
        <v>1461.05</v>
      </c>
      <c r="HR234">
        <v>34.447400000000002</v>
      </c>
      <c r="HS234">
        <v>99.364900000000006</v>
      </c>
      <c r="HT234">
        <v>98.4101</v>
      </c>
    </row>
    <row r="235" spans="1:228" x14ac:dyDescent="0.2">
      <c r="A235">
        <v>220</v>
      </c>
      <c r="B235">
        <v>1669831356</v>
      </c>
      <c r="C235">
        <v>874.40000009536743</v>
      </c>
      <c r="D235" t="s">
        <v>799</v>
      </c>
      <c r="E235" t="s">
        <v>800</v>
      </c>
      <c r="F235">
        <v>4</v>
      </c>
      <c r="G235">
        <v>1669831353.6875</v>
      </c>
      <c r="H235">
        <f t="shared" si="102"/>
        <v>6.7058783607226301E-4</v>
      </c>
      <c r="I235">
        <f t="shared" si="103"/>
        <v>0.67058783607226302</v>
      </c>
      <c r="J235">
        <f t="shared" si="104"/>
        <v>13.972270139320788</v>
      </c>
      <c r="K235">
        <f t="shared" si="105"/>
        <v>1437.26875</v>
      </c>
      <c r="L235">
        <f t="shared" si="106"/>
        <v>848.55658573447465</v>
      </c>
      <c r="M235">
        <f t="shared" si="107"/>
        <v>85.696603065653065</v>
      </c>
      <c r="N235">
        <f t="shared" si="108"/>
        <v>145.15125053305366</v>
      </c>
      <c r="O235">
        <f t="shared" si="109"/>
        <v>4.0265362228405113E-2</v>
      </c>
      <c r="P235">
        <f t="shared" si="110"/>
        <v>3.6767456884327783</v>
      </c>
      <c r="Q235">
        <f t="shared" si="111"/>
        <v>4.0021982890416148E-2</v>
      </c>
      <c r="R235">
        <f t="shared" si="112"/>
        <v>2.5035483155802264E-2</v>
      </c>
      <c r="S235">
        <f t="shared" si="113"/>
        <v>226.12455711035898</v>
      </c>
      <c r="T235">
        <f t="shared" si="114"/>
        <v>33.820285005874972</v>
      </c>
      <c r="U235">
        <f t="shared" si="115"/>
        <v>33.303387499999999</v>
      </c>
      <c r="V235">
        <f t="shared" si="116"/>
        <v>5.1388704765342297</v>
      </c>
      <c r="W235">
        <f t="shared" si="117"/>
        <v>70.103808482269997</v>
      </c>
      <c r="X235">
        <f t="shared" si="118"/>
        <v>3.5192520736251756</v>
      </c>
      <c r="Y235">
        <f t="shared" si="119"/>
        <v>5.0200583246703809</v>
      </c>
      <c r="Z235">
        <f t="shared" si="120"/>
        <v>1.6196184029090541</v>
      </c>
      <c r="AA235">
        <f t="shared" si="121"/>
        <v>-29.572923570786799</v>
      </c>
      <c r="AB235">
        <f t="shared" si="122"/>
        <v>-82.578749266925158</v>
      </c>
      <c r="AC235">
        <f t="shared" si="123"/>
        <v>-5.1485531087867624</v>
      </c>
      <c r="AD235">
        <f t="shared" si="124"/>
        <v>108.82433116386026</v>
      </c>
      <c r="AE235">
        <f t="shared" si="125"/>
        <v>38.031071045106053</v>
      </c>
      <c r="AF235">
        <f t="shared" si="126"/>
        <v>1.0102319032710907</v>
      </c>
      <c r="AG235">
        <f t="shared" si="127"/>
        <v>13.972270139320788</v>
      </c>
      <c r="AH235">
        <v>1505.3401283943469</v>
      </c>
      <c r="AI235">
        <v>1492.3811515151519</v>
      </c>
      <c r="AJ235">
        <v>1.7774441592766539</v>
      </c>
      <c r="AK235">
        <v>64.037580212918243</v>
      </c>
      <c r="AL235">
        <f t="shared" si="128"/>
        <v>0.67058783607226302</v>
      </c>
      <c r="AM235">
        <v>34.449174234254038</v>
      </c>
      <c r="AN235">
        <v>34.81964235294118</v>
      </c>
      <c r="AO235">
        <v>-1.6848771763261709E-2</v>
      </c>
      <c r="AP235">
        <v>98.73987862557604</v>
      </c>
      <c r="AQ235">
        <v>10</v>
      </c>
      <c r="AR235">
        <v>2</v>
      </c>
      <c r="AS235">
        <f t="shared" si="129"/>
        <v>1</v>
      </c>
      <c r="AT235">
        <f t="shared" si="130"/>
        <v>0</v>
      </c>
      <c r="AU235">
        <f t="shared" si="131"/>
        <v>47286.938641990462</v>
      </c>
      <c r="AV235">
        <f t="shared" si="132"/>
        <v>1200.0450000000001</v>
      </c>
      <c r="AW235">
        <f t="shared" si="133"/>
        <v>1025.9639010934502</v>
      </c>
      <c r="AX235">
        <f t="shared" si="134"/>
        <v>0.85493785740822237</v>
      </c>
      <c r="AY235">
        <f t="shared" si="135"/>
        <v>0.18843006479786922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1669831353.6875</v>
      </c>
      <c r="BF235">
        <v>1437.26875</v>
      </c>
      <c r="BG235">
        <v>1453.675</v>
      </c>
      <c r="BH235">
        <v>34.847175</v>
      </c>
      <c r="BI235">
        <v>34.442025000000001</v>
      </c>
      <c r="BJ235">
        <v>1441.9237499999999</v>
      </c>
      <c r="BK235">
        <v>34.669787499999998</v>
      </c>
      <c r="BL235">
        <v>649.77812500000005</v>
      </c>
      <c r="BM235">
        <v>100.89149999999999</v>
      </c>
      <c r="BN235">
        <v>9.9529362499999996E-2</v>
      </c>
      <c r="BO235">
        <v>32.886787499999997</v>
      </c>
      <c r="BP235">
        <v>33.303387499999999</v>
      </c>
      <c r="BQ235">
        <v>999.9</v>
      </c>
      <c r="BR235">
        <v>0</v>
      </c>
      <c r="BS235">
        <v>0</v>
      </c>
      <c r="BT235">
        <v>9011.1712499999994</v>
      </c>
      <c r="BU235">
        <v>0</v>
      </c>
      <c r="BV235">
        <v>281.47687500000001</v>
      </c>
      <c r="BW235">
        <v>-16.405112500000001</v>
      </c>
      <c r="BX235">
        <v>1489.1624999999999</v>
      </c>
      <c r="BY235">
        <v>1505.5274999999999</v>
      </c>
      <c r="BZ235">
        <v>0.40514987499999999</v>
      </c>
      <c r="CA235">
        <v>1453.675</v>
      </c>
      <c r="CB235">
        <v>34.442025000000001</v>
      </c>
      <c r="CC235">
        <v>3.5157837500000002</v>
      </c>
      <c r="CD235">
        <v>3.4749062500000001</v>
      </c>
      <c r="CE235">
        <v>26.696149999999999</v>
      </c>
      <c r="CF235">
        <v>26.497624999999999</v>
      </c>
      <c r="CG235">
        <v>1200.0450000000001</v>
      </c>
      <c r="CH235">
        <v>0.49998712499999998</v>
      </c>
      <c r="CI235">
        <v>0.50001287499999991</v>
      </c>
      <c r="CJ235">
        <v>0</v>
      </c>
      <c r="CK235">
        <v>735.46125000000006</v>
      </c>
      <c r="CL235">
        <v>4.9990899999999998</v>
      </c>
      <c r="CM235">
        <v>7630.1362499999996</v>
      </c>
      <c r="CN235">
        <v>9558.18</v>
      </c>
      <c r="CO235">
        <v>42.5</v>
      </c>
      <c r="CP235">
        <v>44.202749999999988</v>
      </c>
      <c r="CQ235">
        <v>43.319875000000003</v>
      </c>
      <c r="CR235">
        <v>43.125</v>
      </c>
      <c r="CS235">
        <v>43.936999999999998</v>
      </c>
      <c r="CT235">
        <v>597.50874999999996</v>
      </c>
      <c r="CU235">
        <v>597.53624999999988</v>
      </c>
      <c r="CV235">
        <v>0</v>
      </c>
      <c r="CW235">
        <v>1669831365.2</v>
      </c>
      <c r="CX235">
        <v>0</v>
      </c>
      <c r="CY235">
        <v>1669820322</v>
      </c>
      <c r="CZ235" t="s">
        <v>356</v>
      </c>
      <c r="DA235">
        <v>1669820322</v>
      </c>
      <c r="DB235">
        <v>1669820322</v>
      </c>
      <c r="DC235">
        <v>1</v>
      </c>
      <c r="DD235">
        <v>-0.14899999999999999</v>
      </c>
      <c r="DE235">
        <v>5.0999999999999997E-2</v>
      </c>
      <c r="DF235">
        <v>-3.706</v>
      </c>
      <c r="DG235">
        <v>0.122</v>
      </c>
      <c r="DH235">
        <v>414</v>
      </c>
      <c r="DI235">
        <v>30</v>
      </c>
      <c r="DJ235">
        <v>0.26</v>
      </c>
      <c r="DK235">
        <v>0.21</v>
      </c>
      <c r="DL235">
        <v>-16.25975609756097</v>
      </c>
      <c r="DM235">
        <v>-1.288822996515691</v>
      </c>
      <c r="DN235">
        <v>0.1467031897316956</v>
      </c>
      <c r="DO235">
        <v>0</v>
      </c>
      <c r="DP235">
        <v>0.3656705365853658</v>
      </c>
      <c r="DQ235">
        <v>0.50004819512195087</v>
      </c>
      <c r="DR235">
        <v>5.4334429257483392E-2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3.2983500000000001</v>
      </c>
      <c r="EB235">
        <v>2.6265000000000001</v>
      </c>
      <c r="EC235">
        <v>0.23411000000000001</v>
      </c>
      <c r="ED235">
        <v>0.23372999999999999</v>
      </c>
      <c r="EE235">
        <v>0.14136299999999999</v>
      </c>
      <c r="EF235">
        <v>0.13888900000000001</v>
      </c>
      <c r="EG235">
        <v>23210.1</v>
      </c>
      <c r="EH235">
        <v>23638.6</v>
      </c>
      <c r="EI235">
        <v>28202.1</v>
      </c>
      <c r="EJ235">
        <v>29699.200000000001</v>
      </c>
      <c r="EK235">
        <v>33325</v>
      </c>
      <c r="EL235">
        <v>35497.9</v>
      </c>
      <c r="EM235">
        <v>39800.699999999997</v>
      </c>
      <c r="EN235">
        <v>42430.9</v>
      </c>
      <c r="EO235">
        <v>2.2034500000000001</v>
      </c>
      <c r="EP235">
        <v>2.161</v>
      </c>
      <c r="EQ235">
        <v>0.125777</v>
      </c>
      <c r="ER235">
        <v>0</v>
      </c>
      <c r="ES235">
        <v>31.261700000000001</v>
      </c>
      <c r="ET235">
        <v>999.9</v>
      </c>
      <c r="EU235">
        <v>59.1</v>
      </c>
      <c r="EV235">
        <v>39.5</v>
      </c>
      <c r="EW235">
        <v>42.279899999999998</v>
      </c>
      <c r="EX235">
        <v>57.342700000000001</v>
      </c>
      <c r="EY235">
        <v>-1.68269</v>
      </c>
      <c r="EZ235">
        <v>2</v>
      </c>
      <c r="FA235">
        <v>0.41972100000000001</v>
      </c>
      <c r="FB235">
        <v>0.250278</v>
      </c>
      <c r="FC235">
        <v>20.2729</v>
      </c>
      <c r="FD235">
        <v>5.2201399999999998</v>
      </c>
      <c r="FE235">
        <v>12.004</v>
      </c>
      <c r="FF235">
        <v>4.9871499999999997</v>
      </c>
      <c r="FG235">
        <v>3.2845499999999999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1.8622099999999999</v>
      </c>
      <c r="FN235">
        <v>1.86432</v>
      </c>
      <c r="FO235">
        <v>1.8603700000000001</v>
      </c>
      <c r="FP235">
        <v>1.86111</v>
      </c>
      <c r="FQ235">
        <v>1.8602000000000001</v>
      </c>
      <c r="FR235">
        <v>1.8619699999999999</v>
      </c>
      <c r="FS235">
        <v>1.8584499999999999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-4.66</v>
      </c>
      <c r="GH235">
        <v>0.1772</v>
      </c>
      <c r="GI235">
        <v>-2.6361240079568109</v>
      </c>
      <c r="GJ235">
        <v>-2.3075681364705448E-3</v>
      </c>
      <c r="GK235">
        <v>1.0095546511955911E-6</v>
      </c>
      <c r="GL235">
        <v>-2.6335145029951209E-10</v>
      </c>
      <c r="GM235">
        <v>-0.12866561632214321</v>
      </c>
      <c r="GN235">
        <v>3.0410185143115191E-3</v>
      </c>
      <c r="GO235">
        <v>4.3982203677445331E-4</v>
      </c>
      <c r="GP235">
        <v>-7.8719321042963501E-6</v>
      </c>
      <c r="GQ235">
        <v>4</v>
      </c>
      <c r="GR235">
        <v>2088</v>
      </c>
      <c r="GS235">
        <v>5</v>
      </c>
      <c r="GT235">
        <v>35</v>
      </c>
      <c r="GU235">
        <v>183.9</v>
      </c>
      <c r="GV235">
        <v>183.9</v>
      </c>
      <c r="GW235">
        <v>3.77563</v>
      </c>
      <c r="GX235">
        <v>2.5341800000000001</v>
      </c>
      <c r="GY235">
        <v>2.04834</v>
      </c>
      <c r="GZ235">
        <v>2.6013199999999999</v>
      </c>
      <c r="HA235">
        <v>2.1972700000000001</v>
      </c>
      <c r="HB235">
        <v>2.2912599999999999</v>
      </c>
      <c r="HC235">
        <v>42.750999999999998</v>
      </c>
      <c r="HD235">
        <v>15.6381</v>
      </c>
      <c r="HE235">
        <v>18</v>
      </c>
      <c r="HF235">
        <v>682.47400000000005</v>
      </c>
      <c r="HG235">
        <v>719.77700000000004</v>
      </c>
      <c r="HH235">
        <v>30.9999</v>
      </c>
      <c r="HI235">
        <v>32.7468</v>
      </c>
      <c r="HJ235">
        <v>30.0002</v>
      </c>
      <c r="HK235">
        <v>32.6252</v>
      </c>
      <c r="HL235">
        <v>32.619599999999998</v>
      </c>
      <c r="HM235">
        <v>75.536699999999996</v>
      </c>
      <c r="HN235">
        <v>23.401399999999999</v>
      </c>
      <c r="HO235">
        <v>49.645400000000002</v>
      </c>
      <c r="HP235">
        <v>31</v>
      </c>
      <c r="HQ235">
        <v>1467.76</v>
      </c>
      <c r="HR235">
        <v>34.454300000000003</v>
      </c>
      <c r="HS235">
        <v>99.364900000000006</v>
      </c>
      <c r="HT235">
        <v>98.412400000000005</v>
      </c>
    </row>
    <row r="236" spans="1:228" x14ac:dyDescent="0.2">
      <c r="A236">
        <v>221</v>
      </c>
      <c r="B236">
        <v>1669831360</v>
      </c>
      <c r="C236">
        <v>878.40000009536743</v>
      </c>
      <c r="D236" t="s">
        <v>801</v>
      </c>
      <c r="E236" t="s">
        <v>802</v>
      </c>
      <c r="F236">
        <v>4</v>
      </c>
      <c r="G236">
        <v>1669831358</v>
      </c>
      <c r="H236">
        <f t="shared" si="102"/>
        <v>5.8652991806149696E-4</v>
      </c>
      <c r="I236">
        <f t="shared" si="103"/>
        <v>0.58652991806149701</v>
      </c>
      <c r="J236">
        <f t="shared" si="104"/>
        <v>14.610426642426624</v>
      </c>
      <c r="K236">
        <f t="shared" si="105"/>
        <v>1444.6957142857141</v>
      </c>
      <c r="L236">
        <f t="shared" si="106"/>
        <v>746.8124812920264</v>
      </c>
      <c r="M236">
        <f t="shared" si="107"/>
        <v>75.420387645686858</v>
      </c>
      <c r="N236">
        <f t="shared" si="108"/>
        <v>145.89942392631829</v>
      </c>
      <c r="O236">
        <f t="shared" si="109"/>
        <v>3.5129390960373215E-2</v>
      </c>
      <c r="P236">
        <f t="shared" si="110"/>
        <v>3.665455693207424</v>
      </c>
      <c r="Q236">
        <f t="shared" si="111"/>
        <v>3.4943417370751378E-2</v>
      </c>
      <c r="R236">
        <f t="shared" si="112"/>
        <v>2.185626259881249E-2</v>
      </c>
      <c r="S236">
        <f t="shared" si="113"/>
        <v>226.11969094850622</v>
      </c>
      <c r="T236">
        <f t="shared" si="114"/>
        <v>33.817821416721941</v>
      </c>
      <c r="U236">
        <f t="shared" si="115"/>
        <v>33.293857142857142</v>
      </c>
      <c r="V236">
        <f t="shared" si="116"/>
        <v>5.1361253698199745</v>
      </c>
      <c r="W236">
        <f t="shared" si="117"/>
        <v>70.080940599818774</v>
      </c>
      <c r="X236">
        <f t="shared" si="118"/>
        <v>3.5135926984507755</v>
      </c>
      <c r="Y236">
        <f t="shared" si="119"/>
        <v>5.013620919437062</v>
      </c>
      <c r="Z236">
        <f t="shared" si="120"/>
        <v>1.622532671369199</v>
      </c>
      <c r="AA236">
        <f t="shared" si="121"/>
        <v>-25.865969386512017</v>
      </c>
      <c r="AB236">
        <f t="shared" si="122"/>
        <v>-84.950596118866613</v>
      </c>
      <c r="AC236">
        <f t="shared" si="123"/>
        <v>-5.3119027449990162</v>
      </c>
      <c r="AD236">
        <f t="shared" si="124"/>
        <v>109.9912226981286</v>
      </c>
      <c r="AE236">
        <f t="shared" si="125"/>
        <v>38.132245139560645</v>
      </c>
      <c r="AF236">
        <f t="shared" si="126"/>
        <v>0.87858293147015964</v>
      </c>
      <c r="AG236">
        <f t="shared" si="127"/>
        <v>14.610426642426624</v>
      </c>
      <c r="AH236">
        <v>1512.4344436843619</v>
      </c>
      <c r="AI236">
        <v>1499.3745454545449</v>
      </c>
      <c r="AJ236">
        <v>1.736323247693657</v>
      </c>
      <c r="AK236">
        <v>64.037580212918243</v>
      </c>
      <c r="AL236">
        <f t="shared" si="128"/>
        <v>0.58652991806149701</v>
      </c>
      <c r="AM236">
        <v>34.441066593150097</v>
      </c>
      <c r="AN236">
        <v>34.77783764705881</v>
      </c>
      <c r="AO236">
        <v>-1.6905749149081269E-2</v>
      </c>
      <c r="AP236">
        <v>98.73987862557604</v>
      </c>
      <c r="AQ236">
        <v>9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47088.713595663561</v>
      </c>
      <c r="AV236">
        <f t="shared" si="132"/>
        <v>1200.027142857143</v>
      </c>
      <c r="AW236">
        <f t="shared" si="133"/>
        <v>1025.9478564500034</v>
      </c>
      <c r="AX236">
        <f t="shared" si="134"/>
        <v>0.85493720917622373</v>
      </c>
      <c r="AY236">
        <f t="shared" si="135"/>
        <v>0.18842881371011172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1669831358</v>
      </c>
      <c r="BF236">
        <v>1444.6957142857141</v>
      </c>
      <c r="BG236">
        <v>1461.0514285714289</v>
      </c>
      <c r="BH236">
        <v>34.791585714285723</v>
      </c>
      <c r="BI236">
        <v>34.439571428571433</v>
      </c>
      <c r="BJ236">
        <v>1449.3571428571429</v>
      </c>
      <c r="BK236">
        <v>34.614485714285713</v>
      </c>
      <c r="BL236">
        <v>650.44014285714286</v>
      </c>
      <c r="BM236">
        <v>100.8885714285714</v>
      </c>
      <c r="BN236">
        <v>0.1011542857142857</v>
      </c>
      <c r="BO236">
        <v>32.863971428571418</v>
      </c>
      <c r="BP236">
        <v>33.293857142857142</v>
      </c>
      <c r="BQ236">
        <v>999.89999999999986</v>
      </c>
      <c r="BR236">
        <v>0</v>
      </c>
      <c r="BS236">
        <v>0</v>
      </c>
      <c r="BT236">
        <v>8972.41</v>
      </c>
      <c r="BU236">
        <v>0</v>
      </c>
      <c r="BV236">
        <v>282.33485714285712</v>
      </c>
      <c r="BW236">
        <v>-16.355414285714289</v>
      </c>
      <c r="BX236">
        <v>1496.772857142857</v>
      </c>
      <c r="BY236">
        <v>1513.1657142857141</v>
      </c>
      <c r="BZ236">
        <v>0.3520125714285714</v>
      </c>
      <c r="CA236">
        <v>1461.0514285714289</v>
      </c>
      <c r="CB236">
        <v>34.439571428571433</v>
      </c>
      <c r="CC236">
        <v>3.5100757142857142</v>
      </c>
      <c r="CD236">
        <v>3.4745614285714281</v>
      </c>
      <c r="CE236">
        <v>26.66854285714286</v>
      </c>
      <c r="CF236">
        <v>26.495942857142861</v>
      </c>
      <c r="CG236">
        <v>1200.027142857143</v>
      </c>
      <c r="CH236">
        <v>0.50000857142857147</v>
      </c>
      <c r="CI236">
        <v>0.49999142857142848</v>
      </c>
      <c r="CJ236">
        <v>0</v>
      </c>
      <c r="CK236">
        <v>735.28085714285714</v>
      </c>
      <c r="CL236">
        <v>4.9990899999999998</v>
      </c>
      <c r="CM236">
        <v>7624.2314285714292</v>
      </c>
      <c r="CN236">
        <v>9558.1085714285709</v>
      </c>
      <c r="CO236">
        <v>42.5</v>
      </c>
      <c r="CP236">
        <v>44.223000000000013</v>
      </c>
      <c r="CQ236">
        <v>43.311999999999998</v>
      </c>
      <c r="CR236">
        <v>43.125</v>
      </c>
      <c r="CS236">
        <v>43.936999999999998</v>
      </c>
      <c r="CT236">
        <v>597.52571428571423</v>
      </c>
      <c r="CU236">
        <v>597.50142857142851</v>
      </c>
      <c r="CV236">
        <v>0</v>
      </c>
      <c r="CW236">
        <v>1669831369.4000001</v>
      </c>
      <c r="CX236">
        <v>0</v>
      </c>
      <c r="CY236">
        <v>1669820322</v>
      </c>
      <c r="CZ236" t="s">
        <v>356</v>
      </c>
      <c r="DA236">
        <v>1669820322</v>
      </c>
      <c r="DB236">
        <v>1669820322</v>
      </c>
      <c r="DC236">
        <v>1</v>
      </c>
      <c r="DD236">
        <v>-0.14899999999999999</v>
      </c>
      <c r="DE236">
        <v>5.0999999999999997E-2</v>
      </c>
      <c r="DF236">
        <v>-3.706</v>
      </c>
      <c r="DG236">
        <v>0.122</v>
      </c>
      <c r="DH236">
        <v>414</v>
      </c>
      <c r="DI236">
        <v>30</v>
      </c>
      <c r="DJ236">
        <v>0.26</v>
      </c>
      <c r="DK236">
        <v>0.21</v>
      </c>
      <c r="DL236">
        <v>-16.300578048780491</v>
      </c>
      <c r="DM236">
        <v>-1.0514613240418591</v>
      </c>
      <c r="DN236">
        <v>0.13647800414610739</v>
      </c>
      <c r="DO236">
        <v>0</v>
      </c>
      <c r="DP236">
        <v>0.37850053658536581</v>
      </c>
      <c r="DQ236">
        <v>0.18368744947735219</v>
      </c>
      <c r="DR236">
        <v>4.2629511350189997E-2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3.29779</v>
      </c>
      <c r="EB236">
        <v>2.6262799999999999</v>
      </c>
      <c r="EC236">
        <v>0.234761</v>
      </c>
      <c r="ED236">
        <v>0.23438200000000001</v>
      </c>
      <c r="EE236">
        <v>0.14124999999999999</v>
      </c>
      <c r="EF236">
        <v>0.138878</v>
      </c>
      <c r="EG236">
        <v>23190.400000000001</v>
      </c>
      <c r="EH236">
        <v>23618.3</v>
      </c>
      <c r="EI236">
        <v>28202.3</v>
      </c>
      <c r="EJ236">
        <v>29699.200000000001</v>
      </c>
      <c r="EK236">
        <v>33329.599999999999</v>
      </c>
      <c r="EL236">
        <v>35498</v>
      </c>
      <c r="EM236">
        <v>39801</v>
      </c>
      <c r="EN236">
        <v>42430.400000000001</v>
      </c>
      <c r="EO236">
        <v>2.2040999999999999</v>
      </c>
      <c r="EP236">
        <v>2.1612</v>
      </c>
      <c r="EQ236">
        <v>0.125222</v>
      </c>
      <c r="ER236">
        <v>0</v>
      </c>
      <c r="ES236">
        <v>31.256</v>
      </c>
      <c r="ET236">
        <v>999.9</v>
      </c>
      <c r="EU236">
        <v>59</v>
      </c>
      <c r="EV236">
        <v>39.5</v>
      </c>
      <c r="EW236">
        <v>42.216500000000003</v>
      </c>
      <c r="EX236">
        <v>57.3127</v>
      </c>
      <c r="EY236">
        <v>-1.92709</v>
      </c>
      <c r="EZ236">
        <v>2</v>
      </c>
      <c r="FA236">
        <v>0.41977100000000001</v>
      </c>
      <c r="FB236">
        <v>0.247029</v>
      </c>
      <c r="FC236">
        <v>20.2729</v>
      </c>
      <c r="FD236">
        <v>5.2201399999999998</v>
      </c>
      <c r="FE236">
        <v>12.004</v>
      </c>
      <c r="FF236">
        <v>4.9869500000000002</v>
      </c>
      <c r="FG236">
        <v>3.2845499999999999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1.8622099999999999</v>
      </c>
      <c r="FN236">
        <v>1.86432</v>
      </c>
      <c r="FO236">
        <v>1.8603700000000001</v>
      </c>
      <c r="FP236">
        <v>1.86111</v>
      </c>
      <c r="FQ236">
        <v>1.8602000000000001</v>
      </c>
      <c r="FR236">
        <v>1.8619699999999999</v>
      </c>
      <c r="FS236">
        <v>1.8584400000000001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-4.66</v>
      </c>
      <c r="GH236">
        <v>0.17699999999999999</v>
      </c>
      <c r="GI236">
        <v>-2.6361240079568109</v>
      </c>
      <c r="GJ236">
        <v>-2.3075681364705448E-3</v>
      </c>
      <c r="GK236">
        <v>1.0095546511955911E-6</v>
      </c>
      <c r="GL236">
        <v>-2.6335145029951209E-10</v>
      </c>
      <c r="GM236">
        <v>-0.12866561632214321</v>
      </c>
      <c r="GN236">
        <v>3.0410185143115191E-3</v>
      </c>
      <c r="GO236">
        <v>4.3982203677445331E-4</v>
      </c>
      <c r="GP236">
        <v>-7.8719321042963501E-6</v>
      </c>
      <c r="GQ236">
        <v>4</v>
      </c>
      <c r="GR236">
        <v>2088</v>
      </c>
      <c r="GS236">
        <v>5</v>
      </c>
      <c r="GT236">
        <v>35</v>
      </c>
      <c r="GU236">
        <v>184</v>
      </c>
      <c r="GV236">
        <v>184</v>
      </c>
      <c r="GW236">
        <v>3.7902800000000001</v>
      </c>
      <c r="GX236">
        <v>2.5354000000000001</v>
      </c>
      <c r="GY236">
        <v>2.04834</v>
      </c>
      <c r="GZ236">
        <v>2.6025399999999999</v>
      </c>
      <c r="HA236">
        <v>2.1972700000000001</v>
      </c>
      <c r="HB236">
        <v>2.3010299999999999</v>
      </c>
      <c r="HC236">
        <v>42.750999999999998</v>
      </c>
      <c r="HD236">
        <v>15.6381</v>
      </c>
      <c r="HE236">
        <v>18</v>
      </c>
      <c r="HF236">
        <v>683.03399999999999</v>
      </c>
      <c r="HG236">
        <v>719.96400000000006</v>
      </c>
      <c r="HH236">
        <v>30.999400000000001</v>
      </c>
      <c r="HI236">
        <v>32.749099999999999</v>
      </c>
      <c r="HJ236">
        <v>30.0002</v>
      </c>
      <c r="HK236">
        <v>32.628</v>
      </c>
      <c r="HL236">
        <v>32.619599999999998</v>
      </c>
      <c r="HM236">
        <v>75.805499999999995</v>
      </c>
      <c r="HN236">
        <v>23.401399999999999</v>
      </c>
      <c r="HO236">
        <v>49.645400000000002</v>
      </c>
      <c r="HP236">
        <v>31</v>
      </c>
      <c r="HQ236">
        <v>1474.56</v>
      </c>
      <c r="HR236">
        <v>34.468499999999999</v>
      </c>
      <c r="HS236">
        <v>99.365700000000004</v>
      </c>
      <c r="HT236">
        <v>98.411600000000007</v>
      </c>
    </row>
    <row r="237" spans="1:228" x14ac:dyDescent="0.2">
      <c r="A237">
        <v>222</v>
      </c>
      <c r="B237">
        <v>1669831364</v>
      </c>
      <c r="C237">
        <v>882.40000009536743</v>
      </c>
      <c r="D237" t="s">
        <v>803</v>
      </c>
      <c r="E237" t="s">
        <v>804</v>
      </c>
      <c r="F237">
        <v>4</v>
      </c>
      <c r="G237">
        <v>1669831361.6875</v>
      </c>
      <c r="H237">
        <f t="shared" si="102"/>
        <v>6.3277990437632685E-4</v>
      </c>
      <c r="I237">
        <f t="shared" si="103"/>
        <v>0.63277990437632681</v>
      </c>
      <c r="J237">
        <f t="shared" si="104"/>
        <v>14.225648450693823</v>
      </c>
      <c r="K237">
        <f t="shared" si="105"/>
        <v>1450.9337499999999</v>
      </c>
      <c r="L237">
        <f t="shared" si="106"/>
        <v>817.8638464399163</v>
      </c>
      <c r="M237">
        <f t="shared" si="107"/>
        <v>82.593582523544171</v>
      </c>
      <c r="N237">
        <f t="shared" si="108"/>
        <v>146.52538676023283</v>
      </c>
      <c r="O237">
        <f t="shared" si="109"/>
        <v>3.7953162668722666E-2</v>
      </c>
      <c r="P237">
        <f t="shared" si="110"/>
        <v>3.6739417988518297</v>
      </c>
      <c r="Q237">
        <f t="shared" si="111"/>
        <v>3.7736687325182913E-2</v>
      </c>
      <c r="R237">
        <f t="shared" si="112"/>
        <v>2.3604775917668949E-2</v>
      </c>
      <c r="S237">
        <f t="shared" si="113"/>
        <v>226.1168741088195</v>
      </c>
      <c r="T237">
        <f t="shared" si="114"/>
        <v>33.788577939758738</v>
      </c>
      <c r="U237">
        <f t="shared" si="115"/>
        <v>33.278162500000001</v>
      </c>
      <c r="V237">
        <f t="shared" si="116"/>
        <v>5.1316074936198666</v>
      </c>
      <c r="W237">
        <f t="shared" si="117"/>
        <v>70.091824699073427</v>
      </c>
      <c r="X237">
        <f t="shared" si="118"/>
        <v>3.5106866495822975</v>
      </c>
      <c r="Y237">
        <f t="shared" si="119"/>
        <v>5.0086963275029515</v>
      </c>
      <c r="Z237">
        <f t="shared" si="120"/>
        <v>1.6209208440375691</v>
      </c>
      <c r="AA237">
        <f t="shared" si="121"/>
        <v>-27.905593782996014</v>
      </c>
      <c r="AB237">
        <f t="shared" si="122"/>
        <v>-85.499197238977999</v>
      </c>
      <c r="AC237">
        <f t="shared" si="123"/>
        <v>-5.3329908005319009</v>
      </c>
      <c r="AD237">
        <f t="shared" si="124"/>
        <v>107.37909228631359</v>
      </c>
      <c r="AE237">
        <f t="shared" si="125"/>
        <v>38.240728134051025</v>
      </c>
      <c r="AF237">
        <f t="shared" si="126"/>
        <v>0.81174191512797478</v>
      </c>
      <c r="AG237">
        <f t="shared" si="127"/>
        <v>14.225648450693823</v>
      </c>
      <c r="AH237">
        <v>1519.4515147739</v>
      </c>
      <c r="AI237">
        <v>1506.40490909091</v>
      </c>
      <c r="AJ237">
        <v>1.7747762781183971</v>
      </c>
      <c r="AK237">
        <v>64.037580212918243</v>
      </c>
      <c r="AL237">
        <f t="shared" si="128"/>
        <v>0.63277990437632681</v>
      </c>
      <c r="AM237">
        <v>34.439050339099857</v>
      </c>
      <c r="AN237">
        <v>34.752732352941173</v>
      </c>
      <c r="AO237">
        <v>-9.9832743624446024E-3</v>
      </c>
      <c r="AP237">
        <v>98.73987862557604</v>
      </c>
      <c r="AQ237">
        <v>9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47243.016544352504</v>
      </c>
      <c r="AV237">
        <f t="shared" si="132"/>
        <v>1200.0150000000001</v>
      </c>
      <c r="AW237">
        <f t="shared" si="133"/>
        <v>1025.9372010926527</v>
      </c>
      <c r="AX237">
        <f t="shared" si="134"/>
        <v>0.85493698086494962</v>
      </c>
      <c r="AY237">
        <f t="shared" si="135"/>
        <v>0.18842837306935287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1669831361.6875</v>
      </c>
      <c r="BF237">
        <v>1450.9337499999999</v>
      </c>
      <c r="BG237">
        <v>1467.2987499999999</v>
      </c>
      <c r="BH237">
        <v>34.763762499999999</v>
      </c>
      <c r="BI237">
        <v>34.438474999999997</v>
      </c>
      <c r="BJ237">
        <v>1455.6</v>
      </c>
      <c r="BK237">
        <v>34.586799999999997</v>
      </c>
      <c r="BL237">
        <v>650.35124999999994</v>
      </c>
      <c r="BM237">
        <v>100.88612500000001</v>
      </c>
      <c r="BN237">
        <v>0.10083375</v>
      </c>
      <c r="BO237">
        <v>32.846499999999999</v>
      </c>
      <c r="BP237">
        <v>33.278162500000001</v>
      </c>
      <c r="BQ237">
        <v>999.9</v>
      </c>
      <c r="BR237">
        <v>0</v>
      </c>
      <c r="BS237">
        <v>0</v>
      </c>
      <c r="BT237">
        <v>9001.9537500000006</v>
      </c>
      <c r="BU237">
        <v>0</v>
      </c>
      <c r="BV237">
        <v>282.51437499999997</v>
      </c>
      <c r="BW237">
        <v>-16.36525</v>
      </c>
      <c r="BX237">
        <v>1503.19</v>
      </c>
      <c r="BY237">
        <v>1519.63375</v>
      </c>
      <c r="BZ237">
        <v>0.32528437500000001</v>
      </c>
      <c r="CA237">
        <v>1467.2987499999999</v>
      </c>
      <c r="CB237">
        <v>34.438474999999997</v>
      </c>
      <c r="CC237">
        <v>3.50717875</v>
      </c>
      <c r="CD237">
        <v>3.4743637500000002</v>
      </c>
      <c r="CE237">
        <v>26.6545375</v>
      </c>
      <c r="CF237">
        <v>26.494987500000001</v>
      </c>
      <c r="CG237">
        <v>1200.0150000000001</v>
      </c>
      <c r="CH237">
        <v>0.50001650000000009</v>
      </c>
      <c r="CI237">
        <v>0.49998350000000003</v>
      </c>
      <c r="CJ237">
        <v>0</v>
      </c>
      <c r="CK237">
        <v>734.97012500000005</v>
      </c>
      <c r="CL237">
        <v>4.9990899999999998</v>
      </c>
      <c r="CM237">
        <v>7621.1224999999986</v>
      </c>
      <c r="CN237">
        <v>9558.0275000000001</v>
      </c>
      <c r="CO237">
        <v>42.476374999999997</v>
      </c>
      <c r="CP237">
        <v>44.218499999999999</v>
      </c>
      <c r="CQ237">
        <v>43.311999999999998</v>
      </c>
      <c r="CR237">
        <v>43.125</v>
      </c>
      <c r="CS237">
        <v>43.905999999999999</v>
      </c>
      <c r="CT237">
        <v>597.52874999999995</v>
      </c>
      <c r="CU237">
        <v>597.48624999999993</v>
      </c>
      <c r="CV237">
        <v>0</v>
      </c>
      <c r="CW237">
        <v>1669831373.5999999</v>
      </c>
      <c r="CX237">
        <v>0</v>
      </c>
      <c r="CY237">
        <v>1669820322</v>
      </c>
      <c r="CZ237" t="s">
        <v>356</v>
      </c>
      <c r="DA237">
        <v>1669820322</v>
      </c>
      <c r="DB237">
        <v>1669820322</v>
      </c>
      <c r="DC237">
        <v>1</v>
      </c>
      <c r="DD237">
        <v>-0.14899999999999999</v>
      </c>
      <c r="DE237">
        <v>5.0999999999999997E-2</v>
      </c>
      <c r="DF237">
        <v>-3.706</v>
      </c>
      <c r="DG237">
        <v>0.122</v>
      </c>
      <c r="DH237">
        <v>414</v>
      </c>
      <c r="DI237">
        <v>30</v>
      </c>
      <c r="DJ237">
        <v>0.26</v>
      </c>
      <c r="DK237">
        <v>0.21</v>
      </c>
      <c r="DL237">
        <v>-16.358072499999999</v>
      </c>
      <c r="DM237">
        <v>-0.41938198874291122</v>
      </c>
      <c r="DN237">
        <v>8.8888286594747803E-2</v>
      </c>
      <c r="DO237">
        <v>0</v>
      </c>
      <c r="DP237">
        <v>0.38226149999999998</v>
      </c>
      <c r="DQ237">
        <v>-0.20168089305816159</v>
      </c>
      <c r="DR237">
        <v>3.8273989181949658E-2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357</v>
      </c>
      <c r="EA237">
        <v>3.2975699999999999</v>
      </c>
      <c r="EB237">
        <v>2.6256900000000001</v>
      </c>
      <c r="EC237">
        <v>0.23542099999999999</v>
      </c>
      <c r="ED237">
        <v>0.23502300000000001</v>
      </c>
      <c r="EE237">
        <v>0.14118</v>
      </c>
      <c r="EF237">
        <v>0.138879</v>
      </c>
      <c r="EG237">
        <v>23169.7</v>
      </c>
      <c r="EH237">
        <v>23598.1</v>
      </c>
      <c r="EI237">
        <v>28201.5</v>
      </c>
      <c r="EJ237">
        <v>29698.7</v>
      </c>
      <c r="EK237">
        <v>33331.300000000003</v>
      </c>
      <c r="EL237">
        <v>35497.599999999999</v>
      </c>
      <c r="EM237">
        <v>39799.699999999997</v>
      </c>
      <c r="EN237">
        <v>42430</v>
      </c>
      <c r="EO237">
        <v>2.2043200000000001</v>
      </c>
      <c r="EP237">
        <v>2.1614300000000002</v>
      </c>
      <c r="EQ237">
        <v>0.124574</v>
      </c>
      <c r="ER237">
        <v>0</v>
      </c>
      <c r="ES237">
        <v>31.245200000000001</v>
      </c>
      <c r="ET237">
        <v>999.9</v>
      </c>
      <c r="EU237">
        <v>59</v>
      </c>
      <c r="EV237">
        <v>39.5</v>
      </c>
      <c r="EW237">
        <v>42.209600000000002</v>
      </c>
      <c r="EX237">
        <v>56.922699999999999</v>
      </c>
      <c r="EY237">
        <v>-2.15144</v>
      </c>
      <c r="EZ237">
        <v>2</v>
      </c>
      <c r="FA237">
        <v>0.41986499999999999</v>
      </c>
      <c r="FB237">
        <v>0.240953</v>
      </c>
      <c r="FC237">
        <v>20.273</v>
      </c>
      <c r="FD237">
        <v>5.2198399999999996</v>
      </c>
      <c r="FE237">
        <v>12.004</v>
      </c>
      <c r="FF237">
        <v>4.9868499999999996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1.8622300000000001</v>
      </c>
      <c r="FN237">
        <v>1.86432</v>
      </c>
      <c r="FO237">
        <v>1.86036</v>
      </c>
      <c r="FP237">
        <v>1.86111</v>
      </c>
      <c r="FQ237">
        <v>1.8602000000000001</v>
      </c>
      <c r="FR237">
        <v>1.8619600000000001</v>
      </c>
      <c r="FS237">
        <v>1.8584499999999999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-4.67</v>
      </c>
      <c r="GH237">
        <v>0.1769</v>
      </c>
      <c r="GI237">
        <v>-2.6361240079568109</v>
      </c>
      <c r="GJ237">
        <v>-2.3075681364705448E-3</v>
      </c>
      <c r="GK237">
        <v>1.0095546511955911E-6</v>
      </c>
      <c r="GL237">
        <v>-2.6335145029951209E-10</v>
      </c>
      <c r="GM237">
        <v>-0.12866561632214321</v>
      </c>
      <c r="GN237">
        <v>3.0410185143115191E-3</v>
      </c>
      <c r="GO237">
        <v>4.3982203677445331E-4</v>
      </c>
      <c r="GP237">
        <v>-7.8719321042963501E-6</v>
      </c>
      <c r="GQ237">
        <v>4</v>
      </c>
      <c r="GR237">
        <v>2088</v>
      </c>
      <c r="GS237">
        <v>5</v>
      </c>
      <c r="GT237">
        <v>35</v>
      </c>
      <c r="GU237">
        <v>184</v>
      </c>
      <c r="GV237">
        <v>184</v>
      </c>
      <c r="GW237">
        <v>3.8037100000000001</v>
      </c>
      <c r="GX237">
        <v>2.5354000000000001</v>
      </c>
      <c r="GY237">
        <v>2.04834</v>
      </c>
      <c r="GZ237">
        <v>2.6025399999999999</v>
      </c>
      <c r="HA237">
        <v>2.1972700000000001</v>
      </c>
      <c r="HB237">
        <v>2.3059099999999999</v>
      </c>
      <c r="HC237">
        <v>42.750999999999998</v>
      </c>
      <c r="HD237">
        <v>15.646800000000001</v>
      </c>
      <c r="HE237">
        <v>18</v>
      </c>
      <c r="HF237">
        <v>683.21900000000005</v>
      </c>
      <c r="HG237">
        <v>720.17399999999998</v>
      </c>
      <c r="HH237">
        <v>30.998799999999999</v>
      </c>
      <c r="HI237">
        <v>32.749099999999999</v>
      </c>
      <c r="HJ237">
        <v>30.0002</v>
      </c>
      <c r="HK237">
        <v>32.628100000000003</v>
      </c>
      <c r="HL237">
        <v>32.619599999999998</v>
      </c>
      <c r="HM237">
        <v>76.076499999999996</v>
      </c>
      <c r="HN237">
        <v>23.401399999999999</v>
      </c>
      <c r="HO237">
        <v>49.645400000000002</v>
      </c>
      <c r="HP237">
        <v>31</v>
      </c>
      <c r="HQ237">
        <v>1481.25</v>
      </c>
      <c r="HR237">
        <v>34.487099999999998</v>
      </c>
      <c r="HS237">
        <v>99.3626</v>
      </c>
      <c r="HT237">
        <v>98.410300000000007</v>
      </c>
    </row>
    <row r="238" spans="1:228" x14ac:dyDescent="0.2">
      <c r="A238">
        <v>223</v>
      </c>
      <c r="B238">
        <v>1669831368</v>
      </c>
      <c r="C238">
        <v>886.40000009536743</v>
      </c>
      <c r="D238" t="s">
        <v>805</v>
      </c>
      <c r="E238" t="s">
        <v>806</v>
      </c>
      <c r="F238">
        <v>4</v>
      </c>
      <c r="G238">
        <v>1669831366</v>
      </c>
      <c r="H238">
        <f t="shared" si="102"/>
        <v>6.424166452812974E-4</v>
      </c>
      <c r="I238">
        <f t="shared" si="103"/>
        <v>0.64241664528129738</v>
      </c>
      <c r="J238">
        <f t="shared" si="104"/>
        <v>13.677856326879894</v>
      </c>
      <c r="K238">
        <f t="shared" si="105"/>
        <v>1458.3371428571429</v>
      </c>
      <c r="L238">
        <f t="shared" si="106"/>
        <v>857.76437954356459</v>
      </c>
      <c r="M238">
        <f t="shared" si="107"/>
        <v>86.621450686095926</v>
      </c>
      <c r="N238">
        <f t="shared" si="108"/>
        <v>147.27037158027179</v>
      </c>
      <c r="O238">
        <f t="shared" si="109"/>
        <v>3.861399449773216E-2</v>
      </c>
      <c r="P238">
        <f t="shared" si="110"/>
        <v>3.6643784063187699</v>
      </c>
      <c r="Q238">
        <f t="shared" si="111"/>
        <v>3.8389358029309727E-2</v>
      </c>
      <c r="R238">
        <f t="shared" si="112"/>
        <v>2.4013422341008811E-2</v>
      </c>
      <c r="S238">
        <f t="shared" si="113"/>
        <v>226.10947766219144</v>
      </c>
      <c r="T238">
        <f t="shared" si="114"/>
        <v>33.777238386446371</v>
      </c>
      <c r="U238">
        <f t="shared" si="115"/>
        <v>33.260514285714287</v>
      </c>
      <c r="V238">
        <f t="shared" si="116"/>
        <v>5.1265313901682381</v>
      </c>
      <c r="W238">
        <f t="shared" si="117"/>
        <v>70.101396222442432</v>
      </c>
      <c r="X238">
        <f t="shared" si="118"/>
        <v>3.5088756256329043</v>
      </c>
      <c r="Y238">
        <f t="shared" si="119"/>
        <v>5.0054290138511739</v>
      </c>
      <c r="Z238">
        <f t="shared" si="120"/>
        <v>1.6176557645353338</v>
      </c>
      <c r="AA238">
        <f t="shared" si="121"/>
        <v>-28.330574056905217</v>
      </c>
      <c r="AB238">
        <f t="shared" si="122"/>
        <v>-84.081791253357011</v>
      </c>
      <c r="AC238">
        <f t="shared" si="123"/>
        <v>-5.2575141269740708</v>
      </c>
      <c r="AD238">
        <f t="shared" si="124"/>
        <v>108.43959822495515</v>
      </c>
      <c r="AE238">
        <f t="shared" si="125"/>
        <v>37.787855537338693</v>
      </c>
      <c r="AF238">
        <f t="shared" si="126"/>
        <v>0.76454960325040722</v>
      </c>
      <c r="AG238">
        <f t="shared" si="127"/>
        <v>13.677856326879894</v>
      </c>
      <c r="AH238">
        <v>1526.3534683765049</v>
      </c>
      <c r="AI238">
        <v>1513.5058787878791</v>
      </c>
      <c r="AJ238">
        <v>1.7828110340145109</v>
      </c>
      <c r="AK238">
        <v>64.037580212918243</v>
      </c>
      <c r="AL238">
        <f t="shared" si="128"/>
        <v>0.64241664528129738</v>
      </c>
      <c r="AM238">
        <v>34.439202941223151</v>
      </c>
      <c r="AN238">
        <v>34.745626470588228</v>
      </c>
      <c r="AO238">
        <v>-8.1161242760514878E-3</v>
      </c>
      <c r="AP238">
        <v>98.73987862557604</v>
      </c>
      <c r="AQ238">
        <v>8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47073.919013274208</v>
      </c>
      <c r="AV238">
        <f t="shared" si="132"/>
        <v>1199.977142857143</v>
      </c>
      <c r="AW238">
        <f t="shared" si="133"/>
        <v>1025.9046993068353</v>
      </c>
      <c r="AX238">
        <f t="shared" si="134"/>
        <v>0.85493686726745333</v>
      </c>
      <c r="AY238">
        <f t="shared" si="135"/>
        <v>0.18842815382618477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1669831366</v>
      </c>
      <c r="BF238">
        <v>1458.3371428571429</v>
      </c>
      <c r="BG238">
        <v>1474.494285714286</v>
      </c>
      <c r="BH238">
        <v>34.746457142857139</v>
      </c>
      <c r="BI238">
        <v>34.439957142857153</v>
      </c>
      <c r="BJ238">
        <v>1463.011428571428</v>
      </c>
      <c r="BK238">
        <v>34.569571428571429</v>
      </c>
      <c r="BL238">
        <v>650.10028571428563</v>
      </c>
      <c r="BM238">
        <v>100.8848571428571</v>
      </c>
      <c r="BN238">
        <v>0.1002767142857143</v>
      </c>
      <c r="BO238">
        <v>32.834899999999998</v>
      </c>
      <c r="BP238">
        <v>33.260514285714287</v>
      </c>
      <c r="BQ238">
        <v>999.89999999999986</v>
      </c>
      <c r="BR238">
        <v>0</v>
      </c>
      <c r="BS238">
        <v>0</v>
      </c>
      <c r="BT238">
        <v>8969.0199999999986</v>
      </c>
      <c r="BU238">
        <v>0</v>
      </c>
      <c r="BV238">
        <v>280.92885714285711</v>
      </c>
      <c r="BW238">
        <v>-16.158671428571431</v>
      </c>
      <c r="BX238">
        <v>1510.83</v>
      </c>
      <c r="BY238">
        <v>1527.0857142857139</v>
      </c>
      <c r="BZ238">
        <v>0.30648628571428571</v>
      </c>
      <c r="CA238">
        <v>1474.494285714286</v>
      </c>
      <c r="CB238">
        <v>34.439957142857153</v>
      </c>
      <c r="CC238">
        <v>3.505384285714285</v>
      </c>
      <c r="CD238">
        <v>3.474465714285714</v>
      </c>
      <c r="CE238">
        <v>26.64581428571428</v>
      </c>
      <c r="CF238">
        <v>26.49547142857142</v>
      </c>
      <c r="CG238">
        <v>1199.977142857143</v>
      </c>
      <c r="CH238">
        <v>0.50001899999999999</v>
      </c>
      <c r="CI238">
        <v>0.49998100000000001</v>
      </c>
      <c r="CJ238">
        <v>0</v>
      </c>
      <c r="CK238">
        <v>734.56514285714275</v>
      </c>
      <c r="CL238">
        <v>4.9990899999999998</v>
      </c>
      <c r="CM238">
        <v>7604.5999999999995</v>
      </c>
      <c r="CN238">
        <v>9557.7485714285722</v>
      </c>
      <c r="CO238">
        <v>42.436999999999998</v>
      </c>
      <c r="CP238">
        <v>44.196000000000012</v>
      </c>
      <c r="CQ238">
        <v>43.311999999999998</v>
      </c>
      <c r="CR238">
        <v>43.125</v>
      </c>
      <c r="CS238">
        <v>43.875</v>
      </c>
      <c r="CT238">
        <v>597.51428571428573</v>
      </c>
      <c r="CU238">
        <v>597.46285714285727</v>
      </c>
      <c r="CV238">
        <v>0</v>
      </c>
      <c r="CW238">
        <v>1669831377.2</v>
      </c>
      <c r="CX238">
        <v>0</v>
      </c>
      <c r="CY238">
        <v>1669820322</v>
      </c>
      <c r="CZ238" t="s">
        <v>356</v>
      </c>
      <c r="DA238">
        <v>1669820322</v>
      </c>
      <c r="DB238">
        <v>1669820322</v>
      </c>
      <c r="DC238">
        <v>1</v>
      </c>
      <c r="DD238">
        <v>-0.14899999999999999</v>
      </c>
      <c r="DE238">
        <v>5.0999999999999997E-2</v>
      </c>
      <c r="DF238">
        <v>-3.706</v>
      </c>
      <c r="DG238">
        <v>0.122</v>
      </c>
      <c r="DH238">
        <v>414</v>
      </c>
      <c r="DI238">
        <v>30</v>
      </c>
      <c r="DJ238">
        <v>0.26</v>
      </c>
      <c r="DK238">
        <v>0.21</v>
      </c>
      <c r="DL238">
        <v>-16.3616575</v>
      </c>
      <c r="DM238">
        <v>0.66228405253286338</v>
      </c>
      <c r="DN238">
        <v>8.5839335061205974E-2</v>
      </c>
      <c r="DO238">
        <v>0</v>
      </c>
      <c r="DP238">
        <v>0.37036364999999999</v>
      </c>
      <c r="DQ238">
        <v>-0.47250702439024461</v>
      </c>
      <c r="DR238">
        <v>4.8345750326450623E-2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357</v>
      </c>
      <c r="EA238">
        <v>3.2970999999999999</v>
      </c>
      <c r="EB238">
        <v>2.6251899999999999</v>
      </c>
      <c r="EC238">
        <v>0.23607700000000001</v>
      </c>
      <c r="ED238">
        <v>0.23566000000000001</v>
      </c>
      <c r="EE238">
        <v>0.14116300000000001</v>
      </c>
      <c r="EF238">
        <v>0.13888300000000001</v>
      </c>
      <c r="EG238">
        <v>23150.3</v>
      </c>
      <c r="EH238">
        <v>23578.3</v>
      </c>
      <c r="EI238">
        <v>28202.1</v>
      </c>
      <c r="EJ238">
        <v>29698.6</v>
      </c>
      <c r="EK238">
        <v>33332.5</v>
      </c>
      <c r="EL238">
        <v>35497.5</v>
      </c>
      <c r="EM238">
        <v>39800.199999999997</v>
      </c>
      <c r="EN238">
        <v>42430</v>
      </c>
      <c r="EO238">
        <v>2.2043200000000001</v>
      </c>
      <c r="EP238">
        <v>2.16167</v>
      </c>
      <c r="EQ238">
        <v>0.12501699999999999</v>
      </c>
      <c r="ER238">
        <v>0</v>
      </c>
      <c r="ES238">
        <v>31.234300000000001</v>
      </c>
      <c r="ET238">
        <v>999.9</v>
      </c>
      <c r="EU238">
        <v>59</v>
      </c>
      <c r="EV238">
        <v>39.5</v>
      </c>
      <c r="EW238">
        <v>42.212200000000003</v>
      </c>
      <c r="EX238">
        <v>57.252699999999997</v>
      </c>
      <c r="EY238">
        <v>-2.1033599999999999</v>
      </c>
      <c r="EZ238">
        <v>2</v>
      </c>
      <c r="FA238">
        <v>0.41999500000000001</v>
      </c>
      <c r="FB238">
        <v>0.23694699999999999</v>
      </c>
      <c r="FC238">
        <v>20.2728</v>
      </c>
      <c r="FD238">
        <v>5.2198399999999996</v>
      </c>
      <c r="FE238">
        <v>12.004</v>
      </c>
      <c r="FF238">
        <v>4.9870000000000001</v>
      </c>
      <c r="FG238">
        <v>3.2845800000000001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1.8622399999999999</v>
      </c>
      <c r="FN238">
        <v>1.86432</v>
      </c>
      <c r="FO238">
        <v>1.86036</v>
      </c>
      <c r="FP238">
        <v>1.86111</v>
      </c>
      <c r="FQ238">
        <v>1.8602000000000001</v>
      </c>
      <c r="FR238">
        <v>1.8620000000000001</v>
      </c>
      <c r="FS238">
        <v>1.8585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-4.68</v>
      </c>
      <c r="GH238">
        <v>0.17680000000000001</v>
      </c>
      <c r="GI238">
        <v>-2.6361240079568109</v>
      </c>
      <c r="GJ238">
        <v>-2.3075681364705448E-3</v>
      </c>
      <c r="GK238">
        <v>1.0095546511955911E-6</v>
      </c>
      <c r="GL238">
        <v>-2.6335145029951209E-10</v>
      </c>
      <c r="GM238">
        <v>-0.12866561632214321</v>
      </c>
      <c r="GN238">
        <v>3.0410185143115191E-3</v>
      </c>
      <c r="GO238">
        <v>4.3982203677445331E-4</v>
      </c>
      <c r="GP238">
        <v>-7.8719321042963501E-6</v>
      </c>
      <c r="GQ238">
        <v>4</v>
      </c>
      <c r="GR238">
        <v>2088</v>
      </c>
      <c r="GS238">
        <v>5</v>
      </c>
      <c r="GT238">
        <v>35</v>
      </c>
      <c r="GU238">
        <v>184.1</v>
      </c>
      <c r="GV238">
        <v>184.1</v>
      </c>
      <c r="GW238">
        <v>3.8171400000000002</v>
      </c>
      <c r="GX238">
        <v>2.5390600000000001</v>
      </c>
      <c r="GY238">
        <v>2.04834</v>
      </c>
      <c r="GZ238">
        <v>2.6025399999999999</v>
      </c>
      <c r="HA238">
        <v>2.1972700000000001</v>
      </c>
      <c r="HB238">
        <v>2.2851599999999999</v>
      </c>
      <c r="HC238">
        <v>42.750999999999998</v>
      </c>
      <c r="HD238">
        <v>15.6381</v>
      </c>
      <c r="HE238">
        <v>18</v>
      </c>
      <c r="HF238">
        <v>683.21900000000005</v>
      </c>
      <c r="HG238">
        <v>720.42100000000005</v>
      </c>
      <c r="HH238">
        <v>30.998899999999999</v>
      </c>
      <c r="HI238">
        <v>32.749099999999999</v>
      </c>
      <c r="HJ238">
        <v>30.000299999999999</v>
      </c>
      <c r="HK238">
        <v>32.628100000000003</v>
      </c>
      <c r="HL238">
        <v>32.620800000000003</v>
      </c>
      <c r="HM238">
        <v>76.3446</v>
      </c>
      <c r="HN238">
        <v>23.401399999999999</v>
      </c>
      <c r="HO238">
        <v>49.645400000000002</v>
      </c>
      <c r="HP238">
        <v>31</v>
      </c>
      <c r="HQ238">
        <v>1487.95</v>
      </c>
      <c r="HR238">
        <v>34.501600000000003</v>
      </c>
      <c r="HS238">
        <v>99.3643</v>
      </c>
      <c r="HT238">
        <v>98.410200000000003</v>
      </c>
    </row>
    <row r="239" spans="1:228" x14ac:dyDescent="0.2">
      <c r="A239">
        <v>224</v>
      </c>
      <c r="B239">
        <v>1669831372</v>
      </c>
      <c r="C239">
        <v>890.40000009536743</v>
      </c>
      <c r="D239" t="s">
        <v>807</v>
      </c>
      <c r="E239" t="s">
        <v>808</v>
      </c>
      <c r="F239">
        <v>4</v>
      </c>
      <c r="G239">
        <v>1669831369.6875</v>
      </c>
      <c r="H239">
        <f t="shared" si="102"/>
        <v>7.4674605568073808E-4</v>
      </c>
      <c r="I239">
        <f t="shared" si="103"/>
        <v>0.74674605568073804</v>
      </c>
      <c r="J239">
        <f t="shared" si="104"/>
        <v>14.98565003333842</v>
      </c>
      <c r="K239">
        <f t="shared" si="105"/>
        <v>1464.5225</v>
      </c>
      <c r="L239">
        <f t="shared" si="106"/>
        <v>895.81526365171055</v>
      </c>
      <c r="M239">
        <f t="shared" si="107"/>
        <v>90.46282939915622</v>
      </c>
      <c r="N239">
        <f t="shared" si="108"/>
        <v>147.89304719888693</v>
      </c>
      <c r="O239">
        <f t="shared" si="109"/>
        <v>4.4899329106998932E-2</v>
      </c>
      <c r="P239">
        <f t="shared" si="110"/>
        <v>3.6750360542898584</v>
      </c>
      <c r="Q239">
        <f t="shared" si="111"/>
        <v>4.4596794696447395E-2</v>
      </c>
      <c r="R239">
        <f t="shared" si="112"/>
        <v>2.7900008082826194E-2</v>
      </c>
      <c r="S239">
        <f t="shared" si="113"/>
        <v>226.11141523450246</v>
      </c>
      <c r="T239">
        <f t="shared" si="114"/>
        <v>33.75408744463828</v>
      </c>
      <c r="U239">
        <f t="shared" si="115"/>
        <v>33.262637499999997</v>
      </c>
      <c r="V239">
        <f t="shared" si="116"/>
        <v>5.1271418527420032</v>
      </c>
      <c r="W239">
        <f t="shared" si="117"/>
        <v>70.089451649424106</v>
      </c>
      <c r="X239">
        <f t="shared" si="118"/>
        <v>3.5085293921339127</v>
      </c>
      <c r="Y239">
        <f t="shared" si="119"/>
        <v>5.0057880459430599</v>
      </c>
      <c r="Z239">
        <f t="shared" si="120"/>
        <v>1.6186124606080905</v>
      </c>
      <c r="AA239">
        <f t="shared" si="121"/>
        <v>-32.931501055520549</v>
      </c>
      <c r="AB239">
        <f t="shared" si="122"/>
        <v>-84.49439409276907</v>
      </c>
      <c r="AC239">
        <f t="shared" si="123"/>
        <v>-5.2680796711518934</v>
      </c>
      <c r="AD239">
        <f t="shared" si="124"/>
        <v>103.41744041506094</v>
      </c>
      <c r="AE239">
        <f t="shared" si="125"/>
        <v>37.833495396977661</v>
      </c>
      <c r="AF239">
        <f t="shared" si="126"/>
        <v>0.75432460867135165</v>
      </c>
      <c r="AG239">
        <f t="shared" si="127"/>
        <v>14.98565003333842</v>
      </c>
      <c r="AH239">
        <v>1533.338789926584</v>
      </c>
      <c r="AI239">
        <v>1520.2957575757571</v>
      </c>
      <c r="AJ239">
        <v>1.6884676150416511</v>
      </c>
      <c r="AK239">
        <v>64.037580212918243</v>
      </c>
      <c r="AL239">
        <f t="shared" si="128"/>
        <v>0.74674605568073804</v>
      </c>
      <c r="AM239">
        <v>34.440046079515348</v>
      </c>
      <c r="AN239">
        <v>34.741751176470579</v>
      </c>
      <c r="AO239">
        <v>-3.8274415299640121E-4</v>
      </c>
      <c r="AP239">
        <v>98.73987862557604</v>
      </c>
      <c r="AQ239">
        <v>8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47264.15210439478</v>
      </c>
      <c r="AV239">
        <f t="shared" si="132"/>
        <v>1199.98125</v>
      </c>
      <c r="AW239">
        <f t="shared" si="133"/>
        <v>1025.9088135930065</v>
      </c>
      <c r="AX239">
        <f t="shared" si="134"/>
        <v>0.85493736972390733</v>
      </c>
      <c r="AY239">
        <f t="shared" si="135"/>
        <v>0.18842912356714112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1669831369.6875</v>
      </c>
      <c r="BF239">
        <v>1464.5225</v>
      </c>
      <c r="BG239">
        <v>1480.69625</v>
      </c>
      <c r="BH239">
        <v>34.743487500000001</v>
      </c>
      <c r="BI239">
        <v>34.441049999999997</v>
      </c>
      <c r="BJ239">
        <v>1469.2049999999999</v>
      </c>
      <c r="BK239">
        <v>34.566625000000002</v>
      </c>
      <c r="BL239">
        <v>650.02362500000004</v>
      </c>
      <c r="BM239">
        <v>100.883875</v>
      </c>
      <c r="BN239">
        <v>9.9924974999999999E-2</v>
      </c>
      <c r="BO239">
        <v>32.836174999999997</v>
      </c>
      <c r="BP239">
        <v>33.262637499999997</v>
      </c>
      <c r="BQ239">
        <v>999.9</v>
      </c>
      <c r="BR239">
        <v>0</v>
      </c>
      <c r="BS239">
        <v>0</v>
      </c>
      <c r="BT239">
        <v>9005.9387500000012</v>
      </c>
      <c r="BU239">
        <v>0</v>
      </c>
      <c r="BV239">
        <v>278.09500000000003</v>
      </c>
      <c r="BW239">
        <v>-16.173200000000001</v>
      </c>
      <c r="BX239">
        <v>1517.2349999999999</v>
      </c>
      <c r="BY239">
        <v>1533.50875</v>
      </c>
      <c r="BZ239">
        <v>0.30243012499999999</v>
      </c>
      <c r="CA239">
        <v>1480.69625</v>
      </c>
      <c r="CB239">
        <v>34.441049999999997</v>
      </c>
      <c r="CC239">
        <v>3.5050525000000001</v>
      </c>
      <c r="CD239">
        <v>3.47454375</v>
      </c>
      <c r="CE239">
        <v>26.644237499999999</v>
      </c>
      <c r="CF239">
        <v>26.495850000000001</v>
      </c>
      <c r="CG239">
        <v>1199.98125</v>
      </c>
      <c r="CH239">
        <v>0.50000362499999995</v>
      </c>
      <c r="CI239">
        <v>0.49999637499999999</v>
      </c>
      <c r="CJ239">
        <v>0</v>
      </c>
      <c r="CK239">
        <v>734.44437499999992</v>
      </c>
      <c r="CL239">
        <v>4.9990899999999998</v>
      </c>
      <c r="CM239">
        <v>7567.84</v>
      </c>
      <c r="CN239">
        <v>9557.723750000001</v>
      </c>
      <c r="CO239">
        <v>42.436999999999998</v>
      </c>
      <c r="CP239">
        <v>44.186999999999998</v>
      </c>
      <c r="CQ239">
        <v>43.311999999999998</v>
      </c>
      <c r="CR239">
        <v>43.125</v>
      </c>
      <c r="CS239">
        <v>43.875</v>
      </c>
      <c r="CT239">
        <v>597.49625000000003</v>
      </c>
      <c r="CU239">
        <v>597.48500000000001</v>
      </c>
      <c r="CV239">
        <v>0</v>
      </c>
      <c r="CW239">
        <v>1669831381.4000001</v>
      </c>
      <c r="CX239">
        <v>0</v>
      </c>
      <c r="CY239">
        <v>1669820322</v>
      </c>
      <c r="CZ239" t="s">
        <v>356</v>
      </c>
      <c r="DA239">
        <v>1669820322</v>
      </c>
      <c r="DB239">
        <v>1669820322</v>
      </c>
      <c r="DC239">
        <v>1</v>
      </c>
      <c r="DD239">
        <v>-0.14899999999999999</v>
      </c>
      <c r="DE239">
        <v>5.0999999999999997E-2</v>
      </c>
      <c r="DF239">
        <v>-3.706</v>
      </c>
      <c r="DG239">
        <v>0.122</v>
      </c>
      <c r="DH239">
        <v>414</v>
      </c>
      <c r="DI239">
        <v>30</v>
      </c>
      <c r="DJ239">
        <v>0.26</v>
      </c>
      <c r="DK239">
        <v>0.21</v>
      </c>
      <c r="DL239">
        <v>-16.302353658536589</v>
      </c>
      <c r="DM239">
        <v>0.94203344947737289</v>
      </c>
      <c r="DN239">
        <v>0.1080239903290704</v>
      </c>
      <c r="DO239">
        <v>0</v>
      </c>
      <c r="DP239">
        <v>0.34443248780487812</v>
      </c>
      <c r="DQ239">
        <v>-0.41705862020905882</v>
      </c>
      <c r="DR239">
        <v>4.354140468964468E-2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357</v>
      </c>
      <c r="EA239">
        <v>3.2970700000000002</v>
      </c>
      <c r="EB239">
        <v>2.6252</v>
      </c>
      <c r="EC239">
        <v>0.23671400000000001</v>
      </c>
      <c r="ED239">
        <v>0.236294</v>
      </c>
      <c r="EE239">
        <v>0.141151</v>
      </c>
      <c r="EF239">
        <v>0.138872</v>
      </c>
      <c r="EG239">
        <v>23130.7</v>
      </c>
      <c r="EH239">
        <v>23558.7</v>
      </c>
      <c r="EI239">
        <v>28201.9</v>
      </c>
      <c r="EJ239">
        <v>29698.7</v>
      </c>
      <c r="EK239">
        <v>33333.5</v>
      </c>
      <c r="EL239">
        <v>35497.699999999997</v>
      </c>
      <c r="EM239">
        <v>39800.9</v>
      </c>
      <c r="EN239">
        <v>42429.7</v>
      </c>
      <c r="EO239">
        <v>2.20445</v>
      </c>
      <c r="EP239">
        <v>2.1617999999999999</v>
      </c>
      <c r="EQ239">
        <v>0.12561700000000001</v>
      </c>
      <c r="ER239">
        <v>0</v>
      </c>
      <c r="ES239">
        <v>31.223400000000002</v>
      </c>
      <c r="ET239">
        <v>999.9</v>
      </c>
      <c r="EU239">
        <v>59</v>
      </c>
      <c r="EV239">
        <v>39.5</v>
      </c>
      <c r="EW239">
        <v>42.212699999999998</v>
      </c>
      <c r="EX239">
        <v>56.7727</v>
      </c>
      <c r="EY239">
        <v>-2.0953499999999998</v>
      </c>
      <c r="EZ239">
        <v>2</v>
      </c>
      <c r="FA239">
        <v>0.420211</v>
      </c>
      <c r="FB239">
        <v>0.235841</v>
      </c>
      <c r="FC239">
        <v>20.273099999999999</v>
      </c>
      <c r="FD239">
        <v>5.2198399999999996</v>
      </c>
      <c r="FE239">
        <v>12.004</v>
      </c>
      <c r="FF239">
        <v>4.9869000000000003</v>
      </c>
      <c r="FG239">
        <v>3.2844799999999998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1.86225</v>
      </c>
      <c r="FN239">
        <v>1.86432</v>
      </c>
      <c r="FO239">
        <v>1.8603799999999999</v>
      </c>
      <c r="FP239">
        <v>1.86111</v>
      </c>
      <c r="FQ239">
        <v>1.8602000000000001</v>
      </c>
      <c r="FR239">
        <v>1.86198</v>
      </c>
      <c r="FS239">
        <v>1.8585100000000001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-4.68</v>
      </c>
      <c r="GH239">
        <v>0.17680000000000001</v>
      </c>
      <c r="GI239">
        <v>-2.6361240079568109</v>
      </c>
      <c r="GJ239">
        <v>-2.3075681364705448E-3</v>
      </c>
      <c r="GK239">
        <v>1.0095546511955911E-6</v>
      </c>
      <c r="GL239">
        <v>-2.6335145029951209E-10</v>
      </c>
      <c r="GM239">
        <v>-0.12866561632214321</v>
      </c>
      <c r="GN239">
        <v>3.0410185143115191E-3</v>
      </c>
      <c r="GO239">
        <v>4.3982203677445331E-4</v>
      </c>
      <c r="GP239">
        <v>-7.8719321042963501E-6</v>
      </c>
      <c r="GQ239">
        <v>4</v>
      </c>
      <c r="GR239">
        <v>2088</v>
      </c>
      <c r="GS239">
        <v>5</v>
      </c>
      <c r="GT239">
        <v>35</v>
      </c>
      <c r="GU239">
        <v>184.2</v>
      </c>
      <c r="GV239">
        <v>184.2</v>
      </c>
      <c r="GW239">
        <v>3.8305699999999998</v>
      </c>
      <c r="GX239">
        <v>2.5329600000000001</v>
      </c>
      <c r="GY239">
        <v>2.04834</v>
      </c>
      <c r="GZ239">
        <v>2.6025399999999999</v>
      </c>
      <c r="HA239">
        <v>2.1972700000000001</v>
      </c>
      <c r="HB239">
        <v>2.2973599999999998</v>
      </c>
      <c r="HC239">
        <v>42.750999999999998</v>
      </c>
      <c r="HD239">
        <v>15.646800000000001</v>
      </c>
      <c r="HE239">
        <v>18</v>
      </c>
      <c r="HF239">
        <v>683.32100000000003</v>
      </c>
      <c r="HG239">
        <v>720.55799999999999</v>
      </c>
      <c r="HH239">
        <v>30.999400000000001</v>
      </c>
      <c r="HI239">
        <v>32.750500000000002</v>
      </c>
      <c r="HJ239">
        <v>30.0002</v>
      </c>
      <c r="HK239">
        <v>32.628100000000003</v>
      </c>
      <c r="HL239">
        <v>32.622500000000002</v>
      </c>
      <c r="HM239">
        <v>76.616100000000003</v>
      </c>
      <c r="HN239">
        <v>23.401399999999999</v>
      </c>
      <c r="HO239">
        <v>49.645400000000002</v>
      </c>
      <c r="HP239">
        <v>31</v>
      </c>
      <c r="HQ239">
        <v>1494.66</v>
      </c>
      <c r="HR239">
        <v>34.516800000000003</v>
      </c>
      <c r="HS239">
        <v>99.364999999999995</v>
      </c>
      <c r="HT239">
        <v>98.409899999999993</v>
      </c>
    </row>
    <row r="240" spans="1:228" x14ac:dyDescent="0.2">
      <c r="A240">
        <v>225</v>
      </c>
      <c r="B240">
        <v>1669831376</v>
      </c>
      <c r="C240">
        <v>894.40000009536743</v>
      </c>
      <c r="D240" t="s">
        <v>809</v>
      </c>
      <c r="E240" t="s">
        <v>810</v>
      </c>
      <c r="F240">
        <v>4</v>
      </c>
      <c r="G240">
        <v>1669831374</v>
      </c>
      <c r="H240">
        <f t="shared" si="102"/>
        <v>7.2665833975997865E-4</v>
      </c>
      <c r="I240">
        <f t="shared" si="103"/>
        <v>0.72665833975997862</v>
      </c>
      <c r="J240">
        <f t="shared" si="104"/>
        <v>14.028607696714008</v>
      </c>
      <c r="K240">
        <f t="shared" si="105"/>
        <v>1471.767142857143</v>
      </c>
      <c r="L240">
        <f t="shared" si="106"/>
        <v>923.76328950241862</v>
      </c>
      <c r="M240">
        <f t="shared" si="107"/>
        <v>93.284456477143351</v>
      </c>
      <c r="N240">
        <f t="shared" si="108"/>
        <v>148.62357006663376</v>
      </c>
      <c r="O240">
        <f t="shared" si="109"/>
        <v>4.3747418129996891E-2</v>
      </c>
      <c r="P240">
        <f t="shared" si="110"/>
        <v>3.6623135368626718</v>
      </c>
      <c r="Q240">
        <f t="shared" si="111"/>
        <v>4.345916346044202E-2</v>
      </c>
      <c r="R240">
        <f t="shared" si="112"/>
        <v>2.7187717182859499E-2</v>
      </c>
      <c r="S240">
        <f t="shared" si="113"/>
        <v>226.11030266363366</v>
      </c>
      <c r="T240">
        <f t="shared" si="114"/>
        <v>33.762530887802001</v>
      </c>
      <c r="U240">
        <f t="shared" si="115"/>
        <v>33.252114285714278</v>
      </c>
      <c r="V240">
        <f t="shared" si="116"/>
        <v>5.1241168578801313</v>
      </c>
      <c r="W240">
        <f t="shared" si="117"/>
        <v>70.069965094436839</v>
      </c>
      <c r="X240">
        <f t="shared" si="118"/>
        <v>3.5077956593117254</v>
      </c>
      <c r="Y240">
        <f t="shared" si="119"/>
        <v>5.0061330194529026</v>
      </c>
      <c r="Z240">
        <f t="shared" si="120"/>
        <v>1.6163211985684058</v>
      </c>
      <c r="AA240">
        <f t="shared" si="121"/>
        <v>-32.045632783415058</v>
      </c>
      <c r="AB240">
        <f t="shared" si="122"/>
        <v>-81.882286485752971</v>
      </c>
      <c r="AC240">
        <f t="shared" si="123"/>
        <v>-5.1227207039920657</v>
      </c>
      <c r="AD240">
        <f t="shared" si="124"/>
        <v>107.05966269047359</v>
      </c>
      <c r="AE240">
        <f t="shared" si="125"/>
        <v>37.725505197308507</v>
      </c>
      <c r="AF240">
        <f t="shared" si="126"/>
        <v>0.75204133255622407</v>
      </c>
      <c r="AG240">
        <f t="shared" si="127"/>
        <v>14.028607696714008</v>
      </c>
      <c r="AH240">
        <v>1540.2453620301169</v>
      </c>
      <c r="AI240">
        <v>1527.360000000001</v>
      </c>
      <c r="AJ240">
        <v>1.753476971986347</v>
      </c>
      <c r="AK240">
        <v>64.037580212918243</v>
      </c>
      <c r="AL240">
        <f t="shared" si="128"/>
        <v>0.72665833975997862</v>
      </c>
      <c r="AM240">
        <v>34.440349276165882</v>
      </c>
      <c r="AN240">
        <v>34.732249117647058</v>
      </c>
      <c r="AO240">
        <v>-9.0843161817275343E-5</v>
      </c>
      <c r="AP240">
        <v>98.73987862557604</v>
      </c>
      <c r="AQ240">
        <v>8</v>
      </c>
      <c r="AR240">
        <v>1</v>
      </c>
      <c r="AS240">
        <f t="shared" si="129"/>
        <v>1</v>
      </c>
      <c r="AT240">
        <f t="shared" si="130"/>
        <v>0</v>
      </c>
      <c r="AU240">
        <f t="shared" si="131"/>
        <v>47036.636009932656</v>
      </c>
      <c r="AV240">
        <f t="shared" si="132"/>
        <v>1199.971428571429</v>
      </c>
      <c r="AW240">
        <f t="shared" si="133"/>
        <v>1025.9007993075825</v>
      </c>
      <c r="AX240">
        <f t="shared" si="134"/>
        <v>0.8549376884155665</v>
      </c>
      <c r="AY240">
        <f t="shared" si="135"/>
        <v>0.18842973864204327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1669831374</v>
      </c>
      <c r="BF240">
        <v>1471.767142857143</v>
      </c>
      <c r="BG240">
        <v>1487.8971428571431</v>
      </c>
      <c r="BH240">
        <v>34.736471428571427</v>
      </c>
      <c r="BI240">
        <v>34.434942857142858</v>
      </c>
      <c r="BJ240">
        <v>1476.458571428572</v>
      </c>
      <c r="BK240">
        <v>34.559657142857148</v>
      </c>
      <c r="BL240">
        <v>650.01428571428562</v>
      </c>
      <c r="BM240">
        <v>100.883</v>
      </c>
      <c r="BN240">
        <v>0.10007384285714289</v>
      </c>
      <c r="BO240">
        <v>32.837400000000002</v>
      </c>
      <c r="BP240">
        <v>33.252114285714278</v>
      </c>
      <c r="BQ240">
        <v>999.89999999999986</v>
      </c>
      <c r="BR240">
        <v>0</v>
      </c>
      <c r="BS240">
        <v>0</v>
      </c>
      <c r="BT240">
        <v>8962.0557142857124</v>
      </c>
      <c r="BU240">
        <v>0</v>
      </c>
      <c r="BV240">
        <v>275.70142857142861</v>
      </c>
      <c r="BW240">
        <v>-16.12771428571428</v>
      </c>
      <c r="BX240">
        <v>1524.731428571429</v>
      </c>
      <c r="BY240">
        <v>1540.957142857143</v>
      </c>
      <c r="BZ240">
        <v>0.30153542857142862</v>
      </c>
      <c r="CA240">
        <v>1487.8971428571431</v>
      </c>
      <c r="CB240">
        <v>34.434942857142858</v>
      </c>
      <c r="CC240">
        <v>3.504324285714286</v>
      </c>
      <c r="CD240">
        <v>3.4739057142857139</v>
      </c>
      <c r="CE240">
        <v>26.640699999999999</v>
      </c>
      <c r="CF240">
        <v>26.492728571428572</v>
      </c>
      <c r="CG240">
        <v>1199.971428571429</v>
      </c>
      <c r="CH240">
        <v>0.49999199999999999</v>
      </c>
      <c r="CI240">
        <v>0.50000800000000001</v>
      </c>
      <c r="CJ240">
        <v>0</v>
      </c>
      <c r="CK240">
        <v>733.95542857142857</v>
      </c>
      <c r="CL240">
        <v>4.9990899999999998</v>
      </c>
      <c r="CM240">
        <v>7571.23</v>
      </c>
      <c r="CN240">
        <v>9557.5757142857146</v>
      </c>
      <c r="CO240">
        <v>42.454999999999998</v>
      </c>
      <c r="CP240">
        <v>44.186999999999998</v>
      </c>
      <c r="CQ240">
        <v>43.311999999999998</v>
      </c>
      <c r="CR240">
        <v>43.160428571428582</v>
      </c>
      <c r="CS240">
        <v>43.875</v>
      </c>
      <c r="CT240">
        <v>597.47857142857151</v>
      </c>
      <c r="CU240">
        <v>597.49285714285725</v>
      </c>
      <c r="CV240">
        <v>0</v>
      </c>
      <c r="CW240">
        <v>1669831385.5999999</v>
      </c>
      <c r="CX240">
        <v>0</v>
      </c>
      <c r="CY240">
        <v>1669820322</v>
      </c>
      <c r="CZ240" t="s">
        <v>356</v>
      </c>
      <c r="DA240">
        <v>1669820322</v>
      </c>
      <c r="DB240">
        <v>1669820322</v>
      </c>
      <c r="DC240">
        <v>1</v>
      </c>
      <c r="DD240">
        <v>-0.14899999999999999</v>
      </c>
      <c r="DE240">
        <v>5.0999999999999997E-2</v>
      </c>
      <c r="DF240">
        <v>-3.706</v>
      </c>
      <c r="DG240">
        <v>0.122</v>
      </c>
      <c r="DH240">
        <v>414</v>
      </c>
      <c r="DI240">
        <v>30</v>
      </c>
      <c r="DJ240">
        <v>0.26</v>
      </c>
      <c r="DK240">
        <v>0.21</v>
      </c>
      <c r="DL240">
        <v>-16.2548225</v>
      </c>
      <c r="DM240">
        <v>0.8937354596623005</v>
      </c>
      <c r="DN240">
        <v>0.1034285804009218</v>
      </c>
      <c r="DO240">
        <v>0</v>
      </c>
      <c r="DP240">
        <v>0.32223115000000002</v>
      </c>
      <c r="DQ240">
        <v>-0.2338770281425894</v>
      </c>
      <c r="DR240">
        <v>2.4980873028729401E-2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3.29711</v>
      </c>
      <c r="EB240">
        <v>2.62514</v>
      </c>
      <c r="EC240">
        <v>0.23736699999999999</v>
      </c>
      <c r="ED240">
        <v>0.23693600000000001</v>
      </c>
      <c r="EE240">
        <v>0.141124</v>
      </c>
      <c r="EF240">
        <v>0.138848</v>
      </c>
      <c r="EG240">
        <v>23111.200000000001</v>
      </c>
      <c r="EH240">
        <v>23538.9</v>
      </c>
      <c r="EI240">
        <v>28202.3</v>
      </c>
      <c r="EJ240">
        <v>29698.7</v>
      </c>
      <c r="EK240">
        <v>33334.800000000003</v>
      </c>
      <c r="EL240">
        <v>35498.9</v>
      </c>
      <c r="EM240">
        <v>39801.199999999997</v>
      </c>
      <c r="EN240">
        <v>42429.9</v>
      </c>
      <c r="EO240">
        <v>2.20452</v>
      </c>
      <c r="EP240">
        <v>2.1617500000000001</v>
      </c>
      <c r="EQ240">
        <v>0.12515100000000001</v>
      </c>
      <c r="ER240">
        <v>0</v>
      </c>
      <c r="ES240">
        <v>31.2136</v>
      </c>
      <c r="ET240">
        <v>999.9</v>
      </c>
      <c r="EU240">
        <v>59</v>
      </c>
      <c r="EV240">
        <v>39.5</v>
      </c>
      <c r="EW240">
        <v>42.213099999999997</v>
      </c>
      <c r="EX240">
        <v>57.3127</v>
      </c>
      <c r="EY240">
        <v>-2.0913499999999998</v>
      </c>
      <c r="EZ240">
        <v>2</v>
      </c>
      <c r="FA240">
        <v>0.41999500000000001</v>
      </c>
      <c r="FB240">
        <v>0.23477899999999999</v>
      </c>
      <c r="FC240">
        <v>20.273</v>
      </c>
      <c r="FD240">
        <v>5.2193899999999998</v>
      </c>
      <c r="FE240">
        <v>12.004</v>
      </c>
      <c r="FF240">
        <v>4.98665</v>
      </c>
      <c r="FG240">
        <v>3.2844500000000001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1.86226</v>
      </c>
      <c r="FN240">
        <v>1.86432</v>
      </c>
      <c r="FO240">
        <v>1.8603799999999999</v>
      </c>
      <c r="FP240">
        <v>1.86111</v>
      </c>
      <c r="FQ240">
        <v>1.8602000000000001</v>
      </c>
      <c r="FR240">
        <v>1.8620099999999999</v>
      </c>
      <c r="FS240">
        <v>1.85849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-4.7</v>
      </c>
      <c r="GH240">
        <v>0.17680000000000001</v>
      </c>
      <c r="GI240">
        <v>-2.6361240079568109</v>
      </c>
      <c r="GJ240">
        <v>-2.3075681364705448E-3</v>
      </c>
      <c r="GK240">
        <v>1.0095546511955911E-6</v>
      </c>
      <c r="GL240">
        <v>-2.6335145029951209E-10</v>
      </c>
      <c r="GM240">
        <v>-0.12866561632214321</v>
      </c>
      <c r="GN240">
        <v>3.0410185143115191E-3</v>
      </c>
      <c r="GO240">
        <v>4.3982203677445331E-4</v>
      </c>
      <c r="GP240">
        <v>-7.8719321042963501E-6</v>
      </c>
      <c r="GQ240">
        <v>4</v>
      </c>
      <c r="GR240">
        <v>2088</v>
      </c>
      <c r="GS240">
        <v>5</v>
      </c>
      <c r="GT240">
        <v>35</v>
      </c>
      <c r="GU240">
        <v>184.2</v>
      </c>
      <c r="GV240">
        <v>184.2</v>
      </c>
      <c r="GW240">
        <v>3.8439899999999998</v>
      </c>
      <c r="GX240">
        <v>2.5354000000000001</v>
      </c>
      <c r="GY240">
        <v>2.04834</v>
      </c>
      <c r="GZ240">
        <v>2.6013199999999999</v>
      </c>
      <c r="HA240">
        <v>2.1972700000000001</v>
      </c>
      <c r="HB240">
        <v>2.32056</v>
      </c>
      <c r="HC240">
        <v>42.750999999999998</v>
      </c>
      <c r="HD240">
        <v>15.664300000000001</v>
      </c>
      <c r="HE240">
        <v>18</v>
      </c>
      <c r="HF240">
        <v>683.404</v>
      </c>
      <c r="HG240">
        <v>720.51199999999994</v>
      </c>
      <c r="HH240">
        <v>30.999600000000001</v>
      </c>
      <c r="HI240">
        <v>32.752000000000002</v>
      </c>
      <c r="HJ240">
        <v>30.0001</v>
      </c>
      <c r="HK240">
        <v>32.630200000000002</v>
      </c>
      <c r="HL240">
        <v>32.622500000000002</v>
      </c>
      <c r="HM240">
        <v>76.886799999999994</v>
      </c>
      <c r="HN240">
        <v>23.401399999999999</v>
      </c>
      <c r="HO240">
        <v>49.645400000000002</v>
      </c>
      <c r="HP240">
        <v>31</v>
      </c>
      <c r="HQ240">
        <v>1501.34</v>
      </c>
      <c r="HR240">
        <v>34.539000000000001</v>
      </c>
      <c r="HS240">
        <v>99.366</v>
      </c>
      <c r="HT240">
        <v>98.410300000000007</v>
      </c>
    </row>
    <row r="241" spans="1:228" x14ac:dyDescent="0.2">
      <c r="A241">
        <v>226</v>
      </c>
      <c r="B241">
        <v>1669831380</v>
      </c>
      <c r="C241">
        <v>898.40000009536743</v>
      </c>
      <c r="D241" t="s">
        <v>811</v>
      </c>
      <c r="E241" t="s">
        <v>812</v>
      </c>
      <c r="F241">
        <v>4</v>
      </c>
      <c r="G241">
        <v>1669831377.6875</v>
      </c>
      <c r="H241">
        <f t="shared" si="102"/>
        <v>7.1928113430300752E-4</v>
      </c>
      <c r="I241">
        <f t="shared" si="103"/>
        <v>0.71928113430300755</v>
      </c>
      <c r="J241">
        <f t="shared" si="104"/>
        <v>14.720421661821874</v>
      </c>
      <c r="K241">
        <f t="shared" si="105"/>
        <v>1477.88625</v>
      </c>
      <c r="L241">
        <f t="shared" si="106"/>
        <v>900.32705606604031</v>
      </c>
      <c r="M241">
        <f t="shared" si="107"/>
        <v>90.918370926594747</v>
      </c>
      <c r="N241">
        <f t="shared" si="108"/>
        <v>149.24244402020736</v>
      </c>
      <c r="O241">
        <f t="shared" si="109"/>
        <v>4.3391098471855717E-2</v>
      </c>
      <c r="P241">
        <f t="shared" si="110"/>
        <v>3.6786525702438806</v>
      </c>
      <c r="Q241">
        <f t="shared" si="111"/>
        <v>4.3108754644432194E-2</v>
      </c>
      <c r="R241">
        <f t="shared" si="112"/>
        <v>2.6968185785306201E-2</v>
      </c>
      <c r="S241">
        <f t="shared" si="113"/>
        <v>226.11211948557235</v>
      </c>
      <c r="T241">
        <f t="shared" si="114"/>
        <v>33.758353843864889</v>
      </c>
      <c r="U241">
        <f t="shared" si="115"/>
        <v>33.237524999999998</v>
      </c>
      <c r="V241">
        <f t="shared" si="116"/>
        <v>5.1199256018348409</v>
      </c>
      <c r="W241">
        <f t="shared" si="117"/>
        <v>70.06053564770275</v>
      </c>
      <c r="X241">
        <f t="shared" si="118"/>
        <v>3.5069561465106065</v>
      </c>
      <c r="Y241">
        <f t="shared" si="119"/>
        <v>5.0056085270960926</v>
      </c>
      <c r="Z241">
        <f t="shared" si="120"/>
        <v>1.6129694553242344</v>
      </c>
      <c r="AA241">
        <f t="shared" si="121"/>
        <v>-31.720298022762631</v>
      </c>
      <c r="AB241">
        <f t="shared" si="122"/>
        <v>-79.723574937561551</v>
      </c>
      <c r="AC241">
        <f t="shared" si="123"/>
        <v>-4.9651137173657247</v>
      </c>
      <c r="AD241">
        <f t="shared" si="124"/>
        <v>109.70313280788244</v>
      </c>
      <c r="AE241">
        <f t="shared" si="125"/>
        <v>37.755745115899245</v>
      </c>
      <c r="AF241">
        <f t="shared" si="126"/>
        <v>0.75766476466259003</v>
      </c>
      <c r="AG241">
        <f t="shared" si="127"/>
        <v>14.720421661821874</v>
      </c>
      <c r="AH241">
        <v>1547.100788832063</v>
      </c>
      <c r="AI241">
        <v>1534.132848484847</v>
      </c>
      <c r="AJ241">
        <v>1.69800024289763</v>
      </c>
      <c r="AK241">
        <v>64.037580212918243</v>
      </c>
      <c r="AL241">
        <f t="shared" si="128"/>
        <v>0.71928113430300755</v>
      </c>
      <c r="AM241">
        <v>34.433784966165661</v>
      </c>
      <c r="AN241">
        <v>34.725468529411749</v>
      </c>
      <c r="AO241">
        <v>-5.393999402704691E-4</v>
      </c>
      <c r="AP241">
        <v>98.73987862557604</v>
      </c>
      <c r="AQ241">
        <v>8</v>
      </c>
      <c r="AR241">
        <v>1</v>
      </c>
      <c r="AS241">
        <f t="shared" si="129"/>
        <v>1</v>
      </c>
      <c r="AT241">
        <f t="shared" si="130"/>
        <v>0</v>
      </c>
      <c r="AU241">
        <f t="shared" si="131"/>
        <v>47328.893090769263</v>
      </c>
      <c r="AV241">
        <f t="shared" si="132"/>
        <v>1199.9775</v>
      </c>
      <c r="AW241">
        <f t="shared" si="133"/>
        <v>1025.9063385935608</v>
      </c>
      <c r="AX241">
        <f t="shared" si="134"/>
        <v>0.85493797891507195</v>
      </c>
      <c r="AY241">
        <f t="shared" si="135"/>
        <v>0.18843029930608896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1669831377.6875</v>
      </c>
      <c r="BF241">
        <v>1477.88625</v>
      </c>
      <c r="BG241">
        <v>1494.0362500000001</v>
      </c>
      <c r="BH241">
        <v>34.727937500000003</v>
      </c>
      <c r="BI241">
        <v>34.424112500000007</v>
      </c>
      <c r="BJ241">
        <v>1482.5825</v>
      </c>
      <c r="BK241">
        <v>34.551162499999997</v>
      </c>
      <c r="BL241">
        <v>649.93074999999999</v>
      </c>
      <c r="BM241">
        <v>100.884</v>
      </c>
      <c r="BN241">
        <v>9.9715100000000001E-2</v>
      </c>
      <c r="BO241">
        <v>32.835537500000001</v>
      </c>
      <c r="BP241">
        <v>33.237524999999998</v>
      </c>
      <c r="BQ241">
        <v>999.9</v>
      </c>
      <c r="BR241">
        <v>0</v>
      </c>
      <c r="BS241">
        <v>0</v>
      </c>
      <c r="BT241">
        <v>9018.4387499999993</v>
      </c>
      <c r="BU241">
        <v>0</v>
      </c>
      <c r="BV241">
        <v>276.62987500000003</v>
      </c>
      <c r="BW241">
        <v>-16.149487499999999</v>
      </c>
      <c r="BX241">
        <v>1531.0562500000001</v>
      </c>
      <c r="BY241">
        <v>1547.3</v>
      </c>
      <c r="BZ241">
        <v>0.3038225</v>
      </c>
      <c r="CA241">
        <v>1494.0362500000001</v>
      </c>
      <c r="CB241">
        <v>34.424112500000007</v>
      </c>
      <c r="CC241">
        <v>3.5034900000000002</v>
      </c>
      <c r="CD241">
        <v>3.4728374999999998</v>
      </c>
      <c r="CE241">
        <v>26.6366625</v>
      </c>
      <c r="CF241">
        <v>26.487525000000002</v>
      </c>
      <c r="CG241">
        <v>1199.9775</v>
      </c>
      <c r="CH241">
        <v>0.49998399999999998</v>
      </c>
      <c r="CI241">
        <v>0.50001600000000002</v>
      </c>
      <c r="CJ241">
        <v>0</v>
      </c>
      <c r="CK241">
        <v>733.78649999999993</v>
      </c>
      <c r="CL241">
        <v>4.9990899999999998</v>
      </c>
      <c r="CM241">
        <v>7602.4875000000002</v>
      </c>
      <c r="CN241">
        <v>9557.6112499999999</v>
      </c>
      <c r="CO241">
        <v>42.492125000000001</v>
      </c>
      <c r="CP241">
        <v>44.186999999999998</v>
      </c>
      <c r="CQ241">
        <v>43.311999999999998</v>
      </c>
      <c r="CR241">
        <v>43.140500000000003</v>
      </c>
      <c r="CS241">
        <v>43.875</v>
      </c>
      <c r="CT241">
        <v>597.47</v>
      </c>
      <c r="CU241">
        <v>597.50749999999994</v>
      </c>
      <c r="CV241">
        <v>0</v>
      </c>
      <c r="CW241">
        <v>1669831389.2</v>
      </c>
      <c r="CX241">
        <v>0</v>
      </c>
      <c r="CY241">
        <v>1669820322</v>
      </c>
      <c r="CZ241" t="s">
        <v>356</v>
      </c>
      <c r="DA241">
        <v>1669820322</v>
      </c>
      <c r="DB241">
        <v>1669820322</v>
      </c>
      <c r="DC241">
        <v>1</v>
      </c>
      <c r="DD241">
        <v>-0.14899999999999999</v>
      </c>
      <c r="DE241">
        <v>5.0999999999999997E-2</v>
      </c>
      <c r="DF241">
        <v>-3.706</v>
      </c>
      <c r="DG241">
        <v>0.122</v>
      </c>
      <c r="DH241">
        <v>414</v>
      </c>
      <c r="DI241">
        <v>30</v>
      </c>
      <c r="DJ241">
        <v>0.26</v>
      </c>
      <c r="DK241">
        <v>0.21</v>
      </c>
      <c r="DL241">
        <v>-16.208422500000001</v>
      </c>
      <c r="DM241">
        <v>0.88637335834899122</v>
      </c>
      <c r="DN241">
        <v>0.104201992513339</v>
      </c>
      <c r="DO241">
        <v>0</v>
      </c>
      <c r="DP241">
        <v>0.30982042500000001</v>
      </c>
      <c r="DQ241">
        <v>-9.7732851782364044E-2</v>
      </c>
      <c r="DR241">
        <v>1.188565792433785E-2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391</v>
      </c>
      <c r="EA241">
        <v>3.2969499999999998</v>
      </c>
      <c r="EB241">
        <v>2.6255199999999999</v>
      </c>
      <c r="EC241">
        <v>0.23799699999999999</v>
      </c>
      <c r="ED241">
        <v>0.23757700000000001</v>
      </c>
      <c r="EE241">
        <v>0.14110700000000001</v>
      </c>
      <c r="EF241">
        <v>0.13884299999999999</v>
      </c>
      <c r="EG241">
        <v>23091.7</v>
      </c>
      <c r="EH241">
        <v>23519.1</v>
      </c>
      <c r="EI241">
        <v>28201.9</v>
      </c>
      <c r="EJ241">
        <v>29698.7</v>
      </c>
      <c r="EK241">
        <v>33335.4</v>
      </c>
      <c r="EL241">
        <v>35499.4</v>
      </c>
      <c r="EM241">
        <v>39801</v>
      </c>
      <c r="EN241">
        <v>42430.1</v>
      </c>
      <c r="EO241">
        <v>2.2042299999999999</v>
      </c>
      <c r="EP241">
        <v>2.1619000000000002</v>
      </c>
      <c r="EQ241">
        <v>0.12507299999999999</v>
      </c>
      <c r="ER241">
        <v>0</v>
      </c>
      <c r="ES241">
        <v>31.205400000000001</v>
      </c>
      <c r="ET241">
        <v>999.9</v>
      </c>
      <c r="EU241">
        <v>59</v>
      </c>
      <c r="EV241">
        <v>39.5</v>
      </c>
      <c r="EW241">
        <v>42.211500000000001</v>
      </c>
      <c r="EX241">
        <v>57.432699999999997</v>
      </c>
      <c r="EY241">
        <v>-2.0913499999999998</v>
      </c>
      <c r="EZ241">
        <v>2</v>
      </c>
      <c r="FA241">
        <v>0.42043700000000001</v>
      </c>
      <c r="FB241">
        <v>0.23813699999999999</v>
      </c>
      <c r="FC241">
        <v>20.2728</v>
      </c>
      <c r="FD241">
        <v>5.2192400000000001</v>
      </c>
      <c r="FE241">
        <v>12.004</v>
      </c>
      <c r="FF241">
        <v>4.9855499999999999</v>
      </c>
      <c r="FG241">
        <v>3.2845499999999999</v>
      </c>
      <c r="FH241">
        <v>9999</v>
      </c>
      <c r="FI241">
        <v>9999</v>
      </c>
      <c r="FJ241">
        <v>9999</v>
      </c>
      <c r="FK241">
        <v>999.9</v>
      </c>
      <c r="FL241">
        <v>1.8658600000000001</v>
      </c>
      <c r="FM241">
        <v>1.8622399999999999</v>
      </c>
      <c r="FN241">
        <v>1.86432</v>
      </c>
      <c r="FO241">
        <v>1.86036</v>
      </c>
      <c r="FP241">
        <v>1.86111</v>
      </c>
      <c r="FQ241">
        <v>1.8602000000000001</v>
      </c>
      <c r="FR241">
        <v>1.8619699999999999</v>
      </c>
      <c r="FS241">
        <v>1.85849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-4.71</v>
      </c>
      <c r="GH241">
        <v>0.17680000000000001</v>
      </c>
      <c r="GI241">
        <v>-2.6361240079568109</v>
      </c>
      <c r="GJ241">
        <v>-2.3075681364705448E-3</v>
      </c>
      <c r="GK241">
        <v>1.0095546511955911E-6</v>
      </c>
      <c r="GL241">
        <v>-2.6335145029951209E-10</v>
      </c>
      <c r="GM241">
        <v>-0.12866561632214321</v>
      </c>
      <c r="GN241">
        <v>3.0410185143115191E-3</v>
      </c>
      <c r="GO241">
        <v>4.3982203677445331E-4</v>
      </c>
      <c r="GP241">
        <v>-7.8719321042963501E-6</v>
      </c>
      <c r="GQ241">
        <v>4</v>
      </c>
      <c r="GR241">
        <v>2088</v>
      </c>
      <c r="GS241">
        <v>5</v>
      </c>
      <c r="GT241">
        <v>35</v>
      </c>
      <c r="GU241">
        <v>184.3</v>
      </c>
      <c r="GV241">
        <v>184.3</v>
      </c>
      <c r="GW241">
        <v>3.8574199999999998</v>
      </c>
      <c r="GX241">
        <v>2.52441</v>
      </c>
      <c r="GY241">
        <v>2.04834</v>
      </c>
      <c r="GZ241">
        <v>2.6013199999999999</v>
      </c>
      <c r="HA241">
        <v>2.1972700000000001</v>
      </c>
      <c r="HB241">
        <v>2.33887</v>
      </c>
      <c r="HC241">
        <v>42.750999999999998</v>
      </c>
      <c r="HD241">
        <v>15.6731</v>
      </c>
      <c r="HE241">
        <v>18</v>
      </c>
      <c r="HF241">
        <v>683.16899999999998</v>
      </c>
      <c r="HG241">
        <v>720.65200000000004</v>
      </c>
      <c r="HH241">
        <v>31.000399999999999</v>
      </c>
      <c r="HI241">
        <v>32.752000000000002</v>
      </c>
      <c r="HJ241">
        <v>30.000299999999999</v>
      </c>
      <c r="HK241">
        <v>32.631</v>
      </c>
      <c r="HL241">
        <v>32.622500000000002</v>
      </c>
      <c r="HM241">
        <v>77.153300000000002</v>
      </c>
      <c r="HN241">
        <v>23.1128</v>
      </c>
      <c r="HO241">
        <v>49.645400000000002</v>
      </c>
      <c r="HP241">
        <v>31</v>
      </c>
      <c r="HQ241">
        <v>1508.02</v>
      </c>
      <c r="HR241">
        <v>34.563800000000001</v>
      </c>
      <c r="HS241">
        <v>99.365200000000002</v>
      </c>
      <c r="HT241">
        <v>98.410600000000002</v>
      </c>
    </row>
    <row r="242" spans="1:228" x14ac:dyDescent="0.2">
      <c r="A242">
        <v>227</v>
      </c>
      <c r="B242">
        <v>1669831384</v>
      </c>
      <c r="C242">
        <v>902.40000009536743</v>
      </c>
      <c r="D242" t="s">
        <v>813</v>
      </c>
      <c r="E242" t="s">
        <v>814</v>
      </c>
      <c r="F242">
        <v>4</v>
      </c>
      <c r="G242">
        <v>1669831382</v>
      </c>
      <c r="H242">
        <f t="shared" si="102"/>
        <v>7.6304819849772705E-4</v>
      </c>
      <c r="I242">
        <f t="shared" si="103"/>
        <v>0.76304819849772709</v>
      </c>
      <c r="J242">
        <f t="shared" si="104"/>
        <v>13.890447928603777</v>
      </c>
      <c r="K242">
        <f t="shared" si="105"/>
        <v>1485.1571428571431</v>
      </c>
      <c r="L242">
        <f t="shared" si="106"/>
        <v>967.57146546762272</v>
      </c>
      <c r="M242">
        <f t="shared" si="107"/>
        <v>97.709220834740961</v>
      </c>
      <c r="N242">
        <f t="shared" si="108"/>
        <v>149.97708430311019</v>
      </c>
      <c r="O242">
        <f t="shared" si="109"/>
        <v>4.6105463087171505E-2</v>
      </c>
      <c r="P242">
        <f t="shared" si="110"/>
        <v>3.673259238687284</v>
      </c>
      <c r="Q242">
        <f t="shared" si="111"/>
        <v>4.5786365529342614E-2</v>
      </c>
      <c r="R242">
        <f t="shared" si="112"/>
        <v>2.8644963818113933E-2</v>
      </c>
      <c r="S242">
        <f t="shared" si="113"/>
        <v>226.11396652212605</v>
      </c>
      <c r="T242">
        <f t="shared" si="114"/>
        <v>33.752038762127313</v>
      </c>
      <c r="U242">
        <f t="shared" si="115"/>
        <v>33.229942857142859</v>
      </c>
      <c r="V242">
        <f t="shared" si="116"/>
        <v>5.1177485579086364</v>
      </c>
      <c r="W242">
        <f t="shared" si="117"/>
        <v>70.048697150620072</v>
      </c>
      <c r="X242">
        <f t="shared" si="118"/>
        <v>3.5066745950704803</v>
      </c>
      <c r="Y242">
        <f t="shared" si="119"/>
        <v>5.0060525573093244</v>
      </c>
      <c r="Z242">
        <f t="shared" si="120"/>
        <v>1.6110739628381561</v>
      </c>
      <c r="AA242">
        <f t="shared" si="121"/>
        <v>-33.650425553749763</v>
      </c>
      <c r="AB242">
        <f t="shared" si="122"/>
        <v>-77.792923094125314</v>
      </c>
      <c r="AC242">
        <f t="shared" si="123"/>
        <v>-4.8518450972949232</v>
      </c>
      <c r="AD242">
        <f t="shared" si="124"/>
        <v>109.81877277695605</v>
      </c>
      <c r="AE242">
        <f t="shared" si="125"/>
        <v>37.873664100881946</v>
      </c>
      <c r="AF242">
        <f t="shared" si="126"/>
        <v>0.69102923493112689</v>
      </c>
      <c r="AG242">
        <f t="shared" si="127"/>
        <v>13.890447928603777</v>
      </c>
      <c r="AH242">
        <v>1554.1823169763179</v>
      </c>
      <c r="AI242">
        <v>1541.25412121212</v>
      </c>
      <c r="AJ242">
        <v>1.7801076682648429</v>
      </c>
      <c r="AK242">
        <v>64.037580212918243</v>
      </c>
      <c r="AL242">
        <f t="shared" si="128"/>
        <v>0.76304819849772709</v>
      </c>
      <c r="AM242">
        <v>34.419509524502139</v>
      </c>
      <c r="AN242">
        <v>34.727499705882337</v>
      </c>
      <c r="AO242">
        <v>-3.470871613027853E-4</v>
      </c>
      <c r="AP242">
        <v>98.73987862557604</v>
      </c>
      <c r="AQ242">
        <v>8</v>
      </c>
      <c r="AR242">
        <v>1</v>
      </c>
      <c r="AS242">
        <f t="shared" si="129"/>
        <v>1</v>
      </c>
      <c r="AT242">
        <f t="shared" si="130"/>
        <v>0</v>
      </c>
      <c r="AU242">
        <f t="shared" si="131"/>
        <v>47232.249865719496</v>
      </c>
      <c r="AV242">
        <f t="shared" si="132"/>
        <v>1199.981428571429</v>
      </c>
      <c r="AW242">
        <f t="shared" si="133"/>
        <v>1025.9102707368531</v>
      </c>
      <c r="AX242">
        <f t="shared" si="134"/>
        <v>0.85493845680444691</v>
      </c>
      <c r="AY242">
        <f t="shared" si="135"/>
        <v>0.18843122163258264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1669831382</v>
      </c>
      <c r="BF242">
        <v>1485.1571428571431</v>
      </c>
      <c r="BG242">
        <v>1501.312857142857</v>
      </c>
      <c r="BH242">
        <v>34.725057142857139</v>
      </c>
      <c r="BI242">
        <v>34.448028571428573</v>
      </c>
      <c r="BJ242">
        <v>1489.8614285714291</v>
      </c>
      <c r="BK242">
        <v>34.548285714285718</v>
      </c>
      <c r="BL242">
        <v>650.10971428571429</v>
      </c>
      <c r="BM242">
        <v>100.8835714285714</v>
      </c>
      <c r="BN242">
        <v>0.100412</v>
      </c>
      <c r="BO242">
        <v>32.837114285714293</v>
      </c>
      <c r="BP242">
        <v>33.229942857142859</v>
      </c>
      <c r="BQ242">
        <v>999.89999999999986</v>
      </c>
      <c r="BR242">
        <v>0</v>
      </c>
      <c r="BS242">
        <v>0</v>
      </c>
      <c r="BT242">
        <v>8999.8214285714294</v>
      </c>
      <c r="BU242">
        <v>0</v>
      </c>
      <c r="BV242">
        <v>275.26228571428572</v>
      </c>
      <c r="BW242">
        <v>-16.154599999999999</v>
      </c>
      <c r="BX242">
        <v>1538.5857142857139</v>
      </c>
      <c r="BY242">
        <v>1554.8728571428569</v>
      </c>
      <c r="BZ242">
        <v>0.27702214285714277</v>
      </c>
      <c r="CA242">
        <v>1501.312857142857</v>
      </c>
      <c r="CB242">
        <v>34.448028571428573</v>
      </c>
      <c r="CC242">
        <v>3.50319</v>
      </c>
      <c r="CD242">
        <v>3.475241428571429</v>
      </c>
      <c r="CE242">
        <v>26.635200000000001</v>
      </c>
      <c r="CF242">
        <v>26.49925714285715</v>
      </c>
      <c r="CG242">
        <v>1199.981428571429</v>
      </c>
      <c r="CH242">
        <v>0.49996900000000011</v>
      </c>
      <c r="CI242">
        <v>0.500031</v>
      </c>
      <c r="CJ242">
        <v>0</v>
      </c>
      <c r="CK242">
        <v>733.73442857142857</v>
      </c>
      <c r="CL242">
        <v>4.9990899999999998</v>
      </c>
      <c r="CM242">
        <v>7585.477142857143</v>
      </c>
      <c r="CN242">
        <v>9557.6128571428562</v>
      </c>
      <c r="CO242">
        <v>42.482000000000014</v>
      </c>
      <c r="CP242">
        <v>44.186999999999998</v>
      </c>
      <c r="CQ242">
        <v>43.311999999999998</v>
      </c>
      <c r="CR242">
        <v>43.169285714285706</v>
      </c>
      <c r="CS242">
        <v>43.83</v>
      </c>
      <c r="CT242">
        <v>597.45285714285717</v>
      </c>
      <c r="CU242">
        <v>597.52857142857135</v>
      </c>
      <c r="CV242">
        <v>0</v>
      </c>
      <c r="CW242">
        <v>1669831393.4000001</v>
      </c>
      <c r="CX242">
        <v>0</v>
      </c>
      <c r="CY242">
        <v>1669820322</v>
      </c>
      <c r="CZ242" t="s">
        <v>356</v>
      </c>
      <c r="DA242">
        <v>1669820322</v>
      </c>
      <c r="DB242">
        <v>1669820322</v>
      </c>
      <c r="DC242">
        <v>1</v>
      </c>
      <c r="DD242">
        <v>-0.14899999999999999</v>
      </c>
      <c r="DE242">
        <v>5.0999999999999997E-2</v>
      </c>
      <c r="DF242">
        <v>-3.706</v>
      </c>
      <c r="DG242">
        <v>0.122</v>
      </c>
      <c r="DH242">
        <v>414</v>
      </c>
      <c r="DI242">
        <v>30</v>
      </c>
      <c r="DJ242">
        <v>0.26</v>
      </c>
      <c r="DK242">
        <v>0.21</v>
      </c>
      <c r="DL242">
        <v>-16.174667500000002</v>
      </c>
      <c r="DM242">
        <v>0.1043808630394376</v>
      </c>
      <c r="DN242">
        <v>6.5631963963833972E-2</v>
      </c>
      <c r="DO242">
        <v>0</v>
      </c>
      <c r="DP242">
        <v>0.30131524999999998</v>
      </c>
      <c r="DQ242">
        <v>-6.4769493433395553E-2</v>
      </c>
      <c r="DR242">
        <v>8.6820625624041657E-3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391</v>
      </c>
      <c r="EA242">
        <v>3.2971499999999998</v>
      </c>
      <c r="EB242">
        <v>2.6254</v>
      </c>
      <c r="EC242">
        <v>0.23865400000000001</v>
      </c>
      <c r="ED242">
        <v>0.238203</v>
      </c>
      <c r="EE242">
        <v>0.14111699999999999</v>
      </c>
      <c r="EF242">
        <v>0.13894100000000001</v>
      </c>
      <c r="EG242">
        <v>23071.8</v>
      </c>
      <c r="EH242">
        <v>23499.7</v>
      </c>
      <c r="EI242">
        <v>28202</v>
      </c>
      <c r="EJ242">
        <v>29698.799999999999</v>
      </c>
      <c r="EK242">
        <v>33334.800000000003</v>
      </c>
      <c r="EL242">
        <v>35495.5</v>
      </c>
      <c r="EM242">
        <v>39800.699999999997</v>
      </c>
      <c r="EN242">
        <v>42430.400000000001</v>
      </c>
      <c r="EO242">
        <v>2.20458</v>
      </c>
      <c r="EP242">
        <v>2.1615700000000002</v>
      </c>
      <c r="EQ242">
        <v>0.12479</v>
      </c>
      <c r="ER242">
        <v>0</v>
      </c>
      <c r="ES242">
        <v>31.200199999999999</v>
      </c>
      <c r="ET242">
        <v>999.9</v>
      </c>
      <c r="EU242">
        <v>58.9</v>
      </c>
      <c r="EV242">
        <v>39.5</v>
      </c>
      <c r="EW242">
        <v>42.138599999999997</v>
      </c>
      <c r="EX242">
        <v>57.3127</v>
      </c>
      <c r="EY242">
        <v>-2.1875</v>
      </c>
      <c r="EZ242">
        <v>2</v>
      </c>
      <c r="FA242">
        <v>0.42034300000000002</v>
      </c>
      <c r="FB242">
        <v>0.24196400000000001</v>
      </c>
      <c r="FC242">
        <v>20.273</v>
      </c>
      <c r="FD242">
        <v>5.22058</v>
      </c>
      <c r="FE242">
        <v>12.004</v>
      </c>
      <c r="FF242">
        <v>4.9871999999999996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1.86585</v>
      </c>
      <c r="FM242">
        <v>1.8622300000000001</v>
      </c>
      <c r="FN242">
        <v>1.86432</v>
      </c>
      <c r="FO242">
        <v>1.8603799999999999</v>
      </c>
      <c r="FP242">
        <v>1.86111</v>
      </c>
      <c r="FQ242">
        <v>1.8602000000000001</v>
      </c>
      <c r="FR242">
        <v>1.8619600000000001</v>
      </c>
      <c r="FS242">
        <v>1.8585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-4.7</v>
      </c>
      <c r="GH242">
        <v>0.17680000000000001</v>
      </c>
      <c r="GI242">
        <v>-2.6361240079568109</v>
      </c>
      <c r="GJ242">
        <v>-2.3075681364705448E-3</v>
      </c>
      <c r="GK242">
        <v>1.0095546511955911E-6</v>
      </c>
      <c r="GL242">
        <v>-2.6335145029951209E-10</v>
      </c>
      <c r="GM242">
        <v>-0.12866561632214321</v>
      </c>
      <c r="GN242">
        <v>3.0410185143115191E-3</v>
      </c>
      <c r="GO242">
        <v>4.3982203677445331E-4</v>
      </c>
      <c r="GP242">
        <v>-7.8719321042963501E-6</v>
      </c>
      <c r="GQ242">
        <v>4</v>
      </c>
      <c r="GR242">
        <v>2088</v>
      </c>
      <c r="GS242">
        <v>5</v>
      </c>
      <c r="GT242">
        <v>35</v>
      </c>
      <c r="GU242">
        <v>184.4</v>
      </c>
      <c r="GV242">
        <v>184.4</v>
      </c>
      <c r="GW242">
        <v>3.8708499999999999</v>
      </c>
      <c r="GX242">
        <v>2.52319</v>
      </c>
      <c r="GY242">
        <v>2.04834</v>
      </c>
      <c r="GZ242">
        <v>2.6013199999999999</v>
      </c>
      <c r="HA242">
        <v>2.1972700000000001</v>
      </c>
      <c r="HB242">
        <v>2.36328</v>
      </c>
      <c r="HC242">
        <v>42.750999999999998</v>
      </c>
      <c r="HD242">
        <v>15.629300000000001</v>
      </c>
      <c r="HE242">
        <v>18</v>
      </c>
      <c r="HF242">
        <v>683.45399999999995</v>
      </c>
      <c r="HG242">
        <v>720.37099999999998</v>
      </c>
      <c r="HH242">
        <v>31.000800000000002</v>
      </c>
      <c r="HI242">
        <v>32.752000000000002</v>
      </c>
      <c r="HJ242">
        <v>30.0002</v>
      </c>
      <c r="HK242">
        <v>32.631</v>
      </c>
      <c r="HL242">
        <v>32.624400000000001</v>
      </c>
      <c r="HM242">
        <v>77.424999999999997</v>
      </c>
      <c r="HN242">
        <v>23.1128</v>
      </c>
      <c r="HO242">
        <v>49.645400000000002</v>
      </c>
      <c r="HP242">
        <v>31</v>
      </c>
      <c r="HQ242">
        <v>1514.7</v>
      </c>
      <c r="HR242">
        <v>34.578099999999999</v>
      </c>
      <c r="HS242">
        <v>99.364800000000002</v>
      </c>
      <c r="HT242">
        <v>98.411000000000001</v>
      </c>
    </row>
    <row r="243" spans="1:228" x14ac:dyDescent="0.2">
      <c r="A243">
        <v>228</v>
      </c>
      <c r="B243">
        <v>1669831388</v>
      </c>
      <c r="C243">
        <v>906.40000009536743</v>
      </c>
      <c r="D243" t="s">
        <v>815</v>
      </c>
      <c r="E243" t="s">
        <v>816</v>
      </c>
      <c r="F243">
        <v>4</v>
      </c>
      <c r="G243">
        <v>1669831385.6875</v>
      </c>
      <c r="H243">
        <f t="shared" si="102"/>
        <v>7.1137996977659946E-4</v>
      </c>
      <c r="I243">
        <f t="shared" si="103"/>
        <v>0.71137996977659945</v>
      </c>
      <c r="J243">
        <f t="shared" si="104"/>
        <v>13.824626683846928</v>
      </c>
      <c r="K243">
        <f t="shared" si="105"/>
        <v>1491.4337499999999</v>
      </c>
      <c r="L243">
        <f t="shared" si="106"/>
        <v>941.80469667181001</v>
      </c>
      <c r="M243">
        <f t="shared" si="107"/>
        <v>95.10643210223428</v>
      </c>
      <c r="N243">
        <f t="shared" si="108"/>
        <v>150.60972108189034</v>
      </c>
      <c r="O243">
        <f t="shared" si="109"/>
        <v>4.3001971278008637E-2</v>
      </c>
      <c r="P243">
        <f t="shared" si="110"/>
        <v>3.6695704409546237</v>
      </c>
      <c r="Q243">
        <f t="shared" si="111"/>
        <v>4.2723969769324854E-2</v>
      </c>
      <c r="R243">
        <f t="shared" si="112"/>
        <v>2.6727308429603011E-2</v>
      </c>
      <c r="S243">
        <f t="shared" si="113"/>
        <v>226.11621336189071</v>
      </c>
      <c r="T243">
        <f t="shared" si="114"/>
        <v>33.768190581098949</v>
      </c>
      <c r="U243">
        <f t="shared" si="115"/>
        <v>33.228212499999998</v>
      </c>
      <c r="V243">
        <f t="shared" si="116"/>
        <v>5.1172518371664797</v>
      </c>
      <c r="W243">
        <f t="shared" si="117"/>
        <v>70.050210062788835</v>
      </c>
      <c r="X243">
        <f t="shared" si="118"/>
        <v>3.5076254706916701</v>
      </c>
      <c r="Y243">
        <f t="shared" si="119"/>
        <v>5.0073018589775007</v>
      </c>
      <c r="Z243">
        <f t="shared" si="120"/>
        <v>1.6096263664748096</v>
      </c>
      <c r="AA243">
        <f t="shared" si="121"/>
        <v>-31.371856667148037</v>
      </c>
      <c r="AB243">
        <f t="shared" si="122"/>
        <v>-76.494943249088251</v>
      </c>
      <c r="AC243">
        <f t="shared" si="123"/>
        <v>-4.7757509094794441</v>
      </c>
      <c r="AD243">
        <f t="shared" si="124"/>
        <v>113.47366253617496</v>
      </c>
      <c r="AE243">
        <f t="shared" si="125"/>
        <v>37.557443344425046</v>
      </c>
      <c r="AF243">
        <f t="shared" si="126"/>
        <v>0.67312188195596057</v>
      </c>
      <c r="AG243">
        <f t="shared" si="127"/>
        <v>13.824626683846928</v>
      </c>
      <c r="AH243">
        <v>1561.0582068744391</v>
      </c>
      <c r="AI243">
        <v>1548.275515151515</v>
      </c>
      <c r="AJ243">
        <v>1.7496208535379081</v>
      </c>
      <c r="AK243">
        <v>64.037580212918243</v>
      </c>
      <c r="AL243">
        <f t="shared" si="128"/>
        <v>0.71137996977659945</v>
      </c>
      <c r="AM243">
        <v>34.45654707407666</v>
      </c>
      <c r="AN243">
        <v>34.741005588235303</v>
      </c>
      <c r="AO243">
        <v>1.2727469297737801E-4</v>
      </c>
      <c r="AP243">
        <v>98.73987862557604</v>
      </c>
      <c r="AQ243">
        <v>8</v>
      </c>
      <c r="AR243">
        <v>1</v>
      </c>
      <c r="AS243">
        <f t="shared" si="129"/>
        <v>1</v>
      </c>
      <c r="AT243">
        <f t="shared" si="130"/>
        <v>0</v>
      </c>
      <c r="AU243">
        <f t="shared" si="131"/>
        <v>47165.644965268497</v>
      </c>
      <c r="AV243">
        <f t="shared" si="132"/>
        <v>1199.99</v>
      </c>
      <c r="AW243">
        <f t="shared" si="133"/>
        <v>1025.9179260942437</v>
      </c>
      <c r="AX243">
        <f t="shared" si="134"/>
        <v>0.85493872956794958</v>
      </c>
      <c r="AY243">
        <f t="shared" si="135"/>
        <v>0.18843174806614282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1669831385.6875</v>
      </c>
      <c r="BF243">
        <v>1491.4337499999999</v>
      </c>
      <c r="BG243">
        <v>1507.4512500000001</v>
      </c>
      <c r="BH243">
        <v>34.734750000000012</v>
      </c>
      <c r="BI243">
        <v>34.464862500000002</v>
      </c>
      <c r="BJ243">
        <v>1496.145</v>
      </c>
      <c r="BK243">
        <v>34.557924999999997</v>
      </c>
      <c r="BL243">
        <v>650.01199999999994</v>
      </c>
      <c r="BM243">
        <v>100.88312500000001</v>
      </c>
      <c r="BN243">
        <v>0.100053825</v>
      </c>
      <c r="BO243">
        <v>32.841549999999998</v>
      </c>
      <c r="BP243">
        <v>33.228212499999998</v>
      </c>
      <c r="BQ243">
        <v>999.9</v>
      </c>
      <c r="BR243">
        <v>0</v>
      </c>
      <c r="BS243">
        <v>0</v>
      </c>
      <c r="BT243">
        <v>8987.11</v>
      </c>
      <c r="BU243">
        <v>0</v>
      </c>
      <c r="BV243">
        <v>271.220125</v>
      </c>
      <c r="BW243">
        <v>-16.016462499999999</v>
      </c>
      <c r="BX243">
        <v>1545.10375</v>
      </c>
      <c r="BY243">
        <v>1561.25875</v>
      </c>
      <c r="BZ243">
        <v>0.26987575000000003</v>
      </c>
      <c r="CA243">
        <v>1507.4512500000001</v>
      </c>
      <c r="CB243">
        <v>34.464862500000002</v>
      </c>
      <c r="CC243">
        <v>3.5041487500000001</v>
      </c>
      <c r="CD243">
        <v>3.47692625</v>
      </c>
      <c r="CE243">
        <v>26.6398625</v>
      </c>
      <c r="CF243">
        <v>26.507462499999999</v>
      </c>
      <c r="CG243">
        <v>1199.99</v>
      </c>
      <c r="CH243">
        <v>0.49995849999999997</v>
      </c>
      <c r="CI243">
        <v>0.50004150000000003</v>
      </c>
      <c r="CJ243">
        <v>0</v>
      </c>
      <c r="CK243">
        <v>733.54</v>
      </c>
      <c r="CL243">
        <v>4.9990899999999998</v>
      </c>
      <c r="CM243">
        <v>7561.19625</v>
      </c>
      <c r="CN243">
        <v>9557.6362499999996</v>
      </c>
      <c r="CO243">
        <v>42.492125000000001</v>
      </c>
      <c r="CP243">
        <v>44.186999999999998</v>
      </c>
      <c r="CQ243">
        <v>43.311999999999998</v>
      </c>
      <c r="CR243">
        <v>43.186999999999998</v>
      </c>
      <c r="CS243">
        <v>43.835624999999993</v>
      </c>
      <c r="CT243">
        <v>597.44625000000008</v>
      </c>
      <c r="CU243">
        <v>597.54374999999993</v>
      </c>
      <c r="CV243">
        <v>0</v>
      </c>
      <c r="CW243">
        <v>1669831397.5999999</v>
      </c>
      <c r="CX243">
        <v>0</v>
      </c>
      <c r="CY243">
        <v>1669820322</v>
      </c>
      <c r="CZ243" t="s">
        <v>356</v>
      </c>
      <c r="DA243">
        <v>1669820322</v>
      </c>
      <c r="DB243">
        <v>1669820322</v>
      </c>
      <c r="DC243">
        <v>1</v>
      </c>
      <c r="DD243">
        <v>-0.14899999999999999</v>
      </c>
      <c r="DE243">
        <v>5.0999999999999997E-2</v>
      </c>
      <c r="DF243">
        <v>-3.706</v>
      </c>
      <c r="DG243">
        <v>0.122</v>
      </c>
      <c r="DH243">
        <v>414</v>
      </c>
      <c r="DI243">
        <v>30</v>
      </c>
      <c r="DJ243">
        <v>0.26</v>
      </c>
      <c r="DK243">
        <v>0.21</v>
      </c>
      <c r="DL243">
        <v>-16.12898292682927</v>
      </c>
      <c r="DM243">
        <v>0.35585435540069571</v>
      </c>
      <c r="DN243">
        <v>8.3121189521873542E-2</v>
      </c>
      <c r="DO243">
        <v>0</v>
      </c>
      <c r="DP243">
        <v>0.2924508780487805</v>
      </c>
      <c r="DQ243">
        <v>-0.12378648083623681</v>
      </c>
      <c r="DR243">
        <v>1.487441170666169E-2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357</v>
      </c>
      <c r="EA243">
        <v>3.2971499999999998</v>
      </c>
      <c r="EB243">
        <v>2.6251899999999999</v>
      </c>
      <c r="EC243">
        <v>0.23929900000000001</v>
      </c>
      <c r="ED243">
        <v>0.23885200000000001</v>
      </c>
      <c r="EE243">
        <v>0.141156</v>
      </c>
      <c r="EF243">
        <v>0.13894200000000001</v>
      </c>
      <c r="EG243">
        <v>23052</v>
      </c>
      <c r="EH243">
        <v>23479.1</v>
      </c>
      <c r="EI243">
        <v>28201.8</v>
      </c>
      <c r="EJ243">
        <v>29698.2</v>
      </c>
      <c r="EK243">
        <v>33333.1</v>
      </c>
      <c r="EL243">
        <v>35494.800000000003</v>
      </c>
      <c r="EM243">
        <v>39800.400000000001</v>
      </c>
      <c r="EN243">
        <v>42429.4</v>
      </c>
      <c r="EO243">
        <v>2.2045499999999998</v>
      </c>
      <c r="EP243">
        <v>2.1616200000000001</v>
      </c>
      <c r="EQ243">
        <v>0.125717</v>
      </c>
      <c r="ER243">
        <v>0</v>
      </c>
      <c r="ES243">
        <v>31.1968</v>
      </c>
      <c r="ET243">
        <v>999.9</v>
      </c>
      <c r="EU243">
        <v>58.9</v>
      </c>
      <c r="EV243">
        <v>39.5</v>
      </c>
      <c r="EW243">
        <v>42.1432</v>
      </c>
      <c r="EX243">
        <v>57.5227</v>
      </c>
      <c r="EY243">
        <v>-2.26763</v>
      </c>
      <c r="EZ243">
        <v>2</v>
      </c>
      <c r="FA243">
        <v>0.42063299999999998</v>
      </c>
      <c r="FB243">
        <v>0.245918</v>
      </c>
      <c r="FC243">
        <v>20.2728</v>
      </c>
      <c r="FD243">
        <v>5.2193899999999998</v>
      </c>
      <c r="FE243">
        <v>12.004</v>
      </c>
      <c r="FF243">
        <v>4.9868499999999996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1.8622399999999999</v>
      </c>
      <c r="FN243">
        <v>1.86432</v>
      </c>
      <c r="FO243">
        <v>1.8603799999999999</v>
      </c>
      <c r="FP243">
        <v>1.86111</v>
      </c>
      <c r="FQ243">
        <v>1.8602000000000001</v>
      </c>
      <c r="FR243">
        <v>1.8619399999999999</v>
      </c>
      <c r="FS243">
        <v>1.8585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-4.72</v>
      </c>
      <c r="GH243">
        <v>0.17680000000000001</v>
      </c>
      <c r="GI243">
        <v>-2.6361240079568109</v>
      </c>
      <c r="GJ243">
        <v>-2.3075681364705448E-3</v>
      </c>
      <c r="GK243">
        <v>1.0095546511955911E-6</v>
      </c>
      <c r="GL243">
        <v>-2.6335145029951209E-10</v>
      </c>
      <c r="GM243">
        <v>-0.12866561632214321</v>
      </c>
      <c r="GN243">
        <v>3.0410185143115191E-3</v>
      </c>
      <c r="GO243">
        <v>4.3982203677445331E-4</v>
      </c>
      <c r="GP243">
        <v>-7.8719321042963501E-6</v>
      </c>
      <c r="GQ243">
        <v>4</v>
      </c>
      <c r="GR243">
        <v>2088</v>
      </c>
      <c r="GS243">
        <v>5</v>
      </c>
      <c r="GT243">
        <v>35</v>
      </c>
      <c r="GU243">
        <v>184.4</v>
      </c>
      <c r="GV243">
        <v>184.4</v>
      </c>
      <c r="GW243">
        <v>3.88428</v>
      </c>
      <c r="GX243">
        <v>2.52441</v>
      </c>
      <c r="GY243">
        <v>2.04834</v>
      </c>
      <c r="GZ243">
        <v>2.6013199999999999</v>
      </c>
      <c r="HA243">
        <v>2.1972700000000001</v>
      </c>
      <c r="HB243">
        <v>2.3815900000000001</v>
      </c>
      <c r="HC243">
        <v>42.750999999999998</v>
      </c>
      <c r="HD243">
        <v>15.6731</v>
      </c>
      <c r="HE243">
        <v>18</v>
      </c>
      <c r="HF243">
        <v>683.45600000000002</v>
      </c>
      <c r="HG243">
        <v>720.43</v>
      </c>
      <c r="HH243">
        <v>31.001000000000001</v>
      </c>
      <c r="HI243">
        <v>32.754800000000003</v>
      </c>
      <c r="HJ243">
        <v>30.000299999999999</v>
      </c>
      <c r="HK243">
        <v>32.633099999999999</v>
      </c>
      <c r="HL243">
        <v>32.625300000000003</v>
      </c>
      <c r="HM243">
        <v>77.688999999999993</v>
      </c>
      <c r="HN243">
        <v>22.837499999999999</v>
      </c>
      <c r="HO243">
        <v>49.645400000000002</v>
      </c>
      <c r="HP243">
        <v>31</v>
      </c>
      <c r="HQ243">
        <v>1521.39</v>
      </c>
      <c r="HR243">
        <v>34.579300000000003</v>
      </c>
      <c r="HS243">
        <v>99.364099999999993</v>
      </c>
      <c r="HT243">
        <v>98.408900000000003</v>
      </c>
    </row>
    <row r="244" spans="1:228" x14ac:dyDescent="0.2">
      <c r="A244">
        <v>229</v>
      </c>
      <c r="B244">
        <v>1669831392</v>
      </c>
      <c r="C244">
        <v>910.40000009536743</v>
      </c>
      <c r="D244" t="s">
        <v>817</v>
      </c>
      <c r="E244" t="s">
        <v>818</v>
      </c>
      <c r="F244">
        <v>4</v>
      </c>
      <c r="G244">
        <v>1669831390</v>
      </c>
      <c r="H244">
        <f t="shared" si="102"/>
        <v>7.1514643748846847E-4</v>
      </c>
      <c r="I244">
        <f t="shared" si="103"/>
        <v>0.71514643748846851</v>
      </c>
      <c r="J244">
        <f t="shared" si="104"/>
        <v>14.580857689925125</v>
      </c>
      <c r="K244">
        <f t="shared" si="105"/>
        <v>1498.6514285714291</v>
      </c>
      <c r="L244">
        <f t="shared" si="106"/>
        <v>922.91802086297309</v>
      </c>
      <c r="M244">
        <f t="shared" si="107"/>
        <v>93.199275772861967</v>
      </c>
      <c r="N244">
        <f t="shared" si="108"/>
        <v>151.33871548875047</v>
      </c>
      <c r="O244">
        <f t="shared" si="109"/>
        <v>4.3166823034354908E-2</v>
      </c>
      <c r="P244">
        <f t="shared" si="110"/>
        <v>3.6815398026850286</v>
      </c>
      <c r="Q244">
        <f t="shared" si="111"/>
        <v>4.2887597842091396E-2</v>
      </c>
      <c r="R244">
        <f t="shared" si="112"/>
        <v>2.6829685172957897E-2</v>
      </c>
      <c r="S244">
        <f t="shared" si="113"/>
        <v>226.11533237989639</v>
      </c>
      <c r="T244">
        <f t="shared" si="114"/>
        <v>33.773721405391441</v>
      </c>
      <c r="U244">
        <f t="shared" si="115"/>
        <v>33.240828571428573</v>
      </c>
      <c r="V244">
        <f t="shared" si="116"/>
        <v>5.1208744009618883</v>
      </c>
      <c r="W244">
        <f t="shared" si="117"/>
        <v>70.040329203312908</v>
      </c>
      <c r="X244">
        <f t="shared" si="118"/>
        <v>3.5089391087856381</v>
      </c>
      <c r="Y244">
        <f t="shared" si="119"/>
        <v>5.0098838036581723</v>
      </c>
      <c r="Z244">
        <f t="shared" si="120"/>
        <v>1.6119352921762502</v>
      </c>
      <c r="AA244">
        <f t="shared" si="121"/>
        <v>-31.537957893241458</v>
      </c>
      <c r="AB244">
        <f t="shared" si="122"/>
        <v>-77.429561132672831</v>
      </c>
      <c r="AC244">
        <f t="shared" si="123"/>
        <v>-4.8188990860563106</v>
      </c>
      <c r="AD244">
        <f t="shared" si="124"/>
        <v>112.32891426792577</v>
      </c>
      <c r="AE244">
        <f t="shared" si="125"/>
        <v>37.705754001989824</v>
      </c>
      <c r="AF244">
        <f t="shared" si="126"/>
        <v>0.68134374483358551</v>
      </c>
      <c r="AG244">
        <f t="shared" si="127"/>
        <v>14.580857689925125</v>
      </c>
      <c r="AH244">
        <v>1568.116641803834</v>
      </c>
      <c r="AI244">
        <v>1555.1590909090901</v>
      </c>
      <c r="AJ244">
        <v>1.7112426786685939</v>
      </c>
      <c r="AK244">
        <v>64.037580212918243</v>
      </c>
      <c r="AL244">
        <f t="shared" si="128"/>
        <v>0.71514643748846851</v>
      </c>
      <c r="AM244">
        <v>34.466121925608022</v>
      </c>
      <c r="AN244">
        <v>34.750946470588218</v>
      </c>
      <c r="AO244">
        <v>3.1517807181187361E-4</v>
      </c>
      <c r="AP244">
        <v>98.73987862557604</v>
      </c>
      <c r="AQ244">
        <v>8</v>
      </c>
      <c r="AR244">
        <v>1</v>
      </c>
      <c r="AS244">
        <f t="shared" si="129"/>
        <v>1</v>
      </c>
      <c r="AT244">
        <f t="shared" si="130"/>
        <v>0</v>
      </c>
      <c r="AU244">
        <f t="shared" si="131"/>
        <v>47378.151312601723</v>
      </c>
      <c r="AV244">
        <f t="shared" si="132"/>
        <v>1199.984285714286</v>
      </c>
      <c r="AW244">
        <f t="shared" si="133"/>
        <v>1025.9131421657496</v>
      </c>
      <c r="AX244">
        <f t="shared" si="134"/>
        <v>0.85493881409878525</v>
      </c>
      <c r="AY244">
        <f t="shared" si="135"/>
        <v>0.18843191121065567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1669831390</v>
      </c>
      <c r="BF244">
        <v>1498.6514285714291</v>
      </c>
      <c r="BG244">
        <v>1514.737142857143</v>
      </c>
      <c r="BH244">
        <v>34.747728571428567</v>
      </c>
      <c r="BI244">
        <v>34.474557142857137</v>
      </c>
      <c r="BJ244">
        <v>1503.37</v>
      </c>
      <c r="BK244">
        <v>34.570857142857143</v>
      </c>
      <c r="BL244">
        <v>650.03328571428574</v>
      </c>
      <c r="BM244">
        <v>100.8834285714286</v>
      </c>
      <c r="BN244">
        <v>9.9837185714285709E-2</v>
      </c>
      <c r="BO244">
        <v>32.850714285714282</v>
      </c>
      <c r="BP244">
        <v>33.240828571428573</v>
      </c>
      <c r="BQ244">
        <v>999.89999999999986</v>
      </c>
      <c r="BR244">
        <v>0</v>
      </c>
      <c r="BS244">
        <v>0</v>
      </c>
      <c r="BT244">
        <v>9028.482857142857</v>
      </c>
      <c r="BU244">
        <v>0</v>
      </c>
      <c r="BV244">
        <v>266.89914285714292</v>
      </c>
      <c r="BW244">
        <v>-16.084800000000001</v>
      </c>
      <c r="BX244">
        <v>1552.6</v>
      </c>
      <c r="BY244">
        <v>1568.82</v>
      </c>
      <c r="BZ244">
        <v>0.27317157142857129</v>
      </c>
      <c r="CA244">
        <v>1514.737142857143</v>
      </c>
      <c r="CB244">
        <v>34.474557142857137</v>
      </c>
      <c r="CC244">
        <v>3.505474285714286</v>
      </c>
      <c r="CD244">
        <v>3.4779171428571432</v>
      </c>
      <c r="CE244">
        <v>26.6463</v>
      </c>
      <c r="CF244">
        <v>26.512342857142858</v>
      </c>
      <c r="CG244">
        <v>1199.984285714286</v>
      </c>
      <c r="CH244">
        <v>0.49995499999999998</v>
      </c>
      <c r="CI244">
        <v>0.50004499999999996</v>
      </c>
      <c r="CJ244">
        <v>0</v>
      </c>
      <c r="CK244">
        <v>733.45542857142857</v>
      </c>
      <c r="CL244">
        <v>4.9990899999999998</v>
      </c>
      <c r="CM244">
        <v>7568.52</v>
      </c>
      <c r="CN244">
        <v>9557.555714285716</v>
      </c>
      <c r="CO244">
        <v>42.5</v>
      </c>
      <c r="CP244">
        <v>44.151571428571437</v>
      </c>
      <c r="CQ244">
        <v>43.311999999999998</v>
      </c>
      <c r="CR244">
        <v>43.186999999999998</v>
      </c>
      <c r="CS244">
        <v>43.811999999999998</v>
      </c>
      <c r="CT244">
        <v>597.43999999999994</v>
      </c>
      <c r="CU244">
        <v>597.54428571428559</v>
      </c>
      <c r="CV244">
        <v>0</v>
      </c>
      <c r="CW244">
        <v>1669831401.2</v>
      </c>
      <c r="CX244">
        <v>0</v>
      </c>
      <c r="CY244">
        <v>1669820322</v>
      </c>
      <c r="CZ244" t="s">
        <v>356</v>
      </c>
      <c r="DA244">
        <v>1669820322</v>
      </c>
      <c r="DB244">
        <v>1669820322</v>
      </c>
      <c r="DC244">
        <v>1</v>
      </c>
      <c r="DD244">
        <v>-0.14899999999999999</v>
      </c>
      <c r="DE244">
        <v>5.0999999999999997E-2</v>
      </c>
      <c r="DF244">
        <v>-3.706</v>
      </c>
      <c r="DG244">
        <v>0.122</v>
      </c>
      <c r="DH244">
        <v>414</v>
      </c>
      <c r="DI244">
        <v>30</v>
      </c>
      <c r="DJ244">
        <v>0.26</v>
      </c>
      <c r="DK244">
        <v>0.21</v>
      </c>
      <c r="DL244">
        <v>-16.119720000000001</v>
      </c>
      <c r="DM244">
        <v>0.39777861163229189</v>
      </c>
      <c r="DN244">
        <v>8.3896004672451466E-2</v>
      </c>
      <c r="DO244">
        <v>0</v>
      </c>
      <c r="DP244">
        <v>0.28781012500000003</v>
      </c>
      <c r="DQ244">
        <v>-0.12557654409005661</v>
      </c>
      <c r="DR244">
        <v>1.488555624454038E-2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3.2970199999999998</v>
      </c>
      <c r="EB244">
        <v>2.6254300000000002</v>
      </c>
      <c r="EC244">
        <v>0.23993</v>
      </c>
      <c r="ED244">
        <v>0.23947199999999999</v>
      </c>
      <c r="EE244">
        <v>0.14118900000000001</v>
      </c>
      <c r="EF244">
        <v>0.13903699999999999</v>
      </c>
      <c r="EG244">
        <v>23032.6</v>
      </c>
      <c r="EH244">
        <v>23459.4</v>
      </c>
      <c r="EI244">
        <v>28201.5</v>
      </c>
      <c r="EJ244">
        <v>29697.5</v>
      </c>
      <c r="EK244">
        <v>33331.699999999997</v>
      </c>
      <c r="EL244">
        <v>35490.1</v>
      </c>
      <c r="EM244">
        <v>39800.199999999997</v>
      </c>
      <c r="EN244">
        <v>42428.4</v>
      </c>
      <c r="EO244">
        <v>2.2043499999999998</v>
      </c>
      <c r="EP244">
        <v>2.1617000000000002</v>
      </c>
      <c r="EQ244">
        <v>0.12629499999999999</v>
      </c>
      <c r="ER244">
        <v>0</v>
      </c>
      <c r="ES244">
        <v>31.197700000000001</v>
      </c>
      <c r="ET244">
        <v>999.9</v>
      </c>
      <c r="EU244">
        <v>58.9</v>
      </c>
      <c r="EV244">
        <v>39.5</v>
      </c>
      <c r="EW244">
        <v>42.142699999999998</v>
      </c>
      <c r="EX244">
        <v>57.072699999999998</v>
      </c>
      <c r="EY244">
        <v>-2.26763</v>
      </c>
      <c r="EZ244">
        <v>2</v>
      </c>
      <c r="FA244">
        <v>0.42081299999999999</v>
      </c>
      <c r="FB244">
        <v>0.25314799999999998</v>
      </c>
      <c r="FC244">
        <v>20.2728</v>
      </c>
      <c r="FD244">
        <v>5.2202799999999998</v>
      </c>
      <c r="FE244">
        <v>12.004</v>
      </c>
      <c r="FF244">
        <v>4.9870999999999999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1.8622399999999999</v>
      </c>
      <c r="FN244">
        <v>1.86432</v>
      </c>
      <c r="FO244">
        <v>1.8603700000000001</v>
      </c>
      <c r="FP244">
        <v>1.86111</v>
      </c>
      <c r="FQ244">
        <v>1.8602000000000001</v>
      </c>
      <c r="FR244">
        <v>1.8619699999999999</v>
      </c>
      <c r="FS244">
        <v>1.8584799999999999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-4.7300000000000004</v>
      </c>
      <c r="GH244">
        <v>0.1769</v>
      </c>
      <c r="GI244">
        <v>-2.6361240079568109</v>
      </c>
      <c r="GJ244">
        <v>-2.3075681364705448E-3</v>
      </c>
      <c r="GK244">
        <v>1.0095546511955911E-6</v>
      </c>
      <c r="GL244">
        <v>-2.6335145029951209E-10</v>
      </c>
      <c r="GM244">
        <v>-0.12866561632214321</v>
      </c>
      <c r="GN244">
        <v>3.0410185143115191E-3</v>
      </c>
      <c r="GO244">
        <v>4.3982203677445331E-4</v>
      </c>
      <c r="GP244">
        <v>-7.8719321042963501E-6</v>
      </c>
      <c r="GQ244">
        <v>4</v>
      </c>
      <c r="GR244">
        <v>2088</v>
      </c>
      <c r="GS244">
        <v>5</v>
      </c>
      <c r="GT244">
        <v>35</v>
      </c>
      <c r="GU244">
        <v>184.5</v>
      </c>
      <c r="GV244">
        <v>184.5</v>
      </c>
      <c r="GW244">
        <v>3.89771</v>
      </c>
      <c r="GX244">
        <v>2.52563</v>
      </c>
      <c r="GY244">
        <v>2.04834</v>
      </c>
      <c r="GZ244">
        <v>2.6025399999999999</v>
      </c>
      <c r="HA244">
        <v>2.1972700000000001</v>
      </c>
      <c r="HB244">
        <v>2.36938</v>
      </c>
      <c r="HC244">
        <v>42.750999999999998</v>
      </c>
      <c r="HD244">
        <v>15.716900000000001</v>
      </c>
      <c r="HE244">
        <v>18</v>
      </c>
      <c r="HF244">
        <v>683.30200000000002</v>
      </c>
      <c r="HG244">
        <v>720.52300000000002</v>
      </c>
      <c r="HH244">
        <v>31.0016</v>
      </c>
      <c r="HI244">
        <v>32.754899999999999</v>
      </c>
      <c r="HJ244">
        <v>30.000399999999999</v>
      </c>
      <c r="HK244">
        <v>32.633899999999997</v>
      </c>
      <c r="HL244">
        <v>32.627299999999998</v>
      </c>
      <c r="HM244">
        <v>77.960999999999999</v>
      </c>
      <c r="HN244">
        <v>22.837499999999999</v>
      </c>
      <c r="HO244">
        <v>49.645400000000002</v>
      </c>
      <c r="HP244">
        <v>31</v>
      </c>
      <c r="HQ244">
        <v>1528.07</v>
      </c>
      <c r="HR244">
        <v>34.562899999999999</v>
      </c>
      <c r="HS244">
        <v>99.363399999999999</v>
      </c>
      <c r="HT244">
        <v>98.406499999999994</v>
      </c>
    </row>
    <row r="245" spans="1:228" x14ac:dyDescent="0.2">
      <c r="A245">
        <v>230</v>
      </c>
      <c r="B245">
        <v>1669831396</v>
      </c>
      <c r="C245">
        <v>914.40000009536743</v>
      </c>
      <c r="D245" t="s">
        <v>819</v>
      </c>
      <c r="E245" t="s">
        <v>820</v>
      </c>
      <c r="F245">
        <v>4</v>
      </c>
      <c r="G245">
        <v>1669831393.6875</v>
      </c>
      <c r="H245">
        <f t="shared" si="102"/>
        <v>7.4811267245260998E-4</v>
      </c>
      <c r="I245">
        <f t="shared" si="103"/>
        <v>0.74811267245260993</v>
      </c>
      <c r="J245">
        <f t="shared" si="104"/>
        <v>14.487142919567329</v>
      </c>
      <c r="K245">
        <f t="shared" si="105"/>
        <v>1504.7137499999999</v>
      </c>
      <c r="L245">
        <f t="shared" si="106"/>
        <v>955.63386673257787</v>
      </c>
      <c r="M245">
        <f t="shared" si="107"/>
        <v>96.503580984767581</v>
      </c>
      <c r="N245">
        <f t="shared" si="108"/>
        <v>151.95177806800515</v>
      </c>
      <c r="O245">
        <f t="shared" si="109"/>
        <v>4.5158885880064809E-2</v>
      </c>
      <c r="P245">
        <f t="shared" si="110"/>
        <v>3.6780619499372635</v>
      </c>
      <c r="Q245">
        <f t="shared" si="111"/>
        <v>4.4853106332228505E-2</v>
      </c>
      <c r="R245">
        <f t="shared" si="112"/>
        <v>2.8060491750744848E-2</v>
      </c>
      <c r="S245">
        <f t="shared" si="113"/>
        <v>226.11835123744024</v>
      </c>
      <c r="T245">
        <f t="shared" si="114"/>
        <v>33.773862348636193</v>
      </c>
      <c r="U245">
        <f t="shared" si="115"/>
        <v>33.248512499999997</v>
      </c>
      <c r="V245">
        <f t="shared" si="116"/>
        <v>5.1230818481243663</v>
      </c>
      <c r="W245">
        <f t="shared" si="117"/>
        <v>70.052150966221731</v>
      </c>
      <c r="X245">
        <f t="shared" si="118"/>
        <v>3.5107576033082109</v>
      </c>
      <c r="Y245">
        <f t="shared" si="119"/>
        <v>5.0116342680199129</v>
      </c>
      <c r="Z245">
        <f t="shared" si="120"/>
        <v>1.6123242448161554</v>
      </c>
      <c r="AA245">
        <f t="shared" si="121"/>
        <v>-32.991768855160103</v>
      </c>
      <c r="AB245">
        <f t="shared" si="122"/>
        <v>-77.648541614960891</v>
      </c>
      <c r="AC245">
        <f t="shared" si="123"/>
        <v>-4.8374264447125848</v>
      </c>
      <c r="AD245">
        <f t="shared" si="124"/>
        <v>110.64061432260667</v>
      </c>
      <c r="AE245">
        <f t="shared" si="125"/>
        <v>37.776067618511938</v>
      </c>
      <c r="AF245">
        <f t="shared" si="126"/>
        <v>0.6344484453026159</v>
      </c>
      <c r="AG245">
        <f t="shared" si="127"/>
        <v>14.487142919567329</v>
      </c>
      <c r="AH245">
        <v>1574.9739627363899</v>
      </c>
      <c r="AI245">
        <v>1562.024969696969</v>
      </c>
      <c r="AJ245">
        <v>1.719045570230205</v>
      </c>
      <c r="AK245">
        <v>64.037580212918243</v>
      </c>
      <c r="AL245">
        <f t="shared" si="128"/>
        <v>0.74811267245260993</v>
      </c>
      <c r="AM245">
        <v>34.479850518203911</v>
      </c>
      <c r="AN245">
        <v>34.779422941176463</v>
      </c>
      <c r="AO245">
        <v>6.3978834549985761E-5</v>
      </c>
      <c r="AP245">
        <v>98.73987862557604</v>
      </c>
      <c r="AQ245">
        <v>8</v>
      </c>
      <c r="AR245">
        <v>1</v>
      </c>
      <c r="AS245">
        <f t="shared" si="129"/>
        <v>1</v>
      </c>
      <c r="AT245">
        <f t="shared" si="130"/>
        <v>0</v>
      </c>
      <c r="AU245">
        <f t="shared" si="131"/>
        <v>47315.02594119883</v>
      </c>
      <c r="AV245">
        <f t="shared" si="132"/>
        <v>1199.9974999999999</v>
      </c>
      <c r="AW245">
        <f t="shared" si="133"/>
        <v>1025.9247135945284</v>
      </c>
      <c r="AX245">
        <f t="shared" si="134"/>
        <v>0.85493904245177887</v>
      </c>
      <c r="AY245">
        <f t="shared" si="135"/>
        <v>0.18843235193193339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1669831393.6875</v>
      </c>
      <c r="BF245">
        <v>1504.7137499999999</v>
      </c>
      <c r="BG245">
        <v>1520.8025</v>
      </c>
      <c r="BH245">
        <v>34.765537499999994</v>
      </c>
      <c r="BI245">
        <v>34.511150000000001</v>
      </c>
      <c r="BJ245">
        <v>1509.4375</v>
      </c>
      <c r="BK245">
        <v>34.5886</v>
      </c>
      <c r="BL245">
        <v>649.97575000000006</v>
      </c>
      <c r="BM245">
        <v>100.883875</v>
      </c>
      <c r="BN245">
        <v>9.9968649999999992E-2</v>
      </c>
      <c r="BO245">
        <v>32.856924999999997</v>
      </c>
      <c r="BP245">
        <v>33.248512499999997</v>
      </c>
      <c r="BQ245">
        <v>999.9</v>
      </c>
      <c r="BR245">
        <v>0</v>
      </c>
      <c r="BS245">
        <v>0</v>
      </c>
      <c r="BT245">
        <v>9016.40625</v>
      </c>
      <c r="BU245">
        <v>0</v>
      </c>
      <c r="BV245">
        <v>265.84037499999999</v>
      </c>
      <c r="BW245">
        <v>-16.091225000000001</v>
      </c>
      <c r="BX245">
        <v>1558.91</v>
      </c>
      <c r="BY245">
        <v>1575.1637499999999</v>
      </c>
      <c r="BZ245">
        <v>0.25439687500000002</v>
      </c>
      <c r="CA245">
        <v>1520.8025</v>
      </c>
      <c r="CB245">
        <v>34.511150000000001</v>
      </c>
      <c r="CC245">
        <v>3.5072812500000001</v>
      </c>
      <c r="CD245">
        <v>3.4816162500000001</v>
      </c>
      <c r="CE245">
        <v>26.655024999999998</v>
      </c>
      <c r="CF245">
        <v>26.530349999999999</v>
      </c>
      <c r="CG245">
        <v>1199.9974999999999</v>
      </c>
      <c r="CH245">
        <v>0.49994762500000001</v>
      </c>
      <c r="CI245">
        <v>0.50005237499999988</v>
      </c>
      <c r="CJ245">
        <v>0</v>
      </c>
      <c r="CK245">
        <v>733.14312500000005</v>
      </c>
      <c r="CL245">
        <v>4.9990899999999998</v>
      </c>
      <c r="CM245">
        <v>7577.1712499999994</v>
      </c>
      <c r="CN245">
        <v>9557.6412500000006</v>
      </c>
      <c r="CO245">
        <v>42.5</v>
      </c>
      <c r="CP245">
        <v>44.163749999999993</v>
      </c>
      <c r="CQ245">
        <v>43.311999999999998</v>
      </c>
      <c r="CR245">
        <v>43.186999999999998</v>
      </c>
      <c r="CS245">
        <v>43.811999999999998</v>
      </c>
      <c r="CT245">
        <v>597.4375</v>
      </c>
      <c r="CU245">
        <v>597.55999999999995</v>
      </c>
      <c r="CV245">
        <v>0</v>
      </c>
      <c r="CW245">
        <v>1669831405.4000001</v>
      </c>
      <c r="CX245">
        <v>0</v>
      </c>
      <c r="CY245">
        <v>1669820322</v>
      </c>
      <c r="CZ245" t="s">
        <v>356</v>
      </c>
      <c r="DA245">
        <v>1669820322</v>
      </c>
      <c r="DB245">
        <v>1669820322</v>
      </c>
      <c r="DC245">
        <v>1</v>
      </c>
      <c r="DD245">
        <v>-0.14899999999999999</v>
      </c>
      <c r="DE245">
        <v>5.0999999999999997E-2</v>
      </c>
      <c r="DF245">
        <v>-3.706</v>
      </c>
      <c r="DG245">
        <v>0.122</v>
      </c>
      <c r="DH245">
        <v>414</v>
      </c>
      <c r="DI245">
        <v>30</v>
      </c>
      <c r="DJ245">
        <v>0.26</v>
      </c>
      <c r="DK245">
        <v>0.21</v>
      </c>
      <c r="DL245">
        <v>-16.099437500000001</v>
      </c>
      <c r="DM245">
        <v>0.31447317073175218</v>
      </c>
      <c r="DN245">
        <v>8.2997938792177123E-2</v>
      </c>
      <c r="DO245">
        <v>0</v>
      </c>
      <c r="DP245">
        <v>0.27825365000000002</v>
      </c>
      <c r="DQ245">
        <v>-0.16334276172607931</v>
      </c>
      <c r="DR245">
        <v>1.7979193415654109E-2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357</v>
      </c>
      <c r="EA245">
        <v>3.29704</v>
      </c>
      <c r="EB245">
        <v>2.6253899999999999</v>
      </c>
      <c r="EC245">
        <v>0.24055299999999999</v>
      </c>
      <c r="ED245">
        <v>0.24010300000000001</v>
      </c>
      <c r="EE245">
        <v>0.14125599999999999</v>
      </c>
      <c r="EF245">
        <v>0.13906299999999999</v>
      </c>
      <c r="EG245">
        <v>23013.3</v>
      </c>
      <c r="EH245">
        <v>23439.8</v>
      </c>
      <c r="EI245">
        <v>28201.200000000001</v>
      </c>
      <c r="EJ245">
        <v>29697.5</v>
      </c>
      <c r="EK245">
        <v>33328.800000000003</v>
      </c>
      <c r="EL245">
        <v>35488.9</v>
      </c>
      <c r="EM245">
        <v>39799.9</v>
      </c>
      <c r="EN245">
        <v>42428.2</v>
      </c>
      <c r="EO245">
        <v>2.2042000000000002</v>
      </c>
      <c r="EP245">
        <v>2.1617999999999999</v>
      </c>
      <c r="EQ245">
        <v>0.126857</v>
      </c>
      <c r="ER245">
        <v>0</v>
      </c>
      <c r="ES245">
        <v>31.201599999999999</v>
      </c>
      <c r="ET245">
        <v>999.9</v>
      </c>
      <c r="EU245">
        <v>58.9</v>
      </c>
      <c r="EV245">
        <v>39.5</v>
      </c>
      <c r="EW245">
        <v>42.143500000000003</v>
      </c>
      <c r="EX245">
        <v>56.712699999999998</v>
      </c>
      <c r="EY245">
        <v>-2.2836500000000002</v>
      </c>
      <c r="EZ245">
        <v>2</v>
      </c>
      <c r="FA245">
        <v>0.42100599999999999</v>
      </c>
      <c r="FB245">
        <v>0.25916699999999998</v>
      </c>
      <c r="FC245">
        <v>20.2727</v>
      </c>
      <c r="FD245">
        <v>5.2192400000000001</v>
      </c>
      <c r="FE245">
        <v>12.004</v>
      </c>
      <c r="FF245">
        <v>4.9870999999999999</v>
      </c>
      <c r="FG245">
        <v>3.2845800000000001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1.86225</v>
      </c>
      <c r="FN245">
        <v>1.86432</v>
      </c>
      <c r="FO245">
        <v>1.8603700000000001</v>
      </c>
      <c r="FP245">
        <v>1.86111</v>
      </c>
      <c r="FQ245">
        <v>1.8602000000000001</v>
      </c>
      <c r="FR245">
        <v>1.8619699999999999</v>
      </c>
      <c r="FS245">
        <v>1.85849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-4.7300000000000004</v>
      </c>
      <c r="GH245">
        <v>0.17710000000000001</v>
      </c>
      <c r="GI245">
        <v>-2.6361240079568109</v>
      </c>
      <c r="GJ245">
        <v>-2.3075681364705448E-3</v>
      </c>
      <c r="GK245">
        <v>1.0095546511955911E-6</v>
      </c>
      <c r="GL245">
        <v>-2.6335145029951209E-10</v>
      </c>
      <c r="GM245">
        <v>-0.12866561632214321</v>
      </c>
      <c r="GN245">
        <v>3.0410185143115191E-3</v>
      </c>
      <c r="GO245">
        <v>4.3982203677445331E-4</v>
      </c>
      <c r="GP245">
        <v>-7.8719321042963501E-6</v>
      </c>
      <c r="GQ245">
        <v>4</v>
      </c>
      <c r="GR245">
        <v>2088</v>
      </c>
      <c r="GS245">
        <v>5</v>
      </c>
      <c r="GT245">
        <v>35</v>
      </c>
      <c r="GU245">
        <v>184.6</v>
      </c>
      <c r="GV245">
        <v>184.6</v>
      </c>
      <c r="GW245">
        <v>3.91113</v>
      </c>
      <c r="GX245">
        <v>2.52563</v>
      </c>
      <c r="GY245">
        <v>2.04834</v>
      </c>
      <c r="GZ245">
        <v>2.6013199999999999</v>
      </c>
      <c r="HA245">
        <v>2.1972700000000001</v>
      </c>
      <c r="HB245">
        <v>2.3645</v>
      </c>
      <c r="HC245">
        <v>42.750999999999998</v>
      </c>
      <c r="HD245">
        <v>15.716900000000001</v>
      </c>
      <c r="HE245">
        <v>18</v>
      </c>
      <c r="HF245">
        <v>683.21</v>
      </c>
      <c r="HG245">
        <v>720.63300000000004</v>
      </c>
      <c r="HH245">
        <v>31.0017</v>
      </c>
      <c r="HI245">
        <v>32.756999999999998</v>
      </c>
      <c r="HJ245">
        <v>30.0002</v>
      </c>
      <c r="HK245">
        <v>32.636699999999998</v>
      </c>
      <c r="HL245">
        <v>32.628700000000002</v>
      </c>
      <c r="HM245">
        <v>78.227199999999996</v>
      </c>
      <c r="HN245">
        <v>22.837499999999999</v>
      </c>
      <c r="HO245">
        <v>49.272500000000001</v>
      </c>
      <c r="HP245">
        <v>31</v>
      </c>
      <c r="HQ245">
        <v>1534.75</v>
      </c>
      <c r="HR245">
        <v>34.562899999999999</v>
      </c>
      <c r="HS245">
        <v>99.362399999999994</v>
      </c>
      <c r="HT245">
        <v>98.406300000000002</v>
      </c>
    </row>
    <row r="246" spans="1:228" x14ac:dyDescent="0.2">
      <c r="A246">
        <v>231</v>
      </c>
      <c r="B246">
        <v>1669831400</v>
      </c>
      <c r="C246">
        <v>918.40000009536743</v>
      </c>
      <c r="D246" t="s">
        <v>821</v>
      </c>
      <c r="E246" t="s">
        <v>822</v>
      </c>
      <c r="F246">
        <v>4</v>
      </c>
      <c r="G246">
        <v>1669831398</v>
      </c>
      <c r="H246">
        <f t="shared" si="102"/>
        <v>8.039061914537506E-4</v>
      </c>
      <c r="I246">
        <f t="shared" si="103"/>
        <v>0.80390619145375064</v>
      </c>
      <c r="J246">
        <f t="shared" si="104"/>
        <v>13.878568974494177</v>
      </c>
      <c r="K246">
        <f t="shared" si="105"/>
        <v>1511.9357142857141</v>
      </c>
      <c r="L246">
        <f t="shared" si="106"/>
        <v>1017.1560066370455</v>
      </c>
      <c r="M246">
        <f t="shared" si="107"/>
        <v>102.71538906573664</v>
      </c>
      <c r="N246">
        <f t="shared" si="108"/>
        <v>152.67969133731452</v>
      </c>
      <c r="O246">
        <f t="shared" si="109"/>
        <v>4.8469260096673843E-2</v>
      </c>
      <c r="P246">
        <f t="shared" si="110"/>
        <v>3.6767777827920454</v>
      </c>
      <c r="Q246">
        <f t="shared" si="111"/>
        <v>4.8117073626147713E-2</v>
      </c>
      <c r="R246">
        <f t="shared" si="112"/>
        <v>3.0104600069154379E-2</v>
      </c>
      <c r="S246">
        <f t="shared" si="113"/>
        <v>226.11800366620744</v>
      </c>
      <c r="T246">
        <f t="shared" si="114"/>
        <v>33.770018785937168</v>
      </c>
      <c r="U246">
        <f t="shared" si="115"/>
        <v>33.263585714285718</v>
      </c>
      <c r="V246">
        <f t="shared" si="116"/>
        <v>5.1274145019551742</v>
      </c>
      <c r="W246">
        <f t="shared" si="117"/>
        <v>70.055922434547924</v>
      </c>
      <c r="X246">
        <f t="shared" si="118"/>
        <v>3.5124371576278164</v>
      </c>
      <c r="Y246">
        <f t="shared" si="119"/>
        <v>5.0137619141471266</v>
      </c>
      <c r="Z246">
        <f t="shared" si="120"/>
        <v>1.6149773443273578</v>
      </c>
      <c r="AA246">
        <f t="shared" si="121"/>
        <v>-35.452263043110399</v>
      </c>
      <c r="AB246">
        <f t="shared" si="122"/>
        <v>-79.113409080109051</v>
      </c>
      <c r="AC246">
        <f t="shared" si="123"/>
        <v>-4.9309543268058729</v>
      </c>
      <c r="AD246">
        <f t="shared" si="124"/>
        <v>106.62137721618211</v>
      </c>
      <c r="AE246">
        <f t="shared" si="125"/>
        <v>37.781878557824243</v>
      </c>
      <c r="AF246">
        <f t="shared" si="126"/>
        <v>0.74223387752591208</v>
      </c>
      <c r="AG246">
        <f t="shared" si="127"/>
        <v>13.878568974494177</v>
      </c>
      <c r="AH246">
        <v>1581.949549994566</v>
      </c>
      <c r="AI246">
        <v>1569.0715151515139</v>
      </c>
      <c r="AJ246">
        <v>1.7681628383381209</v>
      </c>
      <c r="AK246">
        <v>64.037580212918243</v>
      </c>
      <c r="AL246">
        <f t="shared" si="128"/>
        <v>0.80390619145375064</v>
      </c>
      <c r="AM246">
        <v>34.518017116686117</v>
      </c>
      <c r="AN246">
        <v>34.780592058823522</v>
      </c>
      <c r="AO246">
        <v>9.9176597366394947E-3</v>
      </c>
      <c r="AP246">
        <v>98.73987862557604</v>
      </c>
      <c r="AQ246">
        <v>8</v>
      </c>
      <c r="AR246">
        <v>1</v>
      </c>
      <c r="AS246">
        <f t="shared" si="129"/>
        <v>1</v>
      </c>
      <c r="AT246">
        <f t="shared" si="130"/>
        <v>0</v>
      </c>
      <c r="AU246">
        <f t="shared" si="131"/>
        <v>47290.899588933193</v>
      </c>
      <c r="AV246">
        <f t="shared" si="132"/>
        <v>1199.994285714286</v>
      </c>
      <c r="AW246">
        <f t="shared" si="133"/>
        <v>1025.9220993089159</v>
      </c>
      <c r="AX246">
        <f t="shared" si="134"/>
        <v>0.85493915389625785</v>
      </c>
      <c r="AY246">
        <f t="shared" si="135"/>
        <v>0.18843256701977767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1669831398</v>
      </c>
      <c r="BF246">
        <v>1511.9357142857141</v>
      </c>
      <c r="BG246">
        <v>1528.0957142857139</v>
      </c>
      <c r="BH246">
        <v>34.78248571428572</v>
      </c>
      <c r="BI246">
        <v>34.484900000000003</v>
      </c>
      <c r="BJ246">
        <v>1516.6671428571431</v>
      </c>
      <c r="BK246">
        <v>34.605457142857141</v>
      </c>
      <c r="BL246">
        <v>650.00642857142861</v>
      </c>
      <c r="BM246">
        <v>100.88285714285711</v>
      </c>
      <c r="BN246">
        <v>0.1000681857142857</v>
      </c>
      <c r="BO246">
        <v>32.864471428571427</v>
      </c>
      <c r="BP246">
        <v>33.263585714285718</v>
      </c>
      <c r="BQ246">
        <v>999.89999999999986</v>
      </c>
      <c r="BR246">
        <v>0</v>
      </c>
      <c r="BS246">
        <v>0</v>
      </c>
      <c r="BT246">
        <v>9012.0542857142846</v>
      </c>
      <c r="BU246">
        <v>0</v>
      </c>
      <c r="BV246">
        <v>263.09214285714279</v>
      </c>
      <c r="BW246">
        <v>-16.161728571428569</v>
      </c>
      <c r="BX246">
        <v>1566.4171428571431</v>
      </c>
      <c r="BY246">
        <v>1582.674285714286</v>
      </c>
      <c r="BZ246">
        <v>0.29762014285714289</v>
      </c>
      <c r="CA246">
        <v>1528.0957142857139</v>
      </c>
      <c r="CB246">
        <v>34.484900000000003</v>
      </c>
      <c r="CC246">
        <v>3.5089542857142861</v>
      </c>
      <c r="CD246">
        <v>3.4789314285714279</v>
      </c>
      <c r="CE246">
        <v>26.663157142857141</v>
      </c>
      <c r="CF246">
        <v>26.51725714285714</v>
      </c>
      <c r="CG246">
        <v>1199.994285714286</v>
      </c>
      <c r="CH246">
        <v>0.49994642857142862</v>
      </c>
      <c r="CI246">
        <v>0.50005357142857143</v>
      </c>
      <c r="CJ246">
        <v>0</v>
      </c>
      <c r="CK246">
        <v>733.10385714285701</v>
      </c>
      <c r="CL246">
        <v>4.9990899999999998</v>
      </c>
      <c r="CM246">
        <v>7561.3200000000006</v>
      </c>
      <c r="CN246">
        <v>9557.6257142857121</v>
      </c>
      <c r="CO246">
        <v>42.5</v>
      </c>
      <c r="CP246">
        <v>44.142714285714291</v>
      </c>
      <c r="CQ246">
        <v>43.311999999999998</v>
      </c>
      <c r="CR246">
        <v>43.186999999999998</v>
      </c>
      <c r="CS246">
        <v>43.811999999999998</v>
      </c>
      <c r="CT246">
        <v>597.43142857142846</v>
      </c>
      <c r="CU246">
        <v>597.56285714285707</v>
      </c>
      <c r="CV246">
        <v>0</v>
      </c>
      <c r="CW246">
        <v>1669831409.5999999</v>
      </c>
      <c r="CX246">
        <v>0</v>
      </c>
      <c r="CY246">
        <v>1669820322</v>
      </c>
      <c r="CZ246" t="s">
        <v>356</v>
      </c>
      <c r="DA246">
        <v>1669820322</v>
      </c>
      <c r="DB246">
        <v>1669820322</v>
      </c>
      <c r="DC246">
        <v>1</v>
      </c>
      <c r="DD246">
        <v>-0.14899999999999999</v>
      </c>
      <c r="DE246">
        <v>5.0999999999999997E-2</v>
      </c>
      <c r="DF246">
        <v>-3.706</v>
      </c>
      <c r="DG246">
        <v>0.122</v>
      </c>
      <c r="DH246">
        <v>414</v>
      </c>
      <c r="DI246">
        <v>30</v>
      </c>
      <c r="DJ246">
        <v>0.26</v>
      </c>
      <c r="DK246">
        <v>0.21</v>
      </c>
      <c r="DL246">
        <v>-16.108632499999999</v>
      </c>
      <c r="DM246">
        <v>8.5487054409021837E-2</v>
      </c>
      <c r="DN246">
        <v>8.6438901507075963E-2</v>
      </c>
      <c r="DO246">
        <v>1</v>
      </c>
      <c r="DP246">
        <v>0.27403262499999997</v>
      </c>
      <c r="DQ246">
        <v>-3.9825917448405697E-2</v>
      </c>
      <c r="DR246">
        <v>1.5212540168702099E-2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658</v>
      </c>
      <c r="EA246">
        <v>3.2970899999999999</v>
      </c>
      <c r="EB246">
        <v>2.6254</v>
      </c>
      <c r="EC246">
        <v>0.241202</v>
      </c>
      <c r="ED246">
        <v>0.24073900000000001</v>
      </c>
      <c r="EE246">
        <v>0.14125199999999999</v>
      </c>
      <c r="EF246">
        <v>0.13894500000000001</v>
      </c>
      <c r="EG246">
        <v>22993.8</v>
      </c>
      <c r="EH246">
        <v>23420.2</v>
      </c>
      <c r="EI246">
        <v>28201.5</v>
      </c>
      <c r="EJ246">
        <v>29697.599999999999</v>
      </c>
      <c r="EK246">
        <v>33329.1</v>
      </c>
      <c r="EL246">
        <v>35494.199999999997</v>
      </c>
      <c r="EM246">
        <v>39799.9</v>
      </c>
      <c r="EN246">
        <v>42428.7</v>
      </c>
      <c r="EO246">
        <v>2.2044299999999999</v>
      </c>
      <c r="EP246">
        <v>2.1615000000000002</v>
      </c>
      <c r="EQ246">
        <v>0.12698000000000001</v>
      </c>
      <c r="ER246">
        <v>0</v>
      </c>
      <c r="ES246">
        <v>31.206600000000002</v>
      </c>
      <c r="ET246">
        <v>999.9</v>
      </c>
      <c r="EU246">
        <v>58.9</v>
      </c>
      <c r="EV246">
        <v>39.6</v>
      </c>
      <c r="EW246">
        <v>42.369399999999999</v>
      </c>
      <c r="EX246">
        <v>57.432699999999997</v>
      </c>
      <c r="EY246">
        <v>-2.11138</v>
      </c>
      <c r="EZ246">
        <v>2</v>
      </c>
      <c r="FA246">
        <v>0.42124699999999998</v>
      </c>
      <c r="FB246">
        <v>0.264322</v>
      </c>
      <c r="FC246">
        <v>20.2727</v>
      </c>
      <c r="FD246">
        <v>5.2196899999999999</v>
      </c>
      <c r="FE246">
        <v>12.004</v>
      </c>
      <c r="FF246">
        <v>4.98705</v>
      </c>
      <c r="FG246">
        <v>3.2845800000000001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1.86226</v>
      </c>
      <c r="FN246">
        <v>1.86432</v>
      </c>
      <c r="FO246">
        <v>1.8603799999999999</v>
      </c>
      <c r="FP246">
        <v>1.86111</v>
      </c>
      <c r="FQ246">
        <v>1.8602000000000001</v>
      </c>
      <c r="FR246">
        <v>1.8619600000000001</v>
      </c>
      <c r="FS246">
        <v>1.85849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-4.74</v>
      </c>
      <c r="GH246">
        <v>0.17699999999999999</v>
      </c>
      <c r="GI246">
        <v>-2.6361240079568109</v>
      </c>
      <c r="GJ246">
        <v>-2.3075681364705448E-3</v>
      </c>
      <c r="GK246">
        <v>1.0095546511955911E-6</v>
      </c>
      <c r="GL246">
        <v>-2.6335145029951209E-10</v>
      </c>
      <c r="GM246">
        <v>-0.12866561632214321</v>
      </c>
      <c r="GN246">
        <v>3.0410185143115191E-3</v>
      </c>
      <c r="GO246">
        <v>4.3982203677445331E-4</v>
      </c>
      <c r="GP246">
        <v>-7.8719321042963501E-6</v>
      </c>
      <c r="GQ246">
        <v>4</v>
      </c>
      <c r="GR246">
        <v>2088</v>
      </c>
      <c r="GS246">
        <v>5</v>
      </c>
      <c r="GT246">
        <v>35</v>
      </c>
      <c r="GU246">
        <v>184.6</v>
      </c>
      <c r="GV246">
        <v>184.6</v>
      </c>
      <c r="GW246">
        <v>3.92456</v>
      </c>
      <c r="GX246">
        <v>2.5317400000000001</v>
      </c>
      <c r="GY246">
        <v>2.04834</v>
      </c>
      <c r="GZ246">
        <v>2.6025399999999999</v>
      </c>
      <c r="HA246">
        <v>2.1972700000000001</v>
      </c>
      <c r="HB246">
        <v>2.34619</v>
      </c>
      <c r="HC246">
        <v>42.750999999999998</v>
      </c>
      <c r="HD246">
        <v>15.7256</v>
      </c>
      <c r="HE246">
        <v>18</v>
      </c>
      <c r="HF246">
        <v>683.40099999999995</v>
      </c>
      <c r="HG246">
        <v>720.38199999999995</v>
      </c>
      <c r="HH246">
        <v>31.0015</v>
      </c>
      <c r="HI246">
        <v>32.758499999999998</v>
      </c>
      <c r="HJ246">
        <v>30.000299999999999</v>
      </c>
      <c r="HK246">
        <v>32.6374</v>
      </c>
      <c r="HL246">
        <v>32.631100000000004</v>
      </c>
      <c r="HM246">
        <v>78.489599999999996</v>
      </c>
      <c r="HN246">
        <v>22.837499999999999</v>
      </c>
      <c r="HO246">
        <v>49.272500000000001</v>
      </c>
      <c r="HP246">
        <v>31</v>
      </c>
      <c r="HQ246">
        <v>1541.43</v>
      </c>
      <c r="HR246">
        <v>34.566400000000002</v>
      </c>
      <c r="HS246">
        <v>99.362899999999996</v>
      </c>
      <c r="HT246">
        <v>98.4071</v>
      </c>
    </row>
    <row r="247" spans="1:228" x14ac:dyDescent="0.2">
      <c r="A247">
        <v>232</v>
      </c>
      <c r="B247">
        <v>1669831404</v>
      </c>
      <c r="C247">
        <v>922.40000009536743</v>
      </c>
      <c r="D247" t="s">
        <v>823</v>
      </c>
      <c r="E247" t="s">
        <v>824</v>
      </c>
      <c r="F247">
        <v>4</v>
      </c>
      <c r="G247">
        <v>1669831401.6875</v>
      </c>
      <c r="H247">
        <f t="shared" si="102"/>
        <v>7.3342164944498244E-4</v>
      </c>
      <c r="I247">
        <f t="shared" si="103"/>
        <v>0.73342164944498245</v>
      </c>
      <c r="J247">
        <f t="shared" si="104"/>
        <v>13.831002964258634</v>
      </c>
      <c r="K247">
        <f t="shared" si="105"/>
        <v>1518.24</v>
      </c>
      <c r="L247">
        <f t="shared" si="106"/>
        <v>980.78097596468933</v>
      </c>
      <c r="M247">
        <f t="shared" si="107"/>
        <v>99.040971853427095</v>
      </c>
      <c r="N247">
        <f t="shared" si="108"/>
        <v>153.314520562398</v>
      </c>
      <c r="O247">
        <f t="shared" si="109"/>
        <v>4.4153869505362341E-2</v>
      </c>
      <c r="P247">
        <f t="shared" si="110"/>
        <v>3.6688531821568864</v>
      </c>
      <c r="Q247">
        <f t="shared" si="111"/>
        <v>4.3860772696857481E-2</v>
      </c>
      <c r="R247">
        <f t="shared" si="112"/>
        <v>2.743915414542291E-2</v>
      </c>
      <c r="S247">
        <f t="shared" si="113"/>
        <v>226.11731878199214</v>
      </c>
      <c r="T247">
        <f t="shared" si="114"/>
        <v>33.785591225291782</v>
      </c>
      <c r="U247">
        <f t="shared" si="115"/>
        <v>33.265887500000012</v>
      </c>
      <c r="V247">
        <f t="shared" si="116"/>
        <v>5.128076409109898</v>
      </c>
      <c r="W247">
        <f t="shared" si="117"/>
        <v>70.046135140610232</v>
      </c>
      <c r="X247">
        <f t="shared" si="118"/>
        <v>3.5117372864523619</v>
      </c>
      <c r="Y247">
        <f t="shared" si="119"/>
        <v>5.0134633115773193</v>
      </c>
      <c r="Z247">
        <f t="shared" si="120"/>
        <v>1.6163391226575361</v>
      </c>
      <c r="AA247">
        <f t="shared" si="121"/>
        <v>-32.343894740523723</v>
      </c>
      <c r="AB247">
        <f t="shared" si="122"/>
        <v>-79.607628254150939</v>
      </c>
      <c r="AC247">
        <f t="shared" si="123"/>
        <v>-4.9725054112099123</v>
      </c>
      <c r="AD247">
        <f t="shared" si="124"/>
        <v>109.19329037610757</v>
      </c>
      <c r="AE247">
        <f t="shared" si="125"/>
        <v>37.583460968698994</v>
      </c>
      <c r="AF247">
        <f t="shared" si="126"/>
        <v>0.77935513648198396</v>
      </c>
      <c r="AG247">
        <f t="shared" si="127"/>
        <v>13.831002964258634</v>
      </c>
      <c r="AH247">
        <v>1588.9441698647049</v>
      </c>
      <c r="AI247">
        <v>1576.1295151515151</v>
      </c>
      <c r="AJ247">
        <v>1.757314619444343</v>
      </c>
      <c r="AK247">
        <v>64.037580212918243</v>
      </c>
      <c r="AL247">
        <f t="shared" si="128"/>
        <v>0.73342164944498245</v>
      </c>
      <c r="AM247">
        <v>34.475398108533213</v>
      </c>
      <c r="AN247">
        <v>34.771854117647052</v>
      </c>
      <c r="AO247">
        <v>-3.9980868728640263E-4</v>
      </c>
      <c r="AP247">
        <v>98.73987862557604</v>
      </c>
      <c r="AQ247">
        <v>8</v>
      </c>
      <c r="AR247">
        <v>1</v>
      </c>
      <c r="AS247">
        <f t="shared" si="129"/>
        <v>1</v>
      </c>
      <c r="AT247">
        <f t="shared" si="130"/>
        <v>0</v>
      </c>
      <c r="AU247">
        <f t="shared" si="131"/>
        <v>47149.448443202331</v>
      </c>
      <c r="AV247">
        <f t="shared" si="132"/>
        <v>1199.9937500000001</v>
      </c>
      <c r="AW247">
        <f t="shared" si="133"/>
        <v>1025.9213387471461</v>
      </c>
      <c r="AX247">
        <f t="shared" si="134"/>
        <v>0.85493890176273513</v>
      </c>
      <c r="AY247">
        <f t="shared" si="135"/>
        <v>0.18843208040207887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1669831401.6875</v>
      </c>
      <c r="BF247">
        <v>1518.24</v>
      </c>
      <c r="BG247">
        <v>1534.3425</v>
      </c>
      <c r="BH247">
        <v>34.775962500000013</v>
      </c>
      <c r="BI247">
        <v>34.463500000000003</v>
      </c>
      <c r="BJ247">
        <v>1522.98</v>
      </c>
      <c r="BK247">
        <v>34.598950000000002</v>
      </c>
      <c r="BL247">
        <v>650.024</v>
      </c>
      <c r="BM247">
        <v>100.881625</v>
      </c>
      <c r="BN247">
        <v>0.1001173875</v>
      </c>
      <c r="BO247">
        <v>32.863412500000003</v>
      </c>
      <c r="BP247">
        <v>33.265887500000012</v>
      </c>
      <c r="BQ247">
        <v>999.9</v>
      </c>
      <c r="BR247">
        <v>0</v>
      </c>
      <c r="BS247">
        <v>0</v>
      </c>
      <c r="BT247">
        <v>8984.7649999999994</v>
      </c>
      <c r="BU247">
        <v>0</v>
      </c>
      <c r="BV247">
        <v>261.47624999999999</v>
      </c>
      <c r="BW247">
        <v>-16.103625000000001</v>
      </c>
      <c r="BX247">
        <v>1572.94</v>
      </c>
      <c r="BY247">
        <v>1589.1087500000001</v>
      </c>
      <c r="BZ247">
        <v>0.31246275000000001</v>
      </c>
      <c r="CA247">
        <v>1534.3425</v>
      </c>
      <c r="CB247">
        <v>34.463500000000003</v>
      </c>
      <c r="CC247">
        <v>3.5082537500000002</v>
      </c>
      <c r="CD247">
        <v>3.4767350000000001</v>
      </c>
      <c r="CE247">
        <v>26.659737499999999</v>
      </c>
      <c r="CF247">
        <v>26.506550000000001</v>
      </c>
      <c r="CG247">
        <v>1199.9937500000001</v>
      </c>
      <c r="CH247">
        <v>0.49995287500000002</v>
      </c>
      <c r="CI247">
        <v>0.50004712499999993</v>
      </c>
      <c r="CJ247">
        <v>0</v>
      </c>
      <c r="CK247">
        <v>732.91712499999994</v>
      </c>
      <c r="CL247">
        <v>4.9990899999999998</v>
      </c>
      <c r="CM247">
        <v>7583.3262500000001</v>
      </c>
      <c r="CN247">
        <v>9557.6362499999996</v>
      </c>
      <c r="CO247">
        <v>42.5</v>
      </c>
      <c r="CP247">
        <v>44.155999999999999</v>
      </c>
      <c r="CQ247">
        <v>43.311999999999998</v>
      </c>
      <c r="CR247">
        <v>43.186999999999998</v>
      </c>
      <c r="CS247">
        <v>43.811999999999998</v>
      </c>
      <c r="CT247">
        <v>597.44250000000011</v>
      </c>
      <c r="CU247">
        <v>597.55375000000004</v>
      </c>
      <c r="CV247">
        <v>0</v>
      </c>
      <c r="CW247">
        <v>1669831413.2</v>
      </c>
      <c r="CX247">
        <v>0</v>
      </c>
      <c r="CY247">
        <v>1669820322</v>
      </c>
      <c r="CZ247" t="s">
        <v>356</v>
      </c>
      <c r="DA247">
        <v>1669820322</v>
      </c>
      <c r="DB247">
        <v>1669820322</v>
      </c>
      <c r="DC247">
        <v>1</v>
      </c>
      <c r="DD247">
        <v>-0.14899999999999999</v>
      </c>
      <c r="DE247">
        <v>5.0999999999999997E-2</v>
      </c>
      <c r="DF247">
        <v>-3.706</v>
      </c>
      <c r="DG247">
        <v>0.122</v>
      </c>
      <c r="DH247">
        <v>414</v>
      </c>
      <c r="DI247">
        <v>30</v>
      </c>
      <c r="DJ247">
        <v>0.26</v>
      </c>
      <c r="DK247">
        <v>0.21</v>
      </c>
      <c r="DL247">
        <v>-16.090327500000001</v>
      </c>
      <c r="DM247">
        <v>-0.44996060037519792</v>
      </c>
      <c r="DN247">
        <v>6.2681636016858847E-2</v>
      </c>
      <c r="DO247">
        <v>0</v>
      </c>
      <c r="DP247">
        <v>0.27870794999999998</v>
      </c>
      <c r="DQ247">
        <v>0.14129477673545879</v>
      </c>
      <c r="DR247">
        <v>2.0791779464430171E-2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357</v>
      </c>
      <c r="EA247">
        <v>3.29711</v>
      </c>
      <c r="EB247">
        <v>2.6250900000000001</v>
      </c>
      <c r="EC247">
        <v>0.24183399999999999</v>
      </c>
      <c r="ED247">
        <v>0.24135699999999999</v>
      </c>
      <c r="EE247">
        <v>0.14122599999999999</v>
      </c>
      <c r="EF247">
        <v>0.13892699999999999</v>
      </c>
      <c r="EG247">
        <v>22974.2</v>
      </c>
      <c r="EH247">
        <v>23401.3</v>
      </c>
      <c r="EI247">
        <v>28201</v>
      </c>
      <c r="EJ247">
        <v>29697.9</v>
      </c>
      <c r="EK247">
        <v>33329.5</v>
      </c>
      <c r="EL247">
        <v>35495.199999999997</v>
      </c>
      <c r="EM247">
        <v>39799.199999999997</v>
      </c>
      <c r="EN247">
        <v>42429.1</v>
      </c>
      <c r="EO247">
        <v>2.2046199999999998</v>
      </c>
      <c r="EP247">
        <v>2.16147</v>
      </c>
      <c r="EQ247">
        <v>0.12681300000000001</v>
      </c>
      <c r="ER247">
        <v>0</v>
      </c>
      <c r="ES247">
        <v>31.209299999999999</v>
      </c>
      <c r="ET247">
        <v>999.9</v>
      </c>
      <c r="EU247">
        <v>58.8</v>
      </c>
      <c r="EV247">
        <v>39.6</v>
      </c>
      <c r="EW247">
        <v>42.300199999999997</v>
      </c>
      <c r="EX247">
        <v>57.1327</v>
      </c>
      <c r="EY247">
        <v>-2.2155499999999999</v>
      </c>
      <c r="EZ247">
        <v>2</v>
      </c>
      <c r="FA247">
        <v>0.42142000000000002</v>
      </c>
      <c r="FB247">
        <v>0.267623</v>
      </c>
      <c r="FC247">
        <v>20.2728</v>
      </c>
      <c r="FD247">
        <v>5.2192400000000001</v>
      </c>
      <c r="FE247">
        <v>12.004</v>
      </c>
      <c r="FF247">
        <v>4.9871499999999997</v>
      </c>
      <c r="FG247">
        <v>3.2845800000000001</v>
      </c>
      <c r="FH247">
        <v>9999</v>
      </c>
      <c r="FI247">
        <v>9999</v>
      </c>
      <c r="FJ247">
        <v>9999</v>
      </c>
      <c r="FK247">
        <v>999.9</v>
      </c>
      <c r="FL247">
        <v>1.86585</v>
      </c>
      <c r="FM247">
        <v>1.86226</v>
      </c>
      <c r="FN247">
        <v>1.86432</v>
      </c>
      <c r="FO247">
        <v>1.8603700000000001</v>
      </c>
      <c r="FP247">
        <v>1.86111</v>
      </c>
      <c r="FQ247">
        <v>1.8602000000000001</v>
      </c>
      <c r="FR247">
        <v>1.8619600000000001</v>
      </c>
      <c r="FS247">
        <v>1.8585100000000001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-4.75</v>
      </c>
      <c r="GH247">
        <v>0.1769</v>
      </c>
      <c r="GI247">
        <v>-2.6361240079568109</v>
      </c>
      <c r="GJ247">
        <v>-2.3075681364705448E-3</v>
      </c>
      <c r="GK247">
        <v>1.0095546511955911E-6</v>
      </c>
      <c r="GL247">
        <v>-2.6335145029951209E-10</v>
      </c>
      <c r="GM247">
        <v>-0.12866561632214321</v>
      </c>
      <c r="GN247">
        <v>3.0410185143115191E-3</v>
      </c>
      <c r="GO247">
        <v>4.3982203677445331E-4</v>
      </c>
      <c r="GP247">
        <v>-7.8719321042963501E-6</v>
      </c>
      <c r="GQ247">
        <v>4</v>
      </c>
      <c r="GR247">
        <v>2088</v>
      </c>
      <c r="GS247">
        <v>5</v>
      </c>
      <c r="GT247">
        <v>35</v>
      </c>
      <c r="GU247">
        <v>184.7</v>
      </c>
      <c r="GV247">
        <v>184.7</v>
      </c>
      <c r="GW247">
        <v>3.9379900000000001</v>
      </c>
      <c r="GX247">
        <v>2.5305200000000001</v>
      </c>
      <c r="GY247">
        <v>2.04834</v>
      </c>
      <c r="GZ247">
        <v>2.6025399999999999</v>
      </c>
      <c r="HA247">
        <v>2.1972700000000001</v>
      </c>
      <c r="HB247">
        <v>2.32056</v>
      </c>
      <c r="HC247">
        <v>42.750999999999998</v>
      </c>
      <c r="HD247">
        <v>15.716900000000001</v>
      </c>
      <c r="HE247">
        <v>18</v>
      </c>
      <c r="HF247">
        <v>683.59</v>
      </c>
      <c r="HG247">
        <v>720.35900000000004</v>
      </c>
      <c r="HH247">
        <v>31.001200000000001</v>
      </c>
      <c r="HI247">
        <v>32.7607</v>
      </c>
      <c r="HJ247">
        <v>30.000399999999999</v>
      </c>
      <c r="HK247">
        <v>32.639600000000002</v>
      </c>
      <c r="HL247">
        <v>32.631100000000004</v>
      </c>
      <c r="HM247">
        <v>78.754400000000004</v>
      </c>
      <c r="HN247">
        <v>22.559000000000001</v>
      </c>
      <c r="HO247">
        <v>49.272500000000001</v>
      </c>
      <c r="HP247">
        <v>31</v>
      </c>
      <c r="HQ247">
        <v>1548.12</v>
      </c>
      <c r="HR247">
        <v>34.572800000000001</v>
      </c>
      <c r="HS247">
        <v>99.361199999999997</v>
      </c>
      <c r="HT247">
        <v>98.408000000000001</v>
      </c>
    </row>
    <row r="248" spans="1:228" x14ac:dyDescent="0.2">
      <c r="A248">
        <v>233</v>
      </c>
      <c r="B248">
        <v>1669831408</v>
      </c>
      <c r="C248">
        <v>926.40000009536743</v>
      </c>
      <c r="D248" t="s">
        <v>825</v>
      </c>
      <c r="E248" t="s">
        <v>826</v>
      </c>
      <c r="F248">
        <v>4</v>
      </c>
      <c r="G248">
        <v>1669831406</v>
      </c>
      <c r="H248">
        <f t="shared" si="102"/>
        <v>7.2961314029934825E-4</v>
      </c>
      <c r="I248">
        <f t="shared" si="103"/>
        <v>0.72961314029934821</v>
      </c>
      <c r="J248">
        <f t="shared" si="104"/>
        <v>14.161039124895852</v>
      </c>
      <c r="K248">
        <f t="shared" si="105"/>
        <v>1525.447142857143</v>
      </c>
      <c r="L248">
        <f t="shared" si="106"/>
        <v>972.20123380786185</v>
      </c>
      <c r="M248">
        <f t="shared" si="107"/>
        <v>98.174624830040059</v>
      </c>
      <c r="N248">
        <f t="shared" si="108"/>
        <v>154.04238931222542</v>
      </c>
      <c r="O248">
        <f t="shared" si="109"/>
        <v>4.3836374259822473E-2</v>
      </c>
      <c r="P248">
        <f t="shared" si="110"/>
        <v>3.6748975601893532</v>
      </c>
      <c r="Q248">
        <f t="shared" si="111"/>
        <v>4.3547934349758823E-2</v>
      </c>
      <c r="R248">
        <f t="shared" si="112"/>
        <v>2.7243215749263371E-2</v>
      </c>
      <c r="S248">
        <f t="shared" si="113"/>
        <v>226.11850209434024</v>
      </c>
      <c r="T248">
        <f t="shared" si="114"/>
        <v>33.785754094444925</v>
      </c>
      <c r="U248">
        <f t="shared" si="115"/>
        <v>33.273157142857137</v>
      </c>
      <c r="V248">
        <f t="shared" si="116"/>
        <v>5.1301673736076818</v>
      </c>
      <c r="W248">
        <f t="shared" si="117"/>
        <v>70.021909509545281</v>
      </c>
      <c r="X248">
        <f t="shared" si="118"/>
        <v>3.5106782354890234</v>
      </c>
      <c r="Y248">
        <f t="shared" si="119"/>
        <v>5.0136853737335647</v>
      </c>
      <c r="Z248">
        <f t="shared" si="120"/>
        <v>1.6194891381186585</v>
      </c>
      <c r="AA248">
        <f t="shared" si="121"/>
        <v>-32.175939487201255</v>
      </c>
      <c r="AB248">
        <f t="shared" si="122"/>
        <v>-81.023029698043871</v>
      </c>
      <c r="AC248">
        <f t="shared" si="123"/>
        <v>-5.0527906945114056</v>
      </c>
      <c r="AD248">
        <f t="shared" si="124"/>
        <v>107.86674221458372</v>
      </c>
      <c r="AE248">
        <f t="shared" si="125"/>
        <v>37.312310073032904</v>
      </c>
      <c r="AF248">
        <f t="shared" si="126"/>
        <v>0.69430527152951416</v>
      </c>
      <c r="AG248">
        <f t="shared" si="127"/>
        <v>14.161039124895852</v>
      </c>
      <c r="AH248">
        <v>1595.733414267095</v>
      </c>
      <c r="AI248">
        <v>1582.9610303030299</v>
      </c>
      <c r="AJ248">
        <v>1.710054684276334</v>
      </c>
      <c r="AK248">
        <v>64.037580212918243</v>
      </c>
      <c r="AL248">
        <f t="shared" si="128"/>
        <v>0.72961314029934821</v>
      </c>
      <c r="AM248">
        <v>34.466096003926197</v>
      </c>
      <c r="AN248">
        <v>34.762263235294107</v>
      </c>
      <c r="AO248">
        <v>-6.0410172820579233E-4</v>
      </c>
      <c r="AP248">
        <v>98.73987862557604</v>
      </c>
      <c r="AQ248">
        <v>8</v>
      </c>
      <c r="AR248">
        <v>1</v>
      </c>
      <c r="AS248">
        <f t="shared" si="129"/>
        <v>1</v>
      </c>
      <c r="AT248">
        <f t="shared" si="130"/>
        <v>0</v>
      </c>
      <c r="AU248">
        <f t="shared" si="131"/>
        <v>47257.333031492148</v>
      </c>
      <c r="AV248">
        <f t="shared" si="132"/>
        <v>1200</v>
      </c>
      <c r="AW248">
        <f t="shared" si="133"/>
        <v>1025.9266850229742</v>
      </c>
      <c r="AX248">
        <f t="shared" si="134"/>
        <v>0.85493890418581175</v>
      </c>
      <c r="AY248">
        <f t="shared" si="135"/>
        <v>0.18843208507861686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1669831406</v>
      </c>
      <c r="BF248">
        <v>1525.447142857143</v>
      </c>
      <c r="BG248">
        <v>1541.3857142857139</v>
      </c>
      <c r="BH248">
        <v>34.765457142857137</v>
      </c>
      <c r="BI248">
        <v>34.487085714285712</v>
      </c>
      <c r="BJ248">
        <v>1530.194285714286</v>
      </c>
      <c r="BK248">
        <v>34.58848571428571</v>
      </c>
      <c r="BL248">
        <v>650.01357142857137</v>
      </c>
      <c r="BM248">
        <v>100.88200000000001</v>
      </c>
      <c r="BN248">
        <v>9.9794114285714289E-2</v>
      </c>
      <c r="BO248">
        <v>32.864199999999997</v>
      </c>
      <c r="BP248">
        <v>33.273157142857137</v>
      </c>
      <c r="BQ248">
        <v>999.89999999999986</v>
      </c>
      <c r="BR248">
        <v>0</v>
      </c>
      <c r="BS248">
        <v>0</v>
      </c>
      <c r="BT248">
        <v>9005.6271428571417</v>
      </c>
      <c r="BU248">
        <v>0</v>
      </c>
      <c r="BV248">
        <v>259.71228571428571</v>
      </c>
      <c r="BW248">
        <v>-15.938499999999999</v>
      </c>
      <c r="BX248">
        <v>1580.39</v>
      </c>
      <c r="BY248">
        <v>1596.444285714286</v>
      </c>
      <c r="BZ248">
        <v>0.27836928571428571</v>
      </c>
      <c r="CA248">
        <v>1541.3857142857139</v>
      </c>
      <c r="CB248">
        <v>34.487085714285712</v>
      </c>
      <c r="CC248">
        <v>3.5072071428571432</v>
      </c>
      <c r="CD248">
        <v>3.4791242857142861</v>
      </c>
      <c r="CE248">
        <v>26.654685714285719</v>
      </c>
      <c r="CF248">
        <v>26.51821428571429</v>
      </c>
      <c r="CG248">
        <v>1200</v>
      </c>
      <c r="CH248">
        <v>0.49995285714285709</v>
      </c>
      <c r="CI248">
        <v>0.50004714285714291</v>
      </c>
      <c r="CJ248">
        <v>0</v>
      </c>
      <c r="CK248">
        <v>732.91685714285711</v>
      </c>
      <c r="CL248">
        <v>4.9990899999999998</v>
      </c>
      <c r="CM248">
        <v>7581.3128571428579</v>
      </c>
      <c r="CN248">
        <v>9557.7142857142862</v>
      </c>
      <c r="CO248">
        <v>42.5</v>
      </c>
      <c r="CP248">
        <v>44.125</v>
      </c>
      <c r="CQ248">
        <v>43.311999999999998</v>
      </c>
      <c r="CR248">
        <v>43.186999999999998</v>
      </c>
      <c r="CS248">
        <v>43.830000000000013</v>
      </c>
      <c r="CT248">
        <v>597.4442857142858</v>
      </c>
      <c r="CU248">
        <v>597.55571428571432</v>
      </c>
      <c r="CV248">
        <v>0</v>
      </c>
      <c r="CW248">
        <v>1669831417.4000001</v>
      </c>
      <c r="CX248">
        <v>0</v>
      </c>
      <c r="CY248">
        <v>1669820322</v>
      </c>
      <c r="CZ248" t="s">
        <v>356</v>
      </c>
      <c r="DA248">
        <v>1669820322</v>
      </c>
      <c r="DB248">
        <v>1669820322</v>
      </c>
      <c r="DC248">
        <v>1</v>
      </c>
      <c r="DD248">
        <v>-0.14899999999999999</v>
      </c>
      <c r="DE248">
        <v>5.0999999999999997E-2</v>
      </c>
      <c r="DF248">
        <v>-3.706</v>
      </c>
      <c r="DG248">
        <v>0.122</v>
      </c>
      <c r="DH248">
        <v>414</v>
      </c>
      <c r="DI248">
        <v>30</v>
      </c>
      <c r="DJ248">
        <v>0.26</v>
      </c>
      <c r="DK248">
        <v>0.21</v>
      </c>
      <c r="DL248">
        <v>-16.08785</v>
      </c>
      <c r="DM248">
        <v>0.20559399624773761</v>
      </c>
      <c r="DN248">
        <v>7.000238567363247E-2</v>
      </c>
      <c r="DO248">
        <v>0</v>
      </c>
      <c r="DP248">
        <v>0.2854255</v>
      </c>
      <c r="DQ248">
        <v>0.15287860412757931</v>
      </c>
      <c r="DR248">
        <v>2.2349471100005919E-2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357</v>
      </c>
      <c r="EA248">
        <v>3.29697</v>
      </c>
      <c r="EB248">
        <v>2.6251799999999998</v>
      </c>
      <c r="EC248">
        <v>0.24245700000000001</v>
      </c>
      <c r="ED248">
        <v>0.24196500000000001</v>
      </c>
      <c r="EE248">
        <v>0.141211</v>
      </c>
      <c r="EF248">
        <v>0.139213</v>
      </c>
      <c r="EG248">
        <v>22955.7</v>
      </c>
      <c r="EH248">
        <v>23382.2</v>
      </c>
      <c r="EI248">
        <v>28201.599999999999</v>
      </c>
      <c r="EJ248">
        <v>29697.599999999999</v>
      </c>
      <c r="EK248">
        <v>33330.800000000003</v>
      </c>
      <c r="EL248">
        <v>35483.4</v>
      </c>
      <c r="EM248">
        <v>39800.1</v>
      </c>
      <c r="EN248">
        <v>42429</v>
      </c>
      <c r="EO248">
        <v>2.20438</v>
      </c>
      <c r="EP248">
        <v>2.1619999999999999</v>
      </c>
      <c r="EQ248">
        <v>0.12764</v>
      </c>
      <c r="ER248">
        <v>0</v>
      </c>
      <c r="ES248">
        <v>31.2102</v>
      </c>
      <c r="ET248">
        <v>999.9</v>
      </c>
      <c r="EU248">
        <v>58.8</v>
      </c>
      <c r="EV248">
        <v>39.6</v>
      </c>
      <c r="EW248">
        <v>42.2943</v>
      </c>
      <c r="EX248">
        <v>57.222700000000003</v>
      </c>
      <c r="EY248">
        <v>-2.1234000000000002</v>
      </c>
      <c r="EZ248">
        <v>2</v>
      </c>
      <c r="FA248">
        <v>0.42177799999999999</v>
      </c>
      <c r="FB248">
        <v>0.27028600000000003</v>
      </c>
      <c r="FC248">
        <v>20.2727</v>
      </c>
      <c r="FD248">
        <v>5.2192400000000001</v>
      </c>
      <c r="FE248">
        <v>12.004</v>
      </c>
      <c r="FF248">
        <v>4.9869000000000003</v>
      </c>
      <c r="FG248">
        <v>3.2845499999999999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1.8622399999999999</v>
      </c>
      <c r="FN248">
        <v>1.86432</v>
      </c>
      <c r="FO248">
        <v>1.86036</v>
      </c>
      <c r="FP248">
        <v>1.86111</v>
      </c>
      <c r="FQ248">
        <v>1.8602099999999999</v>
      </c>
      <c r="FR248">
        <v>1.86199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-4.75</v>
      </c>
      <c r="GH248">
        <v>0.17699999999999999</v>
      </c>
      <c r="GI248">
        <v>-2.6361240079568109</v>
      </c>
      <c r="GJ248">
        <v>-2.3075681364705448E-3</v>
      </c>
      <c r="GK248">
        <v>1.0095546511955911E-6</v>
      </c>
      <c r="GL248">
        <v>-2.6335145029951209E-10</v>
      </c>
      <c r="GM248">
        <v>-0.12866561632214321</v>
      </c>
      <c r="GN248">
        <v>3.0410185143115191E-3</v>
      </c>
      <c r="GO248">
        <v>4.3982203677445331E-4</v>
      </c>
      <c r="GP248">
        <v>-7.8719321042963501E-6</v>
      </c>
      <c r="GQ248">
        <v>4</v>
      </c>
      <c r="GR248">
        <v>2088</v>
      </c>
      <c r="GS248">
        <v>5</v>
      </c>
      <c r="GT248">
        <v>35</v>
      </c>
      <c r="GU248">
        <v>184.8</v>
      </c>
      <c r="GV248">
        <v>184.8</v>
      </c>
      <c r="GW248">
        <v>3.9514200000000002</v>
      </c>
      <c r="GX248">
        <v>2.5305200000000001</v>
      </c>
      <c r="GY248">
        <v>2.04834</v>
      </c>
      <c r="GZ248">
        <v>2.6025399999999999</v>
      </c>
      <c r="HA248">
        <v>2.1972700000000001</v>
      </c>
      <c r="HB248">
        <v>2.3278799999999999</v>
      </c>
      <c r="HC248">
        <v>42.750999999999998</v>
      </c>
      <c r="HD248">
        <v>15.716900000000001</v>
      </c>
      <c r="HE248">
        <v>18</v>
      </c>
      <c r="HF248">
        <v>683.38599999999997</v>
      </c>
      <c r="HG248">
        <v>720.87199999999996</v>
      </c>
      <c r="HH248">
        <v>31.001000000000001</v>
      </c>
      <c r="HI248">
        <v>32.762799999999999</v>
      </c>
      <c r="HJ248">
        <v>30.000399999999999</v>
      </c>
      <c r="HK248">
        <v>32.639600000000002</v>
      </c>
      <c r="HL248">
        <v>32.633000000000003</v>
      </c>
      <c r="HM248">
        <v>79.031300000000002</v>
      </c>
      <c r="HN248">
        <v>22.559000000000001</v>
      </c>
      <c r="HO248">
        <v>49.272500000000001</v>
      </c>
      <c r="HP248">
        <v>31</v>
      </c>
      <c r="HQ248">
        <v>1554.83</v>
      </c>
      <c r="HR248">
        <v>34.570799999999998</v>
      </c>
      <c r="HS248">
        <v>99.363399999999999</v>
      </c>
      <c r="HT248">
        <v>98.407399999999996</v>
      </c>
    </row>
    <row r="249" spans="1:228" x14ac:dyDescent="0.2">
      <c r="A249">
        <v>234</v>
      </c>
      <c r="B249">
        <v>1669831412</v>
      </c>
      <c r="C249">
        <v>930.40000009536743</v>
      </c>
      <c r="D249" t="s">
        <v>827</v>
      </c>
      <c r="E249" t="s">
        <v>828</v>
      </c>
      <c r="F249">
        <v>4</v>
      </c>
      <c r="G249">
        <v>1669831409.6875</v>
      </c>
      <c r="H249">
        <f t="shared" si="102"/>
        <v>6.7337147859248116E-4</v>
      </c>
      <c r="I249">
        <f t="shared" si="103"/>
        <v>0.67337147859248114</v>
      </c>
      <c r="J249">
        <f t="shared" si="104"/>
        <v>13.930662541202929</v>
      </c>
      <c r="K249">
        <f t="shared" si="105"/>
        <v>1531.5550000000001</v>
      </c>
      <c r="L249">
        <f t="shared" si="106"/>
        <v>944.22587111307632</v>
      </c>
      <c r="M249">
        <f t="shared" si="107"/>
        <v>95.35065138815709</v>
      </c>
      <c r="N249">
        <f t="shared" si="108"/>
        <v>154.66084054087568</v>
      </c>
      <c r="O249">
        <f t="shared" si="109"/>
        <v>4.0431308330379188E-2</v>
      </c>
      <c r="P249">
        <f t="shared" si="110"/>
        <v>3.6704906289439814</v>
      </c>
      <c r="Q249">
        <f t="shared" si="111"/>
        <v>4.0185509946751401E-2</v>
      </c>
      <c r="R249">
        <f t="shared" si="112"/>
        <v>2.5137902971217405E-2</v>
      </c>
      <c r="S249">
        <f t="shared" si="113"/>
        <v>226.11688344708253</v>
      </c>
      <c r="T249">
        <f t="shared" si="114"/>
        <v>33.804658403269784</v>
      </c>
      <c r="U249">
        <f t="shared" si="115"/>
        <v>33.281337499999999</v>
      </c>
      <c r="V249">
        <f t="shared" si="116"/>
        <v>5.1325211733638341</v>
      </c>
      <c r="W249">
        <f t="shared" si="117"/>
        <v>70.040836279095316</v>
      </c>
      <c r="X249">
        <f t="shared" si="118"/>
        <v>3.5128272008576893</v>
      </c>
      <c r="Y249">
        <f t="shared" si="119"/>
        <v>5.01539871234539</v>
      </c>
      <c r="Z249">
        <f t="shared" si="120"/>
        <v>1.6196939725061448</v>
      </c>
      <c r="AA249">
        <f t="shared" si="121"/>
        <v>-29.695682205928421</v>
      </c>
      <c r="AB249">
        <f t="shared" si="122"/>
        <v>-81.342482431889295</v>
      </c>
      <c r="AC249">
        <f t="shared" si="123"/>
        <v>-5.0791578811494205</v>
      </c>
      <c r="AD249">
        <f t="shared" si="124"/>
        <v>109.99956092811539</v>
      </c>
      <c r="AE249">
        <f t="shared" si="125"/>
        <v>37.642138172968892</v>
      </c>
      <c r="AF249">
        <f t="shared" si="126"/>
        <v>0.39348771290439127</v>
      </c>
      <c r="AG249">
        <f t="shared" si="127"/>
        <v>13.930662541202929</v>
      </c>
      <c r="AH249">
        <v>1602.730052787256</v>
      </c>
      <c r="AI249">
        <v>1589.914484848485</v>
      </c>
      <c r="AJ249">
        <v>1.7462165510219561</v>
      </c>
      <c r="AK249">
        <v>64.037580212918243</v>
      </c>
      <c r="AL249">
        <f t="shared" si="128"/>
        <v>0.67337147859248114</v>
      </c>
      <c r="AM249">
        <v>34.497197539223393</v>
      </c>
      <c r="AN249">
        <v>34.815510882352918</v>
      </c>
      <c r="AO249">
        <v>-8.0261770046639522E-3</v>
      </c>
      <c r="AP249">
        <v>98.73987862557604</v>
      </c>
      <c r="AQ249">
        <v>8</v>
      </c>
      <c r="AR249">
        <v>1</v>
      </c>
      <c r="AS249">
        <f t="shared" si="129"/>
        <v>1</v>
      </c>
      <c r="AT249">
        <f t="shared" si="130"/>
        <v>0</v>
      </c>
      <c r="AU249">
        <f t="shared" si="131"/>
        <v>47177.654499878903</v>
      </c>
      <c r="AV249">
        <f t="shared" si="132"/>
        <v>1199.99125</v>
      </c>
      <c r="AW249">
        <f t="shared" si="133"/>
        <v>1025.919219920768</v>
      </c>
      <c r="AX249">
        <f t="shared" si="134"/>
        <v>0.85493891719691129</v>
      </c>
      <c r="AY249">
        <f t="shared" si="135"/>
        <v>0.18843211019003892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1669831409.6875</v>
      </c>
      <c r="BF249">
        <v>1531.5550000000001</v>
      </c>
      <c r="BG249">
        <v>1547.4412500000001</v>
      </c>
      <c r="BH249">
        <v>34.786362500000003</v>
      </c>
      <c r="BI249">
        <v>34.628600000000013</v>
      </c>
      <c r="BJ249">
        <v>1536.3062500000001</v>
      </c>
      <c r="BK249">
        <v>34.609299999999998</v>
      </c>
      <c r="BL249">
        <v>650.00187499999993</v>
      </c>
      <c r="BM249">
        <v>100.882875</v>
      </c>
      <c r="BN249">
        <v>0.1000087625</v>
      </c>
      <c r="BO249">
        <v>32.870274999999999</v>
      </c>
      <c r="BP249">
        <v>33.281337499999999</v>
      </c>
      <c r="BQ249">
        <v>999.9</v>
      </c>
      <c r="BR249">
        <v>0</v>
      </c>
      <c r="BS249">
        <v>0</v>
      </c>
      <c r="BT249">
        <v>8990.3125</v>
      </c>
      <c r="BU249">
        <v>0</v>
      </c>
      <c r="BV249">
        <v>253.83437499999999</v>
      </c>
      <c r="BW249">
        <v>-15.8869875</v>
      </c>
      <c r="BX249">
        <v>1586.7537500000001</v>
      </c>
      <c r="BY249">
        <v>1602.9475</v>
      </c>
      <c r="BZ249">
        <v>0.15776925</v>
      </c>
      <c r="CA249">
        <v>1547.4412500000001</v>
      </c>
      <c r="CB249">
        <v>34.628600000000013</v>
      </c>
      <c r="CC249">
        <v>3.50934875</v>
      </c>
      <c r="CD249">
        <v>3.4934324999999999</v>
      </c>
      <c r="CE249">
        <v>26.6650375</v>
      </c>
      <c r="CF249">
        <v>26.58785</v>
      </c>
      <c r="CG249">
        <v>1199.99125</v>
      </c>
      <c r="CH249">
        <v>0.499951125</v>
      </c>
      <c r="CI249">
        <v>0.50004887500000006</v>
      </c>
      <c r="CJ249">
        <v>0</v>
      </c>
      <c r="CK249">
        <v>732.74375000000009</v>
      </c>
      <c r="CL249">
        <v>4.9990899999999998</v>
      </c>
      <c r="CM249">
        <v>7540.6037500000002</v>
      </c>
      <c r="CN249">
        <v>9557.6375000000007</v>
      </c>
      <c r="CO249">
        <v>42.5</v>
      </c>
      <c r="CP249">
        <v>44.140500000000003</v>
      </c>
      <c r="CQ249">
        <v>43.311999999999998</v>
      </c>
      <c r="CR249">
        <v>43.186999999999998</v>
      </c>
      <c r="CS249">
        <v>43.811999999999998</v>
      </c>
      <c r="CT249">
        <v>597.44000000000005</v>
      </c>
      <c r="CU249">
        <v>597.55250000000001</v>
      </c>
      <c r="CV249">
        <v>0</v>
      </c>
      <c r="CW249">
        <v>1669831421.5999999</v>
      </c>
      <c r="CX249">
        <v>0</v>
      </c>
      <c r="CY249">
        <v>1669820322</v>
      </c>
      <c r="CZ249" t="s">
        <v>356</v>
      </c>
      <c r="DA249">
        <v>1669820322</v>
      </c>
      <c r="DB249">
        <v>1669820322</v>
      </c>
      <c r="DC249">
        <v>1</v>
      </c>
      <c r="DD249">
        <v>-0.14899999999999999</v>
      </c>
      <c r="DE249">
        <v>5.0999999999999997E-2</v>
      </c>
      <c r="DF249">
        <v>-3.706</v>
      </c>
      <c r="DG249">
        <v>0.122</v>
      </c>
      <c r="DH249">
        <v>414</v>
      </c>
      <c r="DI249">
        <v>30</v>
      </c>
      <c r="DJ249">
        <v>0.26</v>
      </c>
      <c r="DK249">
        <v>0.21</v>
      </c>
      <c r="DL249">
        <v>-16.040289999999999</v>
      </c>
      <c r="DM249">
        <v>0.8715061913696357</v>
      </c>
      <c r="DN249">
        <v>0.1173126970962647</v>
      </c>
      <c r="DO249">
        <v>0</v>
      </c>
      <c r="DP249">
        <v>0.26536755000000001</v>
      </c>
      <c r="DQ249">
        <v>-0.20975371857410899</v>
      </c>
      <c r="DR249">
        <v>5.2411630377689082E-2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357</v>
      </c>
      <c r="EA249">
        <v>3.2970999999999999</v>
      </c>
      <c r="EB249">
        <v>2.6252</v>
      </c>
      <c r="EC249">
        <v>0.243086</v>
      </c>
      <c r="ED249">
        <v>0.24260799999999999</v>
      </c>
      <c r="EE249">
        <v>0.14138300000000001</v>
      </c>
      <c r="EF249">
        <v>0.139488</v>
      </c>
      <c r="EG249">
        <v>22936.3</v>
      </c>
      <c r="EH249">
        <v>23361.7</v>
      </c>
      <c r="EI249">
        <v>28201.3</v>
      </c>
      <c r="EJ249">
        <v>29696.9</v>
      </c>
      <c r="EK249">
        <v>33324.1</v>
      </c>
      <c r="EL249">
        <v>35471.1</v>
      </c>
      <c r="EM249">
        <v>39799.9</v>
      </c>
      <c r="EN249">
        <v>42427.7</v>
      </c>
      <c r="EO249">
        <v>2.20438</v>
      </c>
      <c r="EP249">
        <v>2.1616200000000001</v>
      </c>
      <c r="EQ249">
        <v>0.12806799999999999</v>
      </c>
      <c r="ER249">
        <v>0</v>
      </c>
      <c r="ES249">
        <v>31.212499999999999</v>
      </c>
      <c r="ET249">
        <v>999.9</v>
      </c>
      <c r="EU249">
        <v>58.8</v>
      </c>
      <c r="EV249">
        <v>39.6</v>
      </c>
      <c r="EW249">
        <v>42.2898</v>
      </c>
      <c r="EX249">
        <v>56.9527</v>
      </c>
      <c r="EY249">
        <v>-2.1354099999999998</v>
      </c>
      <c r="EZ249">
        <v>2</v>
      </c>
      <c r="FA249">
        <v>0.42196099999999997</v>
      </c>
      <c r="FB249">
        <v>0.27291900000000002</v>
      </c>
      <c r="FC249">
        <v>20.2727</v>
      </c>
      <c r="FD249">
        <v>5.2196899999999999</v>
      </c>
      <c r="FE249">
        <v>12.004</v>
      </c>
      <c r="FF249">
        <v>4.9870999999999999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1.86225</v>
      </c>
      <c r="FN249">
        <v>1.86432</v>
      </c>
      <c r="FO249">
        <v>1.8603700000000001</v>
      </c>
      <c r="FP249">
        <v>1.86111</v>
      </c>
      <c r="FQ249">
        <v>1.8602000000000001</v>
      </c>
      <c r="FR249">
        <v>1.86198</v>
      </c>
      <c r="FS249">
        <v>1.8585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-4.76</v>
      </c>
      <c r="GH249">
        <v>0.17730000000000001</v>
      </c>
      <c r="GI249">
        <v>-2.6361240079568109</v>
      </c>
      <c r="GJ249">
        <v>-2.3075681364705448E-3</v>
      </c>
      <c r="GK249">
        <v>1.0095546511955911E-6</v>
      </c>
      <c r="GL249">
        <v>-2.6335145029951209E-10</v>
      </c>
      <c r="GM249">
        <v>-0.12866561632214321</v>
      </c>
      <c r="GN249">
        <v>3.0410185143115191E-3</v>
      </c>
      <c r="GO249">
        <v>4.3982203677445331E-4</v>
      </c>
      <c r="GP249">
        <v>-7.8719321042963501E-6</v>
      </c>
      <c r="GQ249">
        <v>4</v>
      </c>
      <c r="GR249">
        <v>2088</v>
      </c>
      <c r="GS249">
        <v>5</v>
      </c>
      <c r="GT249">
        <v>35</v>
      </c>
      <c r="GU249">
        <v>184.8</v>
      </c>
      <c r="GV249">
        <v>184.8</v>
      </c>
      <c r="GW249">
        <v>3.9648400000000001</v>
      </c>
      <c r="GX249">
        <v>2.5305200000000001</v>
      </c>
      <c r="GY249">
        <v>2.04834</v>
      </c>
      <c r="GZ249">
        <v>2.6025399999999999</v>
      </c>
      <c r="HA249">
        <v>2.1972700000000001</v>
      </c>
      <c r="HB249">
        <v>2.3315399999999999</v>
      </c>
      <c r="HC249">
        <v>42.750999999999998</v>
      </c>
      <c r="HD249">
        <v>15.716900000000001</v>
      </c>
      <c r="HE249">
        <v>18</v>
      </c>
      <c r="HF249">
        <v>683.41600000000005</v>
      </c>
      <c r="HG249">
        <v>720.55700000000002</v>
      </c>
      <c r="HH249">
        <v>31.000800000000002</v>
      </c>
      <c r="HI249">
        <v>32.764299999999999</v>
      </c>
      <c r="HJ249">
        <v>30.000399999999999</v>
      </c>
      <c r="HK249">
        <v>32.642400000000002</v>
      </c>
      <c r="HL249">
        <v>32.635899999999999</v>
      </c>
      <c r="HM249">
        <v>79.300700000000006</v>
      </c>
      <c r="HN249">
        <v>22.559000000000001</v>
      </c>
      <c r="HO249">
        <v>49.272500000000001</v>
      </c>
      <c r="HP249">
        <v>31</v>
      </c>
      <c r="HQ249">
        <v>1561.53</v>
      </c>
      <c r="HR249">
        <v>34.552</v>
      </c>
      <c r="HS249">
        <v>99.3626</v>
      </c>
      <c r="HT249">
        <v>98.404799999999994</v>
      </c>
    </row>
    <row r="250" spans="1:228" x14ac:dyDescent="0.2">
      <c r="A250">
        <v>235</v>
      </c>
      <c r="B250">
        <v>1669831416</v>
      </c>
      <c r="C250">
        <v>934.40000009536743</v>
      </c>
      <c r="D250" t="s">
        <v>829</v>
      </c>
      <c r="E250" t="s">
        <v>830</v>
      </c>
      <c r="F250">
        <v>4</v>
      </c>
      <c r="G250">
        <v>1669831414</v>
      </c>
      <c r="H250">
        <f t="shared" si="102"/>
        <v>8.1370637575704286E-4</v>
      </c>
      <c r="I250">
        <f t="shared" si="103"/>
        <v>0.81370637575704285</v>
      </c>
      <c r="J250">
        <f t="shared" si="104"/>
        <v>13.908464906179148</v>
      </c>
      <c r="K250">
        <f t="shared" si="105"/>
        <v>1538.7414285714281</v>
      </c>
      <c r="L250">
        <f t="shared" si="106"/>
        <v>1047.2625002772988</v>
      </c>
      <c r="M250">
        <f t="shared" si="107"/>
        <v>105.75628547878259</v>
      </c>
      <c r="N250">
        <f t="shared" si="108"/>
        <v>155.38757260471075</v>
      </c>
      <c r="O250">
        <f t="shared" si="109"/>
        <v>4.9012975501459291E-2</v>
      </c>
      <c r="P250">
        <f t="shared" si="110"/>
        <v>3.6721746053278639</v>
      </c>
      <c r="Q250">
        <f t="shared" si="111"/>
        <v>4.8652427104468744E-2</v>
      </c>
      <c r="R250">
        <f t="shared" si="112"/>
        <v>3.0439939511596639E-2</v>
      </c>
      <c r="S250">
        <f t="shared" si="113"/>
        <v>226.11781809443391</v>
      </c>
      <c r="T250">
        <f t="shared" si="114"/>
        <v>33.78389511549625</v>
      </c>
      <c r="U250">
        <f t="shared" si="115"/>
        <v>33.29485714285714</v>
      </c>
      <c r="V250">
        <f t="shared" si="116"/>
        <v>5.1364133480816037</v>
      </c>
      <c r="W250">
        <f t="shared" si="117"/>
        <v>70.145327705301867</v>
      </c>
      <c r="X250">
        <f t="shared" si="118"/>
        <v>3.5198624360323194</v>
      </c>
      <c r="Y250">
        <f t="shared" si="119"/>
        <v>5.0179570773696369</v>
      </c>
      <c r="Z250">
        <f t="shared" si="120"/>
        <v>1.6165509120492842</v>
      </c>
      <c r="AA250">
        <f t="shared" si="121"/>
        <v>-35.88445117088559</v>
      </c>
      <c r="AB250">
        <f t="shared" si="122"/>
        <v>-82.261140431429993</v>
      </c>
      <c r="AC250">
        <f t="shared" si="123"/>
        <v>-5.134733300301856</v>
      </c>
      <c r="AD250">
        <f t="shared" si="124"/>
        <v>102.83749319181646</v>
      </c>
      <c r="AE250">
        <f t="shared" si="125"/>
        <v>38.03834038063917</v>
      </c>
      <c r="AF250">
        <f t="shared" si="126"/>
        <v>0.47343615662295169</v>
      </c>
      <c r="AG250">
        <f t="shared" si="127"/>
        <v>13.908464906179148</v>
      </c>
      <c r="AH250">
        <v>1609.963986827293</v>
      </c>
      <c r="AI250">
        <v>1596.9982424242421</v>
      </c>
      <c r="AJ250">
        <v>1.787136710691767</v>
      </c>
      <c r="AK250">
        <v>64.037580212918243</v>
      </c>
      <c r="AL250">
        <f t="shared" si="128"/>
        <v>0.81370637575704285</v>
      </c>
      <c r="AM250">
        <v>34.661998380004647</v>
      </c>
      <c r="AN250">
        <v>34.876770588235281</v>
      </c>
      <c r="AO250">
        <v>1.8501265400293791E-2</v>
      </c>
      <c r="AP250">
        <v>98.73987862557604</v>
      </c>
      <c r="AQ250">
        <v>8</v>
      </c>
      <c r="AR250">
        <v>1</v>
      </c>
      <c r="AS250">
        <f t="shared" si="129"/>
        <v>1</v>
      </c>
      <c r="AT250">
        <f t="shared" si="130"/>
        <v>0</v>
      </c>
      <c r="AU250">
        <f t="shared" si="131"/>
        <v>47206.348667497339</v>
      </c>
      <c r="AV250">
        <f t="shared" si="132"/>
        <v>1199.995714285714</v>
      </c>
      <c r="AW250">
        <f t="shared" si="133"/>
        <v>1025.9230850230226</v>
      </c>
      <c r="AX250">
        <f t="shared" si="134"/>
        <v>0.85493895753927207</v>
      </c>
      <c r="AY250">
        <f t="shared" si="135"/>
        <v>0.18843218805079515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1669831414</v>
      </c>
      <c r="BF250">
        <v>1538.7414285714281</v>
      </c>
      <c r="BG250">
        <v>1554.8442857142859</v>
      </c>
      <c r="BH250">
        <v>34.855800000000002</v>
      </c>
      <c r="BI250">
        <v>34.665999999999997</v>
      </c>
      <c r="BJ250">
        <v>1543.5014285714281</v>
      </c>
      <c r="BK250">
        <v>34.678357142857138</v>
      </c>
      <c r="BL250">
        <v>650.01171428571433</v>
      </c>
      <c r="BM250">
        <v>100.8835714285714</v>
      </c>
      <c r="BN250">
        <v>9.9978971428571414E-2</v>
      </c>
      <c r="BO250">
        <v>32.879342857142873</v>
      </c>
      <c r="BP250">
        <v>33.29485714285714</v>
      </c>
      <c r="BQ250">
        <v>999.89999999999986</v>
      </c>
      <c r="BR250">
        <v>0</v>
      </c>
      <c r="BS250">
        <v>0</v>
      </c>
      <c r="BT250">
        <v>8996.0714285714294</v>
      </c>
      <c r="BU250">
        <v>0</v>
      </c>
      <c r="BV250">
        <v>248.39842857142861</v>
      </c>
      <c r="BW250">
        <v>-16.10257142857143</v>
      </c>
      <c r="BX250">
        <v>1594.3114285714289</v>
      </c>
      <c r="BY250">
        <v>1610.68</v>
      </c>
      <c r="BZ250">
        <v>0.18978500000000001</v>
      </c>
      <c r="CA250">
        <v>1554.8442857142859</v>
      </c>
      <c r="CB250">
        <v>34.665999999999997</v>
      </c>
      <c r="CC250">
        <v>3.516381428571429</v>
      </c>
      <c r="CD250">
        <v>3.497235714285714</v>
      </c>
      <c r="CE250">
        <v>26.69905714285715</v>
      </c>
      <c r="CF250">
        <v>26.60631428571428</v>
      </c>
      <c r="CG250">
        <v>1199.995714285714</v>
      </c>
      <c r="CH250">
        <v>0.49995285714285709</v>
      </c>
      <c r="CI250">
        <v>0.5000471428571428</v>
      </c>
      <c r="CJ250">
        <v>0</v>
      </c>
      <c r="CK250">
        <v>732.62014285714292</v>
      </c>
      <c r="CL250">
        <v>4.9990899999999998</v>
      </c>
      <c r="CM250">
        <v>7542.204285714286</v>
      </c>
      <c r="CN250">
        <v>9557.6428571428569</v>
      </c>
      <c r="CO250">
        <v>42.5</v>
      </c>
      <c r="CP250">
        <v>44.125</v>
      </c>
      <c r="CQ250">
        <v>43.311999999999998</v>
      </c>
      <c r="CR250">
        <v>43.186999999999998</v>
      </c>
      <c r="CS250">
        <v>43.811999999999998</v>
      </c>
      <c r="CT250">
        <v>597.43999999999994</v>
      </c>
      <c r="CU250">
        <v>597.55571428571432</v>
      </c>
      <c r="CV250">
        <v>0</v>
      </c>
      <c r="CW250">
        <v>1669831425.2</v>
      </c>
      <c r="CX250">
        <v>0</v>
      </c>
      <c r="CY250">
        <v>1669820322</v>
      </c>
      <c r="CZ250" t="s">
        <v>356</v>
      </c>
      <c r="DA250">
        <v>1669820322</v>
      </c>
      <c r="DB250">
        <v>1669820322</v>
      </c>
      <c r="DC250">
        <v>1</v>
      </c>
      <c r="DD250">
        <v>-0.14899999999999999</v>
      </c>
      <c r="DE250">
        <v>5.0999999999999997E-2</v>
      </c>
      <c r="DF250">
        <v>-3.706</v>
      </c>
      <c r="DG250">
        <v>0.122</v>
      </c>
      <c r="DH250">
        <v>414</v>
      </c>
      <c r="DI250">
        <v>30</v>
      </c>
      <c r="DJ250">
        <v>0.26</v>
      </c>
      <c r="DK250">
        <v>0.21</v>
      </c>
      <c r="DL250">
        <v>-16.042372499999999</v>
      </c>
      <c r="DM250">
        <v>0.63869606003753177</v>
      </c>
      <c r="DN250">
        <v>0.11869972406770769</v>
      </c>
      <c r="DO250">
        <v>0</v>
      </c>
      <c r="DP250">
        <v>0.24877007500000001</v>
      </c>
      <c r="DQ250">
        <v>-0.52115616135084619</v>
      </c>
      <c r="DR250">
        <v>6.543776389378976E-2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357</v>
      </c>
      <c r="EA250">
        <v>3.29711</v>
      </c>
      <c r="EB250">
        <v>2.62521</v>
      </c>
      <c r="EC250">
        <v>0.24372199999999999</v>
      </c>
      <c r="ED250">
        <v>0.24323700000000001</v>
      </c>
      <c r="EE250">
        <v>0.14151900000000001</v>
      </c>
      <c r="EF250">
        <v>0.139483</v>
      </c>
      <c r="EG250">
        <v>22916.6</v>
      </c>
      <c r="EH250">
        <v>23342.2</v>
      </c>
      <c r="EI250">
        <v>28200.9</v>
      </c>
      <c r="EJ250">
        <v>29696.799999999999</v>
      </c>
      <c r="EK250">
        <v>33318.300000000003</v>
      </c>
      <c r="EL250">
        <v>35471.1</v>
      </c>
      <c r="EM250">
        <v>39799.300000000003</v>
      </c>
      <c r="EN250">
        <v>42427.4</v>
      </c>
      <c r="EO250">
        <v>2.20445</v>
      </c>
      <c r="EP250">
        <v>2.1616499999999998</v>
      </c>
      <c r="EQ250">
        <v>0.12828400000000001</v>
      </c>
      <c r="ER250">
        <v>0</v>
      </c>
      <c r="ES250">
        <v>31.218</v>
      </c>
      <c r="ET250">
        <v>999.9</v>
      </c>
      <c r="EU250">
        <v>58.7</v>
      </c>
      <c r="EV250">
        <v>39.6</v>
      </c>
      <c r="EW250">
        <v>42.222999999999999</v>
      </c>
      <c r="EX250">
        <v>57.372700000000002</v>
      </c>
      <c r="EY250">
        <v>-2.2115399999999998</v>
      </c>
      <c r="EZ250">
        <v>2</v>
      </c>
      <c r="FA250">
        <v>0.42228199999999999</v>
      </c>
      <c r="FB250">
        <v>0.27555800000000003</v>
      </c>
      <c r="FC250">
        <v>20.2728</v>
      </c>
      <c r="FD250">
        <v>5.2190899999999996</v>
      </c>
      <c r="FE250">
        <v>12.004</v>
      </c>
      <c r="FF250">
        <v>4.9874000000000001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1.8622700000000001</v>
      </c>
      <c r="FN250">
        <v>1.86432</v>
      </c>
      <c r="FO250">
        <v>1.8603700000000001</v>
      </c>
      <c r="FP250">
        <v>1.86111</v>
      </c>
      <c r="FQ250">
        <v>1.8602000000000001</v>
      </c>
      <c r="FR250">
        <v>1.8619600000000001</v>
      </c>
      <c r="FS250">
        <v>1.8584799999999999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-4.7699999999999996</v>
      </c>
      <c r="GH250">
        <v>0.17749999999999999</v>
      </c>
      <c r="GI250">
        <v>-2.6361240079568109</v>
      </c>
      <c r="GJ250">
        <v>-2.3075681364705448E-3</v>
      </c>
      <c r="GK250">
        <v>1.0095546511955911E-6</v>
      </c>
      <c r="GL250">
        <v>-2.6335145029951209E-10</v>
      </c>
      <c r="GM250">
        <v>-0.12866561632214321</v>
      </c>
      <c r="GN250">
        <v>3.0410185143115191E-3</v>
      </c>
      <c r="GO250">
        <v>4.3982203677445331E-4</v>
      </c>
      <c r="GP250">
        <v>-7.8719321042963501E-6</v>
      </c>
      <c r="GQ250">
        <v>4</v>
      </c>
      <c r="GR250">
        <v>2088</v>
      </c>
      <c r="GS250">
        <v>5</v>
      </c>
      <c r="GT250">
        <v>35</v>
      </c>
      <c r="GU250">
        <v>184.9</v>
      </c>
      <c r="GV250">
        <v>184.9</v>
      </c>
      <c r="GW250">
        <v>3.9782700000000002</v>
      </c>
      <c r="GX250">
        <v>2.5293000000000001</v>
      </c>
      <c r="GY250">
        <v>2.04834</v>
      </c>
      <c r="GZ250">
        <v>2.6025399999999999</v>
      </c>
      <c r="HA250">
        <v>2.1972700000000001</v>
      </c>
      <c r="HB250">
        <v>2.3339799999999999</v>
      </c>
      <c r="HC250">
        <v>42.750999999999998</v>
      </c>
      <c r="HD250">
        <v>15.716900000000001</v>
      </c>
      <c r="HE250">
        <v>18</v>
      </c>
      <c r="HF250">
        <v>683.49199999999996</v>
      </c>
      <c r="HG250">
        <v>720.59199999999998</v>
      </c>
      <c r="HH250">
        <v>31.000800000000002</v>
      </c>
      <c r="HI250">
        <v>32.766500000000001</v>
      </c>
      <c r="HJ250">
        <v>30.000299999999999</v>
      </c>
      <c r="HK250">
        <v>32.643900000000002</v>
      </c>
      <c r="HL250">
        <v>32.636800000000001</v>
      </c>
      <c r="HM250">
        <v>79.564599999999999</v>
      </c>
      <c r="HN250">
        <v>22.85</v>
      </c>
      <c r="HO250">
        <v>49.272500000000001</v>
      </c>
      <c r="HP250">
        <v>31</v>
      </c>
      <c r="HQ250">
        <v>1568.21</v>
      </c>
      <c r="HR250">
        <v>34.522399999999998</v>
      </c>
      <c r="HS250">
        <v>99.361199999999997</v>
      </c>
      <c r="HT250">
        <v>98.404200000000003</v>
      </c>
    </row>
    <row r="251" spans="1:228" x14ac:dyDescent="0.2">
      <c r="A251">
        <v>236</v>
      </c>
      <c r="B251">
        <v>1669831420</v>
      </c>
      <c r="C251">
        <v>938.40000009536743</v>
      </c>
      <c r="D251" t="s">
        <v>831</v>
      </c>
      <c r="E251" t="s">
        <v>832</v>
      </c>
      <c r="F251">
        <v>4</v>
      </c>
      <c r="G251">
        <v>1669831417.6875</v>
      </c>
      <c r="H251">
        <f t="shared" si="102"/>
        <v>7.9958698026496525E-4</v>
      </c>
      <c r="I251">
        <f t="shared" si="103"/>
        <v>0.79958698026496522</v>
      </c>
      <c r="J251">
        <f t="shared" si="104"/>
        <v>13.359640711740969</v>
      </c>
      <c r="K251">
        <f t="shared" si="105"/>
        <v>1545.04125</v>
      </c>
      <c r="L251">
        <f t="shared" si="106"/>
        <v>1063.991082545064</v>
      </c>
      <c r="M251">
        <f t="shared" si="107"/>
        <v>107.44509354896043</v>
      </c>
      <c r="N251">
        <f t="shared" si="108"/>
        <v>156.02301971005639</v>
      </c>
      <c r="O251">
        <f t="shared" si="109"/>
        <v>4.8203959737937944E-2</v>
      </c>
      <c r="P251">
        <f t="shared" si="110"/>
        <v>3.6631631407790564</v>
      </c>
      <c r="Q251">
        <f t="shared" si="111"/>
        <v>4.7854318625903024E-2</v>
      </c>
      <c r="R251">
        <f t="shared" si="112"/>
        <v>2.9940151419211115E-2</v>
      </c>
      <c r="S251">
        <f t="shared" si="113"/>
        <v>226.11798936216582</v>
      </c>
      <c r="T251">
        <f t="shared" si="114"/>
        <v>33.789864633923663</v>
      </c>
      <c r="U251">
        <f t="shared" si="115"/>
        <v>33.300237499999987</v>
      </c>
      <c r="V251">
        <f t="shared" si="116"/>
        <v>5.1379630150918327</v>
      </c>
      <c r="W251">
        <f t="shared" si="117"/>
        <v>70.204607778576218</v>
      </c>
      <c r="X251">
        <f t="shared" si="118"/>
        <v>3.5230168082752997</v>
      </c>
      <c r="Y251">
        <f t="shared" si="119"/>
        <v>5.0182130771057327</v>
      </c>
      <c r="Z251">
        <f t="shared" si="120"/>
        <v>1.614946206816533</v>
      </c>
      <c r="AA251">
        <f t="shared" si="121"/>
        <v>-35.261785829684968</v>
      </c>
      <c r="AB251">
        <f t="shared" si="122"/>
        <v>-82.942680917543385</v>
      </c>
      <c r="AC251">
        <f t="shared" si="123"/>
        <v>-5.1901711824365586</v>
      </c>
      <c r="AD251">
        <f t="shared" si="124"/>
        <v>102.72335143250092</v>
      </c>
      <c r="AE251">
        <f t="shared" si="125"/>
        <v>37.640890388655649</v>
      </c>
      <c r="AF251">
        <f t="shared" si="126"/>
        <v>0.62389033677184969</v>
      </c>
      <c r="AG251">
        <f t="shared" si="127"/>
        <v>13.359640711740969</v>
      </c>
      <c r="AH251">
        <v>1616.9138975645139</v>
      </c>
      <c r="AI251">
        <v>1604.1503030303029</v>
      </c>
      <c r="AJ251">
        <v>1.796018470990306</v>
      </c>
      <c r="AK251">
        <v>64.037580212918243</v>
      </c>
      <c r="AL251">
        <f t="shared" si="128"/>
        <v>0.79958698026496522</v>
      </c>
      <c r="AM251">
        <v>34.666826939537927</v>
      </c>
      <c r="AN251">
        <v>34.893557941176461</v>
      </c>
      <c r="AO251">
        <v>1.557390730202695E-2</v>
      </c>
      <c r="AP251">
        <v>98.73987862557604</v>
      </c>
      <c r="AQ251">
        <v>8</v>
      </c>
      <c r="AR251">
        <v>1</v>
      </c>
      <c r="AS251">
        <f t="shared" si="129"/>
        <v>1</v>
      </c>
      <c r="AT251">
        <f t="shared" si="130"/>
        <v>0</v>
      </c>
      <c r="AU251">
        <f t="shared" si="131"/>
        <v>47045.220320873668</v>
      </c>
      <c r="AV251">
        <f t="shared" si="132"/>
        <v>1199.9974999999999</v>
      </c>
      <c r="AW251">
        <f t="shared" si="133"/>
        <v>1025.9245260943865</v>
      </c>
      <c r="AX251">
        <f t="shared" si="134"/>
        <v>0.85493888620133496</v>
      </c>
      <c r="AY251">
        <f t="shared" si="135"/>
        <v>0.18843205036857646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1669831417.6875</v>
      </c>
      <c r="BF251">
        <v>1545.04125</v>
      </c>
      <c r="BG251">
        <v>1561.0762500000001</v>
      </c>
      <c r="BH251">
        <v>34.8872</v>
      </c>
      <c r="BI251">
        <v>34.637099999999997</v>
      </c>
      <c r="BJ251">
        <v>1549.8087499999999</v>
      </c>
      <c r="BK251">
        <v>34.709612499999999</v>
      </c>
      <c r="BL251">
        <v>650.03449999999998</v>
      </c>
      <c r="BM251">
        <v>100.882875</v>
      </c>
      <c r="BN251">
        <v>0.100202125</v>
      </c>
      <c r="BO251">
        <v>32.880249999999997</v>
      </c>
      <c r="BP251">
        <v>33.300237499999987</v>
      </c>
      <c r="BQ251">
        <v>999.9</v>
      </c>
      <c r="BR251">
        <v>0</v>
      </c>
      <c r="BS251">
        <v>0</v>
      </c>
      <c r="BT251">
        <v>8965</v>
      </c>
      <c r="BU251">
        <v>0</v>
      </c>
      <c r="BV251">
        <v>245.650375</v>
      </c>
      <c r="BW251">
        <v>-16.0354125</v>
      </c>
      <c r="BX251">
        <v>1600.89375</v>
      </c>
      <c r="BY251">
        <v>1617.0887499999999</v>
      </c>
      <c r="BZ251">
        <v>0.25012250000000003</v>
      </c>
      <c r="CA251">
        <v>1561.0762500000001</v>
      </c>
      <c r="CB251">
        <v>34.637099999999997</v>
      </c>
      <c r="CC251">
        <v>3.5195162500000001</v>
      </c>
      <c r="CD251">
        <v>3.4942812499999998</v>
      </c>
      <c r="CE251">
        <v>26.7141625</v>
      </c>
      <c r="CF251">
        <v>26.591999999999999</v>
      </c>
      <c r="CG251">
        <v>1199.9974999999999</v>
      </c>
      <c r="CH251">
        <v>0.499953125</v>
      </c>
      <c r="CI251">
        <v>0.500046875</v>
      </c>
      <c r="CJ251">
        <v>0</v>
      </c>
      <c r="CK251">
        <v>732.508375</v>
      </c>
      <c r="CL251">
        <v>4.9990899999999998</v>
      </c>
      <c r="CM251">
        <v>7531.36</v>
      </c>
      <c r="CN251">
        <v>9557.6774999999998</v>
      </c>
      <c r="CO251">
        <v>42.5</v>
      </c>
      <c r="CP251">
        <v>44.125</v>
      </c>
      <c r="CQ251">
        <v>43.311999999999998</v>
      </c>
      <c r="CR251">
        <v>43.186999999999998</v>
      </c>
      <c r="CS251">
        <v>43.811999999999998</v>
      </c>
      <c r="CT251">
        <v>597.44375000000002</v>
      </c>
      <c r="CU251">
        <v>597.55375000000004</v>
      </c>
      <c r="CV251">
        <v>0</v>
      </c>
      <c r="CW251">
        <v>1669831429.4000001</v>
      </c>
      <c r="CX251">
        <v>0</v>
      </c>
      <c r="CY251">
        <v>1669820322</v>
      </c>
      <c r="CZ251" t="s">
        <v>356</v>
      </c>
      <c r="DA251">
        <v>1669820322</v>
      </c>
      <c r="DB251">
        <v>1669820322</v>
      </c>
      <c r="DC251">
        <v>1</v>
      </c>
      <c r="DD251">
        <v>-0.14899999999999999</v>
      </c>
      <c r="DE251">
        <v>5.0999999999999997E-2</v>
      </c>
      <c r="DF251">
        <v>-3.706</v>
      </c>
      <c r="DG251">
        <v>0.122</v>
      </c>
      <c r="DH251">
        <v>414</v>
      </c>
      <c r="DI251">
        <v>30</v>
      </c>
      <c r="DJ251">
        <v>0.26</v>
      </c>
      <c r="DK251">
        <v>0.21</v>
      </c>
      <c r="DL251">
        <v>-16.020985</v>
      </c>
      <c r="DM251">
        <v>0.1089455909943839</v>
      </c>
      <c r="DN251">
        <v>0.10577962362856071</v>
      </c>
      <c r="DO251">
        <v>0</v>
      </c>
      <c r="DP251">
        <v>0.238638875</v>
      </c>
      <c r="DQ251">
        <v>-0.42545591369606101</v>
      </c>
      <c r="DR251">
        <v>6.3800878578271741E-2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357</v>
      </c>
      <c r="EA251">
        <v>3.2970700000000002</v>
      </c>
      <c r="EB251">
        <v>2.6252200000000001</v>
      </c>
      <c r="EC251">
        <v>0.244362</v>
      </c>
      <c r="ED251">
        <v>0.243865</v>
      </c>
      <c r="EE251">
        <v>0.141564</v>
      </c>
      <c r="EF251">
        <v>0.139292</v>
      </c>
      <c r="EG251">
        <v>22897</v>
      </c>
      <c r="EH251">
        <v>23322.7</v>
      </c>
      <c r="EI251">
        <v>28200.7</v>
      </c>
      <c r="EJ251">
        <v>29696.799999999999</v>
      </c>
      <c r="EK251">
        <v>33316.199999999997</v>
      </c>
      <c r="EL251">
        <v>35479.199999999997</v>
      </c>
      <c r="EM251">
        <v>39798.800000000003</v>
      </c>
      <c r="EN251">
        <v>42427.7</v>
      </c>
      <c r="EO251">
        <v>2.2046199999999998</v>
      </c>
      <c r="EP251">
        <v>2.1615700000000002</v>
      </c>
      <c r="EQ251">
        <v>0.12815699999999999</v>
      </c>
      <c r="ER251">
        <v>0</v>
      </c>
      <c r="ES251">
        <v>31.224900000000002</v>
      </c>
      <c r="ET251">
        <v>999.9</v>
      </c>
      <c r="EU251">
        <v>58.7</v>
      </c>
      <c r="EV251">
        <v>39.6</v>
      </c>
      <c r="EW251">
        <v>42.221800000000002</v>
      </c>
      <c r="EX251">
        <v>57.282699999999998</v>
      </c>
      <c r="EY251">
        <v>-2.1714699999999998</v>
      </c>
      <c r="EZ251">
        <v>2</v>
      </c>
      <c r="FA251">
        <v>0.42237000000000002</v>
      </c>
      <c r="FB251">
        <v>0.27717900000000001</v>
      </c>
      <c r="FC251">
        <v>20.2727</v>
      </c>
      <c r="FD251">
        <v>5.2189399999999999</v>
      </c>
      <c r="FE251">
        <v>12.004</v>
      </c>
      <c r="FF251">
        <v>4.9872500000000004</v>
      </c>
      <c r="FG251">
        <v>3.2846500000000001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1.8622700000000001</v>
      </c>
      <c r="FN251">
        <v>1.8643099999999999</v>
      </c>
      <c r="FO251">
        <v>1.8603700000000001</v>
      </c>
      <c r="FP251">
        <v>1.86111</v>
      </c>
      <c r="FQ251">
        <v>1.8602000000000001</v>
      </c>
      <c r="FR251">
        <v>1.8619699999999999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-4.7699999999999996</v>
      </c>
      <c r="GH251">
        <v>0.17760000000000001</v>
      </c>
      <c r="GI251">
        <v>-2.6361240079568109</v>
      </c>
      <c r="GJ251">
        <v>-2.3075681364705448E-3</v>
      </c>
      <c r="GK251">
        <v>1.0095546511955911E-6</v>
      </c>
      <c r="GL251">
        <v>-2.6335145029951209E-10</v>
      </c>
      <c r="GM251">
        <v>-0.12866561632214321</v>
      </c>
      <c r="GN251">
        <v>3.0410185143115191E-3</v>
      </c>
      <c r="GO251">
        <v>4.3982203677445331E-4</v>
      </c>
      <c r="GP251">
        <v>-7.8719321042963501E-6</v>
      </c>
      <c r="GQ251">
        <v>4</v>
      </c>
      <c r="GR251">
        <v>2088</v>
      </c>
      <c r="GS251">
        <v>5</v>
      </c>
      <c r="GT251">
        <v>35</v>
      </c>
      <c r="GU251">
        <v>185</v>
      </c>
      <c r="GV251">
        <v>185</v>
      </c>
      <c r="GW251">
        <v>3.9904799999999998</v>
      </c>
      <c r="GX251">
        <v>2.5329600000000001</v>
      </c>
      <c r="GY251">
        <v>2.04834</v>
      </c>
      <c r="GZ251">
        <v>2.6025399999999999</v>
      </c>
      <c r="HA251">
        <v>2.1972700000000001</v>
      </c>
      <c r="HB251">
        <v>2.34497</v>
      </c>
      <c r="HC251">
        <v>42.750999999999998</v>
      </c>
      <c r="HD251">
        <v>15.716900000000001</v>
      </c>
      <c r="HE251">
        <v>18</v>
      </c>
      <c r="HF251">
        <v>683.65300000000002</v>
      </c>
      <c r="HG251">
        <v>720.52700000000004</v>
      </c>
      <c r="HH251">
        <v>31.000599999999999</v>
      </c>
      <c r="HI251">
        <v>32.769399999999997</v>
      </c>
      <c r="HJ251">
        <v>30.000299999999999</v>
      </c>
      <c r="HK251">
        <v>32.645400000000002</v>
      </c>
      <c r="HL251">
        <v>32.637300000000003</v>
      </c>
      <c r="HM251">
        <v>79.824600000000004</v>
      </c>
      <c r="HN251">
        <v>22.85</v>
      </c>
      <c r="HO251">
        <v>49.272500000000001</v>
      </c>
      <c r="HP251">
        <v>31</v>
      </c>
      <c r="HQ251">
        <v>1574.89</v>
      </c>
      <c r="HR251">
        <v>34.502400000000002</v>
      </c>
      <c r="HS251">
        <v>99.360100000000003</v>
      </c>
      <c r="HT251">
        <v>98.404600000000002</v>
      </c>
    </row>
    <row r="252" spans="1:228" x14ac:dyDescent="0.2">
      <c r="A252">
        <v>237</v>
      </c>
      <c r="B252">
        <v>1669831424</v>
      </c>
      <c r="C252">
        <v>942.40000009536743</v>
      </c>
      <c r="D252" t="s">
        <v>833</v>
      </c>
      <c r="E252" t="s">
        <v>834</v>
      </c>
      <c r="F252">
        <v>4</v>
      </c>
      <c r="G252">
        <v>1669831422</v>
      </c>
      <c r="H252">
        <f t="shared" si="102"/>
        <v>7.3430088094999905E-4</v>
      </c>
      <c r="I252">
        <f t="shared" si="103"/>
        <v>0.73430088094999901</v>
      </c>
      <c r="J252">
        <f t="shared" si="104"/>
        <v>14.235837222873927</v>
      </c>
      <c r="K252">
        <f t="shared" si="105"/>
        <v>1552.3385714285721</v>
      </c>
      <c r="L252">
        <f t="shared" si="106"/>
        <v>1000.5277400550513</v>
      </c>
      <c r="M252">
        <f t="shared" si="107"/>
        <v>101.03661590155953</v>
      </c>
      <c r="N252">
        <f t="shared" si="108"/>
        <v>156.76030729740131</v>
      </c>
      <c r="O252">
        <f t="shared" si="109"/>
        <v>4.4247034885518829E-2</v>
      </c>
      <c r="P252">
        <f t="shared" si="110"/>
        <v>3.6745729962738385</v>
      </c>
      <c r="Q252">
        <f t="shared" si="111"/>
        <v>4.3953159212043819E-2</v>
      </c>
      <c r="R252">
        <f t="shared" si="112"/>
        <v>2.7496965175259916E-2</v>
      </c>
      <c r="S252">
        <f t="shared" si="113"/>
        <v>226.11964209418412</v>
      </c>
      <c r="T252">
        <f t="shared" si="114"/>
        <v>33.802215982232752</v>
      </c>
      <c r="U252">
        <f t="shared" si="115"/>
        <v>33.29907142857143</v>
      </c>
      <c r="V252">
        <f t="shared" si="116"/>
        <v>5.1376271250950634</v>
      </c>
      <c r="W252">
        <f t="shared" si="117"/>
        <v>70.197032129722857</v>
      </c>
      <c r="X252">
        <f t="shared" si="118"/>
        <v>3.5228984342072889</v>
      </c>
      <c r="Y252">
        <f t="shared" si="119"/>
        <v>5.0185860104413473</v>
      </c>
      <c r="Z252">
        <f t="shared" si="120"/>
        <v>1.6147286908877745</v>
      </c>
      <c r="AA252">
        <f t="shared" si="121"/>
        <v>-32.382668849894955</v>
      </c>
      <c r="AB252">
        <f t="shared" si="122"/>
        <v>-82.708244389111385</v>
      </c>
      <c r="AC252">
        <f t="shared" si="123"/>
        <v>-5.1594347601903019</v>
      </c>
      <c r="AD252">
        <f t="shared" si="124"/>
        <v>105.86929409498747</v>
      </c>
      <c r="AE252">
        <f t="shared" si="125"/>
        <v>37.369474061014124</v>
      </c>
      <c r="AF252">
        <f t="shared" si="126"/>
        <v>0.76402646618019021</v>
      </c>
      <c r="AG252">
        <f t="shared" si="127"/>
        <v>14.235837222873927</v>
      </c>
      <c r="AH252">
        <v>1623.8370187078999</v>
      </c>
      <c r="AI252">
        <v>1611.0209090909079</v>
      </c>
      <c r="AJ252">
        <v>1.7127925630237171</v>
      </c>
      <c r="AK252">
        <v>64.037580212918243</v>
      </c>
      <c r="AL252">
        <f t="shared" si="128"/>
        <v>0.73430088094999901</v>
      </c>
      <c r="AM252">
        <v>34.619726591336281</v>
      </c>
      <c r="AN252">
        <v>34.877743235294133</v>
      </c>
      <c r="AO252">
        <v>6.0380487849009184E-3</v>
      </c>
      <c r="AP252">
        <v>98.73987862557604</v>
      </c>
      <c r="AQ252">
        <v>8</v>
      </c>
      <c r="AR252">
        <v>1</v>
      </c>
      <c r="AS252">
        <f t="shared" si="129"/>
        <v>1</v>
      </c>
      <c r="AT252">
        <f t="shared" si="130"/>
        <v>0</v>
      </c>
      <c r="AU252">
        <f t="shared" si="131"/>
        <v>47248.859631469604</v>
      </c>
      <c r="AV252">
        <f t="shared" si="132"/>
        <v>1200.007142857143</v>
      </c>
      <c r="AW252">
        <f t="shared" si="133"/>
        <v>1025.9326850228933</v>
      </c>
      <c r="AX252">
        <f t="shared" si="134"/>
        <v>0.85493881526422488</v>
      </c>
      <c r="AY252">
        <f t="shared" si="135"/>
        <v>0.18843191345995425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1669831422</v>
      </c>
      <c r="BF252">
        <v>1552.3385714285721</v>
      </c>
      <c r="BG252">
        <v>1568.3542857142861</v>
      </c>
      <c r="BH252">
        <v>34.885942857142858</v>
      </c>
      <c r="BI252">
        <v>34.579642857142858</v>
      </c>
      <c r="BJ252">
        <v>1557.1171428571431</v>
      </c>
      <c r="BK252">
        <v>34.70834285714286</v>
      </c>
      <c r="BL252">
        <v>649.98571428571438</v>
      </c>
      <c r="BM252">
        <v>100.8834285714286</v>
      </c>
      <c r="BN252">
        <v>9.9894385714285702E-2</v>
      </c>
      <c r="BO252">
        <v>32.881571428571426</v>
      </c>
      <c r="BP252">
        <v>33.29907142857143</v>
      </c>
      <c r="BQ252">
        <v>999.89999999999986</v>
      </c>
      <c r="BR252">
        <v>0</v>
      </c>
      <c r="BS252">
        <v>0</v>
      </c>
      <c r="BT252">
        <v>9004.3771428571417</v>
      </c>
      <c r="BU252">
        <v>0</v>
      </c>
      <c r="BV252">
        <v>243.16528571428569</v>
      </c>
      <c r="BW252">
        <v>-16.012642857142861</v>
      </c>
      <c r="BX252">
        <v>1608.454285714286</v>
      </c>
      <c r="BY252">
        <v>1624.528571428571</v>
      </c>
      <c r="BZ252">
        <v>0.30628371428571433</v>
      </c>
      <c r="CA252">
        <v>1568.3542857142861</v>
      </c>
      <c r="CB252">
        <v>34.579642857142858</v>
      </c>
      <c r="CC252">
        <v>3.5194100000000001</v>
      </c>
      <c r="CD252">
        <v>3.488508571428572</v>
      </c>
      <c r="CE252">
        <v>26.713642857142862</v>
      </c>
      <c r="CF252">
        <v>26.563942857142859</v>
      </c>
      <c r="CG252">
        <v>1200.007142857143</v>
      </c>
      <c r="CH252">
        <v>0.49995499999999998</v>
      </c>
      <c r="CI252">
        <v>0.50004499999999996</v>
      </c>
      <c r="CJ252">
        <v>0</v>
      </c>
      <c r="CK252">
        <v>732.40157142857151</v>
      </c>
      <c r="CL252">
        <v>4.9990899999999998</v>
      </c>
      <c r="CM252">
        <v>7562.3114285714282</v>
      </c>
      <c r="CN252">
        <v>9557.7557142857149</v>
      </c>
      <c r="CO252">
        <v>42.5</v>
      </c>
      <c r="CP252">
        <v>44.125</v>
      </c>
      <c r="CQ252">
        <v>43.311999999999998</v>
      </c>
      <c r="CR252">
        <v>43.186999999999998</v>
      </c>
      <c r="CS252">
        <v>43.811999999999998</v>
      </c>
      <c r="CT252">
        <v>597.45142857142855</v>
      </c>
      <c r="CU252">
        <v>597.5557142857142</v>
      </c>
      <c r="CV252">
        <v>0</v>
      </c>
      <c r="CW252">
        <v>1669831433.5999999</v>
      </c>
      <c r="CX252">
        <v>0</v>
      </c>
      <c r="CY252">
        <v>1669820322</v>
      </c>
      <c r="CZ252" t="s">
        <v>356</v>
      </c>
      <c r="DA252">
        <v>1669820322</v>
      </c>
      <c r="DB252">
        <v>1669820322</v>
      </c>
      <c r="DC252">
        <v>1</v>
      </c>
      <c r="DD252">
        <v>-0.14899999999999999</v>
      </c>
      <c r="DE252">
        <v>5.0999999999999997E-2</v>
      </c>
      <c r="DF252">
        <v>-3.706</v>
      </c>
      <c r="DG252">
        <v>0.122</v>
      </c>
      <c r="DH252">
        <v>414</v>
      </c>
      <c r="DI252">
        <v>30</v>
      </c>
      <c r="DJ252">
        <v>0.26</v>
      </c>
      <c r="DK252">
        <v>0.21</v>
      </c>
      <c r="DL252">
        <v>-16.000430000000001</v>
      </c>
      <c r="DM252">
        <v>-0.36199024390239481</v>
      </c>
      <c r="DN252">
        <v>9.2813706423135398E-2</v>
      </c>
      <c r="DO252">
        <v>0</v>
      </c>
      <c r="DP252">
        <v>0.23611670000000001</v>
      </c>
      <c r="DQ252">
        <v>7.3535504690430895E-2</v>
      </c>
      <c r="DR252">
        <v>6.1183381284136293E-2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391</v>
      </c>
      <c r="EA252">
        <v>3.2970899999999999</v>
      </c>
      <c r="EB252">
        <v>2.6252800000000001</v>
      </c>
      <c r="EC252">
        <v>0.24498800000000001</v>
      </c>
      <c r="ED252">
        <v>0.244473</v>
      </c>
      <c r="EE252">
        <v>0.14152400000000001</v>
      </c>
      <c r="EF252">
        <v>0.139236</v>
      </c>
      <c r="EG252">
        <v>22877.7</v>
      </c>
      <c r="EH252">
        <v>23303.8</v>
      </c>
      <c r="EI252">
        <v>28200.400000000001</v>
      </c>
      <c r="EJ252">
        <v>29696.7</v>
      </c>
      <c r="EK252">
        <v>33317.4</v>
      </c>
      <c r="EL252">
        <v>35481.4</v>
      </c>
      <c r="EM252">
        <v>39798.300000000003</v>
      </c>
      <c r="EN252">
        <v>42427.5</v>
      </c>
      <c r="EO252">
        <v>2.20445</v>
      </c>
      <c r="EP252">
        <v>2.1617299999999999</v>
      </c>
      <c r="EQ252">
        <v>0.12733800000000001</v>
      </c>
      <c r="ER252">
        <v>0</v>
      </c>
      <c r="ES252">
        <v>31.2303</v>
      </c>
      <c r="ET252">
        <v>999.9</v>
      </c>
      <c r="EU252">
        <v>58.7</v>
      </c>
      <c r="EV252">
        <v>39.6</v>
      </c>
      <c r="EW252">
        <v>42.226500000000001</v>
      </c>
      <c r="EX252">
        <v>57.492699999999999</v>
      </c>
      <c r="EY252">
        <v>-2.2515999999999998</v>
      </c>
      <c r="EZ252">
        <v>2</v>
      </c>
      <c r="FA252">
        <v>0.42271900000000001</v>
      </c>
      <c r="FB252">
        <v>0.27704499999999999</v>
      </c>
      <c r="FC252">
        <v>20.2727</v>
      </c>
      <c r="FD252">
        <v>5.2178899999999997</v>
      </c>
      <c r="FE252">
        <v>12.004</v>
      </c>
      <c r="FF252">
        <v>4.9869000000000003</v>
      </c>
      <c r="FG252">
        <v>3.2844500000000001</v>
      </c>
      <c r="FH252">
        <v>9999</v>
      </c>
      <c r="FI252">
        <v>9999</v>
      </c>
      <c r="FJ252">
        <v>9999</v>
      </c>
      <c r="FK252">
        <v>999.9</v>
      </c>
      <c r="FL252">
        <v>1.86585</v>
      </c>
      <c r="FM252">
        <v>1.8622799999999999</v>
      </c>
      <c r="FN252">
        <v>1.86432</v>
      </c>
      <c r="FO252">
        <v>1.8604099999999999</v>
      </c>
      <c r="FP252">
        <v>1.86111</v>
      </c>
      <c r="FQ252">
        <v>1.8602000000000001</v>
      </c>
      <c r="FR252">
        <v>1.86199</v>
      </c>
      <c r="FS252">
        <v>1.85849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-4.78</v>
      </c>
      <c r="GH252">
        <v>0.17760000000000001</v>
      </c>
      <c r="GI252">
        <v>-2.6361240079568109</v>
      </c>
      <c r="GJ252">
        <v>-2.3075681364705448E-3</v>
      </c>
      <c r="GK252">
        <v>1.0095546511955911E-6</v>
      </c>
      <c r="GL252">
        <v>-2.6335145029951209E-10</v>
      </c>
      <c r="GM252">
        <v>-0.12866561632214321</v>
      </c>
      <c r="GN252">
        <v>3.0410185143115191E-3</v>
      </c>
      <c r="GO252">
        <v>4.3982203677445331E-4</v>
      </c>
      <c r="GP252">
        <v>-7.8719321042963501E-6</v>
      </c>
      <c r="GQ252">
        <v>4</v>
      </c>
      <c r="GR252">
        <v>2088</v>
      </c>
      <c r="GS252">
        <v>5</v>
      </c>
      <c r="GT252">
        <v>35</v>
      </c>
      <c r="GU252">
        <v>185</v>
      </c>
      <c r="GV252">
        <v>185</v>
      </c>
      <c r="GW252">
        <v>4.0039100000000003</v>
      </c>
      <c r="GX252">
        <v>2.5341800000000001</v>
      </c>
      <c r="GY252">
        <v>2.04834</v>
      </c>
      <c r="GZ252">
        <v>2.6025399999999999</v>
      </c>
      <c r="HA252">
        <v>2.1972700000000001</v>
      </c>
      <c r="HB252">
        <v>2.3315399999999999</v>
      </c>
      <c r="HC252">
        <v>42.750999999999998</v>
      </c>
      <c r="HD252">
        <v>15.716900000000001</v>
      </c>
      <c r="HE252">
        <v>18</v>
      </c>
      <c r="HF252">
        <v>683.53200000000004</v>
      </c>
      <c r="HG252">
        <v>720.697</v>
      </c>
      <c r="HH252">
        <v>31.000299999999999</v>
      </c>
      <c r="HI252">
        <v>32.771599999999999</v>
      </c>
      <c r="HJ252">
        <v>30.000399999999999</v>
      </c>
      <c r="HK252">
        <v>32.647500000000001</v>
      </c>
      <c r="HL252">
        <v>32.639699999999998</v>
      </c>
      <c r="HM252">
        <v>80.092699999999994</v>
      </c>
      <c r="HN252">
        <v>22.85</v>
      </c>
      <c r="HO252">
        <v>49.272500000000001</v>
      </c>
      <c r="HP252">
        <v>31</v>
      </c>
      <c r="HQ252">
        <v>1581.57</v>
      </c>
      <c r="HR252">
        <v>34.497100000000003</v>
      </c>
      <c r="HS252">
        <v>99.358999999999995</v>
      </c>
      <c r="HT252">
        <v>98.404200000000003</v>
      </c>
    </row>
    <row r="253" spans="1:228" x14ac:dyDescent="0.2">
      <c r="A253">
        <v>238</v>
      </c>
      <c r="B253">
        <v>1669831428</v>
      </c>
      <c r="C253">
        <v>946.40000009536743</v>
      </c>
      <c r="D253" t="s">
        <v>835</v>
      </c>
      <c r="E253" t="s">
        <v>836</v>
      </c>
      <c r="F253">
        <v>4</v>
      </c>
      <c r="G253">
        <v>1669831425.6875</v>
      </c>
      <c r="H253">
        <f t="shared" si="102"/>
        <v>7.1675670144225935E-4</v>
      </c>
      <c r="I253">
        <f t="shared" si="103"/>
        <v>0.71675670144225934</v>
      </c>
      <c r="J253">
        <f t="shared" si="104"/>
        <v>14.159650681087617</v>
      </c>
      <c r="K253">
        <f t="shared" si="105"/>
        <v>1558.5174999999999</v>
      </c>
      <c r="L253">
        <f t="shared" si="106"/>
        <v>996.331432636268</v>
      </c>
      <c r="M253">
        <f t="shared" si="107"/>
        <v>100.6128870357781</v>
      </c>
      <c r="N253">
        <f t="shared" si="108"/>
        <v>157.38432015125335</v>
      </c>
      <c r="O253">
        <f t="shared" si="109"/>
        <v>4.3144240174364253E-2</v>
      </c>
      <c r="P253">
        <f t="shared" si="110"/>
        <v>3.67384842489819</v>
      </c>
      <c r="Q253">
        <f t="shared" si="111"/>
        <v>4.2864726163149708E-2</v>
      </c>
      <c r="R253">
        <f t="shared" si="112"/>
        <v>2.6815415932664552E-2</v>
      </c>
      <c r="S253">
        <f t="shared" si="113"/>
        <v>226.11953061208422</v>
      </c>
      <c r="T253">
        <f t="shared" si="114"/>
        <v>33.810065148916529</v>
      </c>
      <c r="U253">
        <f t="shared" si="115"/>
        <v>33.300562499999998</v>
      </c>
      <c r="V253">
        <f t="shared" si="116"/>
        <v>5.1380566356160884</v>
      </c>
      <c r="W253">
        <f t="shared" si="117"/>
        <v>70.160944954745517</v>
      </c>
      <c r="X253">
        <f t="shared" si="118"/>
        <v>3.5218802111282601</v>
      </c>
      <c r="Y253">
        <f t="shared" si="119"/>
        <v>5.0197160448735501</v>
      </c>
      <c r="Z253">
        <f t="shared" si="120"/>
        <v>1.6161764244878283</v>
      </c>
      <c r="AA253">
        <f t="shared" si="121"/>
        <v>-31.608970533603639</v>
      </c>
      <c r="AB253">
        <f t="shared" si="122"/>
        <v>-82.194298451036673</v>
      </c>
      <c r="AC253">
        <f t="shared" si="123"/>
        <v>-5.1285235296068485</v>
      </c>
      <c r="AD253">
        <f t="shared" si="124"/>
        <v>107.18773809783707</v>
      </c>
      <c r="AE253">
        <f t="shared" si="125"/>
        <v>37.146350062591914</v>
      </c>
      <c r="AF253">
        <f t="shared" si="126"/>
        <v>0.76024515278682647</v>
      </c>
      <c r="AG253">
        <f t="shared" si="127"/>
        <v>14.159650681087617</v>
      </c>
      <c r="AH253">
        <v>1630.6082936527609</v>
      </c>
      <c r="AI253">
        <v>1617.907939393938</v>
      </c>
      <c r="AJ253">
        <v>1.691852717871916</v>
      </c>
      <c r="AK253">
        <v>64.037580212918243</v>
      </c>
      <c r="AL253">
        <f t="shared" si="128"/>
        <v>0.71675670144225934</v>
      </c>
      <c r="AM253">
        <v>34.576420147711787</v>
      </c>
      <c r="AN253">
        <v>34.872975882352932</v>
      </c>
      <c r="AO253">
        <v>-1.5318326761683369E-3</v>
      </c>
      <c r="AP253">
        <v>98.73987862557604</v>
      </c>
      <c r="AQ253">
        <v>8</v>
      </c>
      <c r="AR253">
        <v>1</v>
      </c>
      <c r="AS253">
        <f t="shared" si="129"/>
        <v>1</v>
      </c>
      <c r="AT253">
        <f t="shared" si="130"/>
        <v>0</v>
      </c>
      <c r="AU253">
        <f t="shared" si="131"/>
        <v>47235.293458437307</v>
      </c>
      <c r="AV253">
        <f t="shared" si="132"/>
        <v>1200.0062499999999</v>
      </c>
      <c r="AW253">
        <f t="shared" si="133"/>
        <v>1025.931951094344</v>
      </c>
      <c r="AX253">
        <f t="shared" si="134"/>
        <v>0.8549388397721629</v>
      </c>
      <c r="AY253">
        <f t="shared" si="135"/>
        <v>0.18843196076027457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1669831425.6875</v>
      </c>
      <c r="BF253">
        <v>1558.5174999999999</v>
      </c>
      <c r="BG253">
        <v>1574.43875</v>
      </c>
      <c r="BH253">
        <v>34.87585</v>
      </c>
      <c r="BI253">
        <v>34.571087499999997</v>
      </c>
      <c r="BJ253">
        <v>1563.2987499999999</v>
      </c>
      <c r="BK253">
        <v>34.698324999999997</v>
      </c>
      <c r="BL253">
        <v>650.0385</v>
      </c>
      <c r="BM253">
        <v>100.883375</v>
      </c>
      <c r="BN253">
        <v>9.9976262499999996E-2</v>
      </c>
      <c r="BO253">
        <v>32.885575000000003</v>
      </c>
      <c r="BP253">
        <v>33.300562499999998</v>
      </c>
      <c r="BQ253">
        <v>999.9</v>
      </c>
      <c r="BR253">
        <v>0</v>
      </c>
      <c r="BS253">
        <v>0</v>
      </c>
      <c r="BT253">
        <v>9001.8762499999993</v>
      </c>
      <c r="BU253">
        <v>0</v>
      </c>
      <c r="BV253">
        <v>241.62462500000001</v>
      </c>
      <c r="BW253">
        <v>-15.9199375</v>
      </c>
      <c r="BX253">
        <v>1614.8362500000001</v>
      </c>
      <c r="BY253">
        <v>1630.8162500000001</v>
      </c>
      <c r="BZ253">
        <v>0.30478250000000001</v>
      </c>
      <c r="CA253">
        <v>1574.43875</v>
      </c>
      <c r="CB253">
        <v>34.571087499999997</v>
      </c>
      <c r="CC253">
        <v>3.5183925</v>
      </c>
      <c r="CD253">
        <v>3.4876475</v>
      </c>
      <c r="CE253">
        <v>26.708762499999999</v>
      </c>
      <c r="CF253">
        <v>26.559725</v>
      </c>
      <c r="CG253">
        <v>1200.0062499999999</v>
      </c>
      <c r="CH253">
        <v>0.49995499999999998</v>
      </c>
      <c r="CI253">
        <v>0.50004499999999996</v>
      </c>
      <c r="CJ253">
        <v>0</v>
      </c>
      <c r="CK253">
        <v>732.36962500000004</v>
      </c>
      <c r="CL253">
        <v>4.9990899999999998</v>
      </c>
      <c r="CM253">
        <v>7563.9037499999986</v>
      </c>
      <c r="CN253">
        <v>9557.7574999999997</v>
      </c>
      <c r="CO253">
        <v>42.5</v>
      </c>
      <c r="CP253">
        <v>44.125</v>
      </c>
      <c r="CQ253">
        <v>43.311999999999998</v>
      </c>
      <c r="CR253">
        <v>43.171499999999988</v>
      </c>
      <c r="CS253">
        <v>43.819875000000003</v>
      </c>
      <c r="CT253">
        <v>597.45000000000005</v>
      </c>
      <c r="CU253">
        <v>597.55624999999998</v>
      </c>
      <c r="CV253">
        <v>0</v>
      </c>
      <c r="CW253">
        <v>1669831437.2</v>
      </c>
      <c r="CX253">
        <v>0</v>
      </c>
      <c r="CY253">
        <v>1669820322</v>
      </c>
      <c r="CZ253" t="s">
        <v>356</v>
      </c>
      <c r="DA253">
        <v>1669820322</v>
      </c>
      <c r="DB253">
        <v>1669820322</v>
      </c>
      <c r="DC253">
        <v>1</v>
      </c>
      <c r="DD253">
        <v>-0.14899999999999999</v>
      </c>
      <c r="DE253">
        <v>5.0999999999999997E-2</v>
      </c>
      <c r="DF253">
        <v>-3.706</v>
      </c>
      <c r="DG253">
        <v>0.122</v>
      </c>
      <c r="DH253">
        <v>414</v>
      </c>
      <c r="DI253">
        <v>30</v>
      </c>
      <c r="DJ253">
        <v>0.26</v>
      </c>
      <c r="DK253">
        <v>0.21</v>
      </c>
      <c r="DL253">
        <v>-15.980902499999999</v>
      </c>
      <c r="DM253">
        <v>-5.5631144465245343E-2</v>
      </c>
      <c r="DN253">
        <v>0.10017928300676721</v>
      </c>
      <c r="DO253">
        <v>1</v>
      </c>
      <c r="DP253">
        <v>0.23692047499999999</v>
      </c>
      <c r="DQ253">
        <v>0.55856669043151985</v>
      </c>
      <c r="DR253">
        <v>6.1759916021229939E-2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391</v>
      </c>
      <c r="EA253">
        <v>3.29704</v>
      </c>
      <c r="EB253">
        <v>2.6252200000000001</v>
      </c>
      <c r="EC253">
        <v>0.24559700000000001</v>
      </c>
      <c r="ED253">
        <v>0.24509300000000001</v>
      </c>
      <c r="EE253">
        <v>0.14150199999999999</v>
      </c>
      <c r="EF253">
        <v>0.13922000000000001</v>
      </c>
      <c r="EG253">
        <v>22858.7</v>
      </c>
      <c r="EH253">
        <v>23284.6</v>
      </c>
      <c r="EI253">
        <v>28199.8</v>
      </c>
      <c r="EJ253">
        <v>29696.7</v>
      </c>
      <c r="EK253">
        <v>33317.599999999999</v>
      </c>
      <c r="EL253">
        <v>35482.300000000003</v>
      </c>
      <c r="EM253">
        <v>39797.5</v>
      </c>
      <c r="EN253">
        <v>42427.7</v>
      </c>
      <c r="EO253">
        <v>2.2043499999999998</v>
      </c>
      <c r="EP253">
        <v>2.1617799999999998</v>
      </c>
      <c r="EQ253">
        <v>0.128191</v>
      </c>
      <c r="ER253">
        <v>0</v>
      </c>
      <c r="ES253">
        <v>31.2363</v>
      </c>
      <c r="ET253">
        <v>999.9</v>
      </c>
      <c r="EU253">
        <v>58.7</v>
      </c>
      <c r="EV253">
        <v>39.6</v>
      </c>
      <c r="EW253">
        <v>42.225000000000001</v>
      </c>
      <c r="EX253">
        <v>57.162700000000001</v>
      </c>
      <c r="EY253">
        <v>-2.2075300000000002</v>
      </c>
      <c r="EZ253">
        <v>2</v>
      </c>
      <c r="FA253">
        <v>0.42282500000000001</v>
      </c>
      <c r="FB253">
        <v>0.27731499999999998</v>
      </c>
      <c r="FC253">
        <v>20.2727</v>
      </c>
      <c r="FD253">
        <v>5.2184900000000001</v>
      </c>
      <c r="FE253">
        <v>12.004</v>
      </c>
      <c r="FF253">
        <v>4.9870999999999999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1.86226</v>
      </c>
      <c r="FN253">
        <v>1.86432</v>
      </c>
      <c r="FO253">
        <v>1.8603799999999999</v>
      </c>
      <c r="FP253">
        <v>1.86111</v>
      </c>
      <c r="FQ253">
        <v>1.8602000000000001</v>
      </c>
      <c r="FR253">
        <v>1.8620099999999999</v>
      </c>
      <c r="FS253">
        <v>1.8585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-4.78</v>
      </c>
      <c r="GH253">
        <v>0.17749999999999999</v>
      </c>
      <c r="GI253">
        <v>-2.6361240079568109</v>
      </c>
      <c r="GJ253">
        <v>-2.3075681364705448E-3</v>
      </c>
      <c r="GK253">
        <v>1.0095546511955911E-6</v>
      </c>
      <c r="GL253">
        <v>-2.6335145029951209E-10</v>
      </c>
      <c r="GM253">
        <v>-0.12866561632214321</v>
      </c>
      <c r="GN253">
        <v>3.0410185143115191E-3</v>
      </c>
      <c r="GO253">
        <v>4.3982203677445331E-4</v>
      </c>
      <c r="GP253">
        <v>-7.8719321042963501E-6</v>
      </c>
      <c r="GQ253">
        <v>4</v>
      </c>
      <c r="GR253">
        <v>2088</v>
      </c>
      <c r="GS253">
        <v>5</v>
      </c>
      <c r="GT253">
        <v>35</v>
      </c>
      <c r="GU253">
        <v>185.1</v>
      </c>
      <c r="GV253">
        <v>185.1</v>
      </c>
      <c r="GW253">
        <v>4.0173300000000003</v>
      </c>
      <c r="GX253">
        <v>2.5280800000000001</v>
      </c>
      <c r="GY253">
        <v>2.04834</v>
      </c>
      <c r="GZ253">
        <v>2.6025399999999999</v>
      </c>
      <c r="HA253">
        <v>2.1972700000000001</v>
      </c>
      <c r="HB253">
        <v>2.34009</v>
      </c>
      <c r="HC253">
        <v>42.750999999999998</v>
      </c>
      <c r="HD253">
        <v>15.7081</v>
      </c>
      <c r="HE253">
        <v>18</v>
      </c>
      <c r="HF253">
        <v>683.46</v>
      </c>
      <c r="HG253">
        <v>720.75800000000004</v>
      </c>
      <c r="HH253">
        <v>31.0002</v>
      </c>
      <c r="HI253">
        <v>32.773699999999998</v>
      </c>
      <c r="HJ253">
        <v>30.0002</v>
      </c>
      <c r="HK253">
        <v>32.648299999999999</v>
      </c>
      <c r="HL253">
        <v>32.640900000000002</v>
      </c>
      <c r="HM253">
        <v>80.353700000000003</v>
      </c>
      <c r="HN253">
        <v>22.85</v>
      </c>
      <c r="HO253">
        <v>49.272500000000001</v>
      </c>
      <c r="HP253">
        <v>31</v>
      </c>
      <c r="HQ253">
        <v>1588.25</v>
      </c>
      <c r="HR253">
        <v>34.490900000000003</v>
      </c>
      <c r="HS253">
        <v>99.356999999999999</v>
      </c>
      <c r="HT253">
        <v>98.404600000000002</v>
      </c>
    </row>
    <row r="254" spans="1:228" x14ac:dyDescent="0.2">
      <c r="A254">
        <v>239</v>
      </c>
      <c r="B254">
        <v>1669831432</v>
      </c>
      <c r="C254">
        <v>950.40000009536743</v>
      </c>
      <c r="D254" t="s">
        <v>837</v>
      </c>
      <c r="E254" t="s">
        <v>838</v>
      </c>
      <c r="F254">
        <v>4</v>
      </c>
      <c r="G254">
        <v>1669831430</v>
      </c>
      <c r="H254">
        <f t="shared" si="102"/>
        <v>7.4742012515803275E-4</v>
      </c>
      <c r="I254">
        <f t="shared" si="103"/>
        <v>0.7474201251580328</v>
      </c>
      <c r="J254">
        <f t="shared" si="104"/>
        <v>14.645235387317761</v>
      </c>
      <c r="K254">
        <f t="shared" si="105"/>
        <v>1565.581428571428</v>
      </c>
      <c r="L254">
        <f t="shared" si="106"/>
        <v>1005.0088849291708</v>
      </c>
      <c r="M254">
        <f t="shared" si="107"/>
        <v>101.48768680349581</v>
      </c>
      <c r="N254">
        <f t="shared" si="108"/>
        <v>158.09535624097927</v>
      </c>
      <c r="O254">
        <f t="shared" si="109"/>
        <v>4.4801137786630862E-2</v>
      </c>
      <c r="P254">
        <f t="shared" si="110"/>
        <v>3.6717171526663801</v>
      </c>
      <c r="Q254">
        <f t="shared" si="111"/>
        <v>4.4499650081082524E-2</v>
      </c>
      <c r="R254">
        <f t="shared" si="112"/>
        <v>2.783919945997277E-2</v>
      </c>
      <c r="S254">
        <f t="shared" si="113"/>
        <v>226.11887537992939</v>
      </c>
      <c r="T254">
        <f t="shared" si="114"/>
        <v>33.816997583498917</v>
      </c>
      <c r="U254">
        <f t="shared" si="115"/>
        <v>33.323771428571433</v>
      </c>
      <c r="V254">
        <f t="shared" si="116"/>
        <v>5.1447461109071773</v>
      </c>
      <c r="W254">
        <f t="shared" si="117"/>
        <v>70.101118781677897</v>
      </c>
      <c r="X254">
        <f t="shared" si="118"/>
        <v>3.5214242572550547</v>
      </c>
      <c r="Y254">
        <f t="shared" si="119"/>
        <v>5.0233495819405354</v>
      </c>
      <c r="Z254">
        <f t="shared" si="120"/>
        <v>1.6233218536521226</v>
      </c>
      <c r="AA254">
        <f t="shared" si="121"/>
        <v>-32.961227519469247</v>
      </c>
      <c r="AB254">
        <f t="shared" si="122"/>
        <v>-84.193627020013807</v>
      </c>
      <c r="AC254">
        <f t="shared" si="123"/>
        <v>-5.2572506399875536</v>
      </c>
      <c r="AD254">
        <f t="shared" si="124"/>
        <v>103.70677020045879</v>
      </c>
      <c r="AE254">
        <f t="shared" si="125"/>
        <v>37.587321616274025</v>
      </c>
      <c r="AF254">
        <f t="shared" si="126"/>
        <v>0.75954202456860764</v>
      </c>
      <c r="AG254">
        <f t="shared" si="127"/>
        <v>14.645235387317761</v>
      </c>
      <c r="AH254">
        <v>1637.6204233434501</v>
      </c>
      <c r="AI254">
        <v>1624.6903636363641</v>
      </c>
      <c r="AJ254">
        <v>1.6970817835165379</v>
      </c>
      <c r="AK254">
        <v>64.037580212918243</v>
      </c>
      <c r="AL254">
        <f t="shared" si="128"/>
        <v>0.7474201251580328</v>
      </c>
      <c r="AM254">
        <v>34.569832689159128</v>
      </c>
      <c r="AN254">
        <v>34.872884117647047</v>
      </c>
      <c r="AO254">
        <v>-5.6642490295364528E-4</v>
      </c>
      <c r="AP254">
        <v>98.73987862557604</v>
      </c>
      <c r="AQ254">
        <v>8</v>
      </c>
      <c r="AR254">
        <v>1</v>
      </c>
      <c r="AS254">
        <f t="shared" si="129"/>
        <v>1</v>
      </c>
      <c r="AT254">
        <f t="shared" si="130"/>
        <v>0</v>
      </c>
      <c r="AU254">
        <f t="shared" si="131"/>
        <v>47195.216012213787</v>
      </c>
      <c r="AV254">
        <f t="shared" si="132"/>
        <v>1200.002857142857</v>
      </c>
      <c r="AW254">
        <f t="shared" si="133"/>
        <v>1025.9290421657665</v>
      </c>
      <c r="AX254">
        <f t="shared" si="134"/>
        <v>0.85493883290282247</v>
      </c>
      <c r="AY254">
        <f t="shared" si="135"/>
        <v>0.18843194750244713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1669831430</v>
      </c>
      <c r="BF254">
        <v>1565.581428571428</v>
      </c>
      <c r="BG254">
        <v>1581.6885714285711</v>
      </c>
      <c r="BH254">
        <v>34.871842857142852</v>
      </c>
      <c r="BI254">
        <v>34.567342857142847</v>
      </c>
      <c r="BJ254">
        <v>1570.3714285714291</v>
      </c>
      <c r="BK254">
        <v>34.694328571428571</v>
      </c>
      <c r="BL254">
        <v>649.99985714285708</v>
      </c>
      <c r="BM254">
        <v>100.8818571428571</v>
      </c>
      <c r="BN254">
        <v>0.10002304285714279</v>
      </c>
      <c r="BO254">
        <v>32.898442857142861</v>
      </c>
      <c r="BP254">
        <v>33.323771428571433</v>
      </c>
      <c r="BQ254">
        <v>999.89999999999986</v>
      </c>
      <c r="BR254">
        <v>0</v>
      </c>
      <c r="BS254">
        <v>0</v>
      </c>
      <c r="BT254">
        <v>8994.6428571428569</v>
      </c>
      <c r="BU254">
        <v>0</v>
      </c>
      <c r="BV254">
        <v>235.65928571428569</v>
      </c>
      <c r="BW254">
        <v>-16.108228571428569</v>
      </c>
      <c r="BX254">
        <v>1622.1442857142861</v>
      </c>
      <c r="BY254">
        <v>1638.3214285714289</v>
      </c>
      <c r="BZ254">
        <v>0.30448157142857141</v>
      </c>
      <c r="CA254">
        <v>1581.6885714285711</v>
      </c>
      <c r="CB254">
        <v>34.567342857142847</v>
      </c>
      <c r="CC254">
        <v>3.517931428571428</v>
      </c>
      <c r="CD254">
        <v>3.4872128571428571</v>
      </c>
      <c r="CE254">
        <v>26.706514285714292</v>
      </c>
      <c r="CF254">
        <v>26.55762857142857</v>
      </c>
      <c r="CG254">
        <v>1200.002857142857</v>
      </c>
      <c r="CH254">
        <v>0.49995499999999998</v>
      </c>
      <c r="CI254">
        <v>0.50004499999999996</v>
      </c>
      <c r="CJ254">
        <v>0</v>
      </c>
      <c r="CK254">
        <v>731.84100000000001</v>
      </c>
      <c r="CL254">
        <v>4.9990899999999998</v>
      </c>
      <c r="CM254">
        <v>7520.1628571428564</v>
      </c>
      <c r="CN254">
        <v>9557.7314285714274</v>
      </c>
      <c r="CO254">
        <v>42.5</v>
      </c>
      <c r="CP254">
        <v>44.160428571428568</v>
      </c>
      <c r="CQ254">
        <v>43.311999999999998</v>
      </c>
      <c r="CR254">
        <v>43.151571428571437</v>
      </c>
      <c r="CS254">
        <v>43.811999999999998</v>
      </c>
      <c r="CT254">
        <v>597.44857142857131</v>
      </c>
      <c r="CU254">
        <v>597.55428571428558</v>
      </c>
      <c r="CV254">
        <v>0</v>
      </c>
      <c r="CW254">
        <v>1669831441.4000001</v>
      </c>
      <c r="CX254">
        <v>0</v>
      </c>
      <c r="CY254">
        <v>1669820322</v>
      </c>
      <c r="CZ254" t="s">
        <v>356</v>
      </c>
      <c r="DA254">
        <v>1669820322</v>
      </c>
      <c r="DB254">
        <v>1669820322</v>
      </c>
      <c r="DC254">
        <v>1</v>
      </c>
      <c r="DD254">
        <v>-0.14899999999999999</v>
      </c>
      <c r="DE254">
        <v>5.0999999999999997E-2</v>
      </c>
      <c r="DF254">
        <v>-3.706</v>
      </c>
      <c r="DG254">
        <v>0.122</v>
      </c>
      <c r="DH254">
        <v>414</v>
      </c>
      <c r="DI254">
        <v>30</v>
      </c>
      <c r="DJ254">
        <v>0.26</v>
      </c>
      <c r="DK254">
        <v>0.21</v>
      </c>
      <c r="DL254">
        <v>-16.027460000000001</v>
      </c>
      <c r="DM254">
        <v>0.1830709193246122</v>
      </c>
      <c r="DN254">
        <v>8.2195634920596561E-2</v>
      </c>
      <c r="DO254">
        <v>0</v>
      </c>
      <c r="DP254">
        <v>0.26222374999999998</v>
      </c>
      <c r="DQ254">
        <v>0.50838056285178213</v>
      </c>
      <c r="DR254">
        <v>5.5043018313292918E-2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357</v>
      </c>
      <c r="EA254">
        <v>3.2969300000000001</v>
      </c>
      <c r="EB254">
        <v>2.62527</v>
      </c>
      <c r="EC254">
        <v>0.2462</v>
      </c>
      <c r="ED254">
        <v>0.245696</v>
      </c>
      <c r="EE254">
        <v>0.14150299999999999</v>
      </c>
      <c r="EF254">
        <v>0.139207</v>
      </c>
      <c r="EG254">
        <v>22840.2</v>
      </c>
      <c r="EH254">
        <v>23265.4</v>
      </c>
      <c r="EI254">
        <v>28199.7</v>
      </c>
      <c r="EJ254">
        <v>29696.1</v>
      </c>
      <c r="EK254">
        <v>33318.199999999997</v>
      </c>
      <c r="EL254">
        <v>35481.9</v>
      </c>
      <c r="EM254">
        <v>39798.300000000003</v>
      </c>
      <c r="EN254">
        <v>42426.6</v>
      </c>
      <c r="EO254">
        <v>2.2045499999999998</v>
      </c>
      <c r="EP254">
        <v>2.1615500000000001</v>
      </c>
      <c r="EQ254">
        <v>0.12831400000000001</v>
      </c>
      <c r="ER254">
        <v>0</v>
      </c>
      <c r="ES254">
        <v>31.244499999999999</v>
      </c>
      <c r="ET254">
        <v>999.9</v>
      </c>
      <c r="EU254">
        <v>58.7</v>
      </c>
      <c r="EV254">
        <v>39.6</v>
      </c>
      <c r="EW254">
        <v>42.226999999999997</v>
      </c>
      <c r="EX254">
        <v>57.282699999999998</v>
      </c>
      <c r="EY254">
        <v>-2.10737</v>
      </c>
      <c r="EZ254">
        <v>2</v>
      </c>
      <c r="FA254">
        <v>0.422983</v>
      </c>
      <c r="FB254">
        <v>0.27701500000000001</v>
      </c>
      <c r="FC254">
        <v>20.272600000000001</v>
      </c>
      <c r="FD254">
        <v>5.2178899999999997</v>
      </c>
      <c r="FE254">
        <v>12.004</v>
      </c>
      <c r="FF254">
        <v>4.9868499999999996</v>
      </c>
      <c r="FG254">
        <v>3.2845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1.86229</v>
      </c>
      <c r="FN254">
        <v>1.86432</v>
      </c>
      <c r="FO254">
        <v>1.8603799999999999</v>
      </c>
      <c r="FP254">
        <v>1.86111</v>
      </c>
      <c r="FQ254">
        <v>1.8602000000000001</v>
      </c>
      <c r="FR254">
        <v>1.86199</v>
      </c>
      <c r="FS254">
        <v>1.8585100000000001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-4.79</v>
      </c>
      <c r="GH254">
        <v>0.17749999999999999</v>
      </c>
      <c r="GI254">
        <v>-2.6361240079568109</v>
      </c>
      <c r="GJ254">
        <v>-2.3075681364705448E-3</v>
      </c>
      <c r="GK254">
        <v>1.0095546511955911E-6</v>
      </c>
      <c r="GL254">
        <v>-2.6335145029951209E-10</v>
      </c>
      <c r="GM254">
        <v>-0.12866561632214321</v>
      </c>
      <c r="GN254">
        <v>3.0410185143115191E-3</v>
      </c>
      <c r="GO254">
        <v>4.3982203677445331E-4</v>
      </c>
      <c r="GP254">
        <v>-7.8719321042963501E-6</v>
      </c>
      <c r="GQ254">
        <v>4</v>
      </c>
      <c r="GR254">
        <v>2088</v>
      </c>
      <c r="GS254">
        <v>5</v>
      </c>
      <c r="GT254">
        <v>35</v>
      </c>
      <c r="GU254">
        <v>185.2</v>
      </c>
      <c r="GV254">
        <v>185.2</v>
      </c>
      <c r="GW254">
        <v>4.0307599999999999</v>
      </c>
      <c r="GX254">
        <v>2.5293000000000001</v>
      </c>
      <c r="GY254">
        <v>2.04834</v>
      </c>
      <c r="GZ254">
        <v>2.6025399999999999</v>
      </c>
      <c r="HA254">
        <v>2.1972700000000001</v>
      </c>
      <c r="HB254">
        <v>2.3144499999999999</v>
      </c>
      <c r="HC254">
        <v>42.750999999999998</v>
      </c>
      <c r="HD254">
        <v>15.699299999999999</v>
      </c>
      <c r="HE254">
        <v>18</v>
      </c>
      <c r="HF254">
        <v>683.64499999999998</v>
      </c>
      <c r="HG254">
        <v>720.56899999999996</v>
      </c>
      <c r="HH254">
        <v>31</v>
      </c>
      <c r="HI254">
        <v>32.776000000000003</v>
      </c>
      <c r="HJ254">
        <v>30.000399999999999</v>
      </c>
      <c r="HK254">
        <v>32.650399999999998</v>
      </c>
      <c r="HL254">
        <v>32.642600000000002</v>
      </c>
      <c r="HM254">
        <v>80.622399999999999</v>
      </c>
      <c r="HN254">
        <v>22.85</v>
      </c>
      <c r="HO254">
        <v>49.272500000000001</v>
      </c>
      <c r="HP254">
        <v>31</v>
      </c>
      <c r="HQ254">
        <v>1594.93</v>
      </c>
      <c r="HR254">
        <v>34.475999999999999</v>
      </c>
      <c r="HS254">
        <v>99.357900000000001</v>
      </c>
      <c r="HT254">
        <v>98.402100000000004</v>
      </c>
    </row>
    <row r="255" spans="1:228" x14ac:dyDescent="0.2">
      <c r="A255">
        <v>240</v>
      </c>
      <c r="B255">
        <v>1669831436</v>
      </c>
      <c r="C255">
        <v>954.40000009536743</v>
      </c>
      <c r="D255" t="s">
        <v>839</v>
      </c>
      <c r="E255" t="s">
        <v>840</v>
      </c>
      <c r="F255">
        <v>4</v>
      </c>
      <c r="G255">
        <v>1669831433.6875</v>
      </c>
      <c r="H255">
        <f t="shared" si="102"/>
        <v>7.4781654253157153E-4</v>
      </c>
      <c r="I255">
        <f t="shared" si="103"/>
        <v>0.74781654253157148</v>
      </c>
      <c r="J255">
        <f t="shared" si="104"/>
        <v>14.125491483680944</v>
      </c>
      <c r="K255">
        <f t="shared" si="105"/>
        <v>1571.63375</v>
      </c>
      <c r="L255">
        <f t="shared" si="106"/>
        <v>1029.3352785665845</v>
      </c>
      <c r="M255">
        <f t="shared" si="107"/>
        <v>103.94410171130311</v>
      </c>
      <c r="N255">
        <f t="shared" si="108"/>
        <v>158.7063629941926</v>
      </c>
      <c r="O255">
        <f t="shared" si="109"/>
        <v>4.4803153512709158E-2</v>
      </c>
      <c r="P255">
        <f t="shared" si="110"/>
        <v>3.6795223578914227</v>
      </c>
      <c r="Q255">
        <f t="shared" si="111"/>
        <v>4.450227372968716E-2</v>
      </c>
      <c r="R255">
        <f t="shared" si="112"/>
        <v>2.7840785309353192E-2</v>
      </c>
      <c r="S255">
        <f t="shared" si="113"/>
        <v>226.11973011205694</v>
      </c>
      <c r="T255">
        <f t="shared" si="114"/>
        <v>33.825810741705169</v>
      </c>
      <c r="U255">
        <f t="shared" si="115"/>
        <v>33.325249999999997</v>
      </c>
      <c r="V255">
        <f t="shared" si="116"/>
        <v>5.1451725339642005</v>
      </c>
      <c r="W255">
        <f t="shared" si="117"/>
        <v>70.052139881948989</v>
      </c>
      <c r="X255">
        <f t="shared" si="118"/>
        <v>3.5210880100921442</v>
      </c>
      <c r="Y255">
        <f t="shared" si="119"/>
        <v>5.0263818007927217</v>
      </c>
      <c r="Z255">
        <f t="shared" si="120"/>
        <v>1.6240845238720563</v>
      </c>
      <c r="AA255">
        <f t="shared" si="121"/>
        <v>-32.978709525642302</v>
      </c>
      <c r="AB255">
        <f t="shared" si="122"/>
        <v>-82.536968073896986</v>
      </c>
      <c r="AC255">
        <f t="shared" si="123"/>
        <v>-5.1431799958927495</v>
      </c>
      <c r="AD255">
        <f t="shared" si="124"/>
        <v>105.4608725166249</v>
      </c>
      <c r="AE255">
        <f t="shared" si="125"/>
        <v>37.74258901171838</v>
      </c>
      <c r="AF255">
        <f t="shared" si="126"/>
        <v>0.76897287871454334</v>
      </c>
      <c r="AG255">
        <f t="shared" si="127"/>
        <v>14.125491483680944</v>
      </c>
      <c r="AH255">
        <v>1644.4615641844109</v>
      </c>
      <c r="AI255">
        <v>1631.5704242424231</v>
      </c>
      <c r="AJ255">
        <v>1.744380846750009</v>
      </c>
      <c r="AK255">
        <v>64.037580212918243</v>
      </c>
      <c r="AL255">
        <f t="shared" si="128"/>
        <v>0.74781654253157148</v>
      </c>
      <c r="AM255">
        <v>34.566126715004472</v>
      </c>
      <c r="AN255">
        <v>34.865246176470578</v>
      </c>
      <c r="AO255">
        <v>1.141227306781824E-4</v>
      </c>
      <c r="AP255">
        <v>98.73987862557604</v>
      </c>
      <c r="AQ255">
        <v>8</v>
      </c>
      <c r="AR255">
        <v>1</v>
      </c>
      <c r="AS255">
        <f t="shared" si="129"/>
        <v>1</v>
      </c>
      <c r="AT255">
        <f t="shared" si="130"/>
        <v>0</v>
      </c>
      <c r="AU255">
        <f t="shared" si="131"/>
        <v>47333.028850206734</v>
      </c>
      <c r="AV255">
        <f t="shared" si="132"/>
        <v>1200.0074999999999</v>
      </c>
      <c r="AW255">
        <f t="shared" si="133"/>
        <v>1025.9330010943302</v>
      </c>
      <c r="AX255">
        <f t="shared" si="134"/>
        <v>0.85493882421095713</v>
      </c>
      <c r="AY255">
        <f t="shared" si="135"/>
        <v>0.18843193072714709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1669831433.6875</v>
      </c>
      <c r="BF255">
        <v>1571.63375</v>
      </c>
      <c r="BG255">
        <v>1587.81375</v>
      </c>
      <c r="BH255">
        <v>34.868549999999999</v>
      </c>
      <c r="BI255">
        <v>34.5602625</v>
      </c>
      <c r="BJ255">
        <v>1576.43</v>
      </c>
      <c r="BK255">
        <v>34.691049999999997</v>
      </c>
      <c r="BL255">
        <v>649.98799999999994</v>
      </c>
      <c r="BM255">
        <v>100.88187499999999</v>
      </c>
      <c r="BN255">
        <v>9.9898262500000001E-2</v>
      </c>
      <c r="BO255">
        <v>32.909174999999998</v>
      </c>
      <c r="BP255">
        <v>33.325249999999997</v>
      </c>
      <c r="BQ255">
        <v>999.9</v>
      </c>
      <c r="BR255">
        <v>0</v>
      </c>
      <c r="BS255">
        <v>0</v>
      </c>
      <c r="BT255">
        <v>9021.6387500000019</v>
      </c>
      <c r="BU255">
        <v>0</v>
      </c>
      <c r="BV255">
        <v>230.93975</v>
      </c>
      <c r="BW255">
        <v>-16.181699999999999</v>
      </c>
      <c r="BX255">
        <v>1628.4124999999999</v>
      </c>
      <c r="BY255">
        <v>1644.655</v>
      </c>
      <c r="BZ255">
        <v>0.30829424999999999</v>
      </c>
      <c r="CA255">
        <v>1587.81375</v>
      </c>
      <c r="CB255">
        <v>34.5602625</v>
      </c>
      <c r="CC255">
        <v>3.5176112499999999</v>
      </c>
      <c r="CD255">
        <v>3.48650875</v>
      </c>
      <c r="CE255">
        <v>26.704975000000001</v>
      </c>
      <c r="CF255">
        <v>26.554187500000001</v>
      </c>
      <c r="CG255">
        <v>1200.0074999999999</v>
      </c>
      <c r="CH255">
        <v>0.49995674999999989</v>
      </c>
      <c r="CI255">
        <v>0.50004325000000005</v>
      </c>
      <c r="CJ255">
        <v>0</v>
      </c>
      <c r="CK255">
        <v>731.85424999999998</v>
      </c>
      <c r="CL255">
        <v>4.9990899999999998</v>
      </c>
      <c r="CM255">
        <v>7515.8987500000003</v>
      </c>
      <c r="CN255">
        <v>9557.7674999999999</v>
      </c>
      <c r="CO255">
        <v>42.5</v>
      </c>
      <c r="CP255">
        <v>44.163749999999993</v>
      </c>
      <c r="CQ255">
        <v>43.311999999999998</v>
      </c>
      <c r="CR255">
        <v>43.186999999999998</v>
      </c>
      <c r="CS255">
        <v>43.827749999999988</v>
      </c>
      <c r="CT255">
        <v>597.45125000000007</v>
      </c>
      <c r="CU255">
        <v>597.55624999999998</v>
      </c>
      <c r="CV255">
        <v>0</v>
      </c>
      <c r="CW255">
        <v>1669831445.5999999</v>
      </c>
      <c r="CX255">
        <v>0</v>
      </c>
      <c r="CY255">
        <v>1669820322</v>
      </c>
      <c r="CZ255" t="s">
        <v>356</v>
      </c>
      <c r="DA255">
        <v>1669820322</v>
      </c>
      <c r="DB255">
        <v>1669820322</v>
      </c>
      <c r="DC255">
        <v>1</v>
      </c>
      <c r="DD255">
        <v>-0.14899999999999999</v>
      </c>
      <c r="DE255">
        <v>5.0999999999999997E-2</v>
      </c>
      <c r="DF255">
        <v>-3.706</v>
      </c>
      <c r="DG255">
        <v>0.122</v>
      </c>
      <c r="DH255">
        <v>414</v>
      </c>
      <c r="DI255">
        <v>30</v>
      </c>
      <c r="DJ255">
        <v>0.26</v>
      </c>
      <c r="DK255">
        <v>0.21</v>
      </c>
      <c r="DL255">
        <v>-16.043500000000002</v>
      </c>
      <c r="DM255">
        <v>-0.40549868667917638</v>
      </c>
      <c r="DN255">
        <v>9.5649511237642981E-2</v>
      </c>
      <c r="DO255">
        <v>0</v>
      </c>
      <c r="DP255">
        <v>0.28938057499999997</v>
      </c>
      <c r="DQ255">
        <v>0.23590308067542171</v>
      </c>
      <c r="DR255">
        <v>3.1091513843722291E-2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357</v>
      </c>
      <c r="EA255">
        <v>3.2970299999999999</v>
      </c>
      <c r="EB255">
        <v>2.62547</v>
      </c>
      <c r="EC255">
        <v>0.24682499999999999</v>
      </c>
      <c r="ED255">
        <v>0.24632000000000001</v>
      </c>
      <c r="EE255">
        <v>0.141485</v>
      </c>
      <c r="EF255">
        <v>0.13914199999999999</v>
      </c>
      <c r="EG255">
        <v>22821.1</v>
      </c>
      <c r="EH255">
        <v>23245.8</v>
      </c>
      <c r="EI255">
        <v>28199.5</v>
      </c>
      <c r="EJ255">
        <v>29695.8</v>
      </c>
      <c r="EK255">
        <v>33318.300000000003</v>
      </c>
      <c r="EL255">
        <v>35484.199999999997</v>
      </c>
      <c r="EM255">
        <v>39797.5</v>
      </c>
      <c r="EN255">
        <v>42426.1</v>
      </c>
      <c r="EO255">
        <v>2.20438</v>
      </c>
      <c r="EP255">
        <v>2.1613799999999999</v>
      </c>
      <c r="EQ255">
        <v>0.127941</v>
      </c>
      <c r="ER255">
        <v>0</v>
      </c>
      <c r="ES255">
        <v>31.252700000000001</v>
      </c>
      <c r="ET255">
        <v>999.9</v>
      </c>
      <c r="EU255">
        <v>58.6</v>
      </c>
      <c r="EV255">
        <v>39.6</v>
      </c>
      <c r="EW255">
        <v>42.153199999999998</v>
      </c>
      <c r="EX255">
        <v>56.832700000000003</v>
      </c>
      <c r="EY255">
        <v>-2.1274000000000002</v>
      </c>
      <c r="EZ255">
        <v>2</v>
      </c>
      <c r="FA255">
        <v>0.42325499999999999</v>
      </c>
      <c r="FB255">
        <v>0.27649499999999999</v>
      </c>
      <c r="FC255">
        <v>20.2727</v>
      </c>
      <c r="FD255">
        <v>5.2180400000000002</v>
      </c>
      <c r="FE255">
        <v>12.004</v>
      </c>
      <c r="FF255">
        <v>4.9868499999999996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1.8622700000000001</v>
      </c>
      <c r="FN255">
        <v>1.86432</v>
      </c>
      <c r="FO255">
        <v>1.8603799999999999</v>
      </c>
      <c r="FP255">
        <v>1.86111</v>
      </c>
      <c r="FQ255">
        <v>1.8602000000000001</v>
      </c>
      <c r="FR255">
        <v>1.8620000000000001</v>
      </c>
      <c r="FS255">
        <v>1.8584799999999999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-4.8099999999999996</v>
      </c>
      <c r="GH255">
        <v>0.17749999999999999</v>
      </c>
      <c r="GI255">
        <v>-2.6361240079568109</v>
      </c>
      <c r="GJ255">
        <v>-2.3075681364705448E-3</v>
      </c>
      <c r="GK255">
        <v>1.0095546511955911E-6</v>
      </c>
      <c r="GL255">
        <v>-2.6335145029951209E-10</v>
      </c>
      <c r="GM255">
        <v>-0.12866561632214321</v>
      </c>
      <c r="GN255">
        <v>3.0410185143115191E-3</v>
      </c>
      <c r="GO255">
        <v>4.3982203677445331E-4</v>
      </c>
      <c r="GP255">
        <v>-7.8719321042963501E-6</v>
      </c>
      <c r="GQ255">
        <v>4</v>
      </c>
      <c r="GR255">
        <v>2088</v>
      </c>
      <c r="GS255">
        <v>5</v>
      </c>
      <c r="GT255">
        <v>35</v>
      </c>
      <c r="GU255">
        <v>185.2</v>
      </c>
      <c r="GV255">
        <v>185.2</v>
      </c>
      <c r="GW255">
        <v>4.0441900000000004</v>
      </c>
      <c r="GX255">
        <v>2.5293000000000001</v>
      </c>
      <c r="GY255">
        <v>2.04834</v>
      </c>
      <c r="GZ255">
        <v>2.6025399999999999</v>
      </c>
      <c r="HA255">
        <v>2.1972700000000001</v>
      </c>
      <c r="HB255">
        <v>2.2851599999999999</v>
      </c>
      <c r="HC255">
        <v>42.750999999999998</v>
      </c>
      <c r="HD255">
        <v>15.6906</v>
      </c>
      <c r="HE255">
        <v>18</v>
      </c>
      <c r="HF255">
        <v>683.51199999999994</v>
      </c>
      <c r="HG255">
        <v>720.428</v>
      </c>
      <c r="HH255">
        <v>31</v>
      </c>
      <c r="HI255">
        <v>32.778199999999998</v>
      </c>
      <c r="HJ255">
        <v>30.000399999999999</v>
      </c>
      <c r="HK255">
        <v>32.651200000000003</v>
      </c>
      <c r="HL255">
        <v>32.644599999999997</v>
      </c>
      <c r="HM255">
        <v>80.882000000000005</v>
      </c>
      <c r="HN255">
        <v>23.1235</v>
      </c>
      <c r="HO255">
        <v>49.272500000000001</v>
      </c>
      <c r="HP255">
        <v>31</v>
      </c>
      <c r="HQ255">
        <v>1601.61</v>
      </c>
      <c r="HR255">
        <v>34.474800000000002</v>
      </c>
      <c r="HS255">
        <v>99.356399999999994</v>
      </c>
      <c r="HT255">
        <v>98.4011</v>
      </c>
    </row>
    <row r="256" spans="1:228" x14ac:dyDescent="0.2">
      <c r="A256">
        <v>241</v>
      </c>
      <c r="B256">
        <v>1669831440</v>
      </c>
      <c r="C256">
        <v>958.40000009536743</v>
      </c>
      <c r="D256" t="s">
        <v>841</v>
      </c>
      <c r="E256" t="s">
        <v>842</v>
      </c>
      <c r="F256">
        <v>4</v>
      </c>
      <c r="G256">
        <v>1669831438</v>
      </c>
      <c r="H256">
        <f t="shared" si="102"/>
        <v>7.1099652120230493E-4</v>
      </c>
      <c r="I256">
        <f t="shared" si="103"/>
        <v>0.71099652120230494</v>
      </c>
      <c r="J256">
        <f t="shared" si="104"/>
        <v>13.516547024725545</v>
      </c>
      <c r="K256">
        <f t="shared" si="105"/>
        <v>1578.991428571429</v>
      </c>
      <c r="L256">
        <f t="shared" si="106"/>
        <v>1032.485591727419</v>
      </c>
      <c r="M256">
        <f t="shared" si="107"/>
        <v>104.26044962687324</v>
      </c>
      <c r="N256">
        <f t="shared" si="108"/>
        <v>159.44663791811848</v>
      </c>
      <c r="O256">
        <f t="shared" si="109"/>
        <v>4.2522429431040662E-2</v>
      </c>
      <c r="P256">
        <f t="shared" si="110"/>
        <v>3.6829761497644959</v>
      </c>
      <c r="Q256">
        <f t="shared" si="111"/>
        <v>4.2251555266907041E-2</v>
      </c>
      <c r="R256">
        <f t="shared" si="112"/>
        <v>2.6431414980778514E-2</v>
      </c>
      <c r="S256">
        <f t="shared" si="113"/>
        <v>226.11775766520432</v>
      </c>
      <c r="T256">
        <f t="shared" si="114"/>
        <v>33.840298235026061</v>
      </c>
      <c r="U256">
        <f t="shared" si="115"/>
        <v>33.328699999999991</v>
      </c>
      <c r="V256">
        <f t="shared" si="116"/>
        <v>5.146167640669729</v>
      </c>
      <c r="W256">
        <f t="shared" si="117"/>
        <v>69.996951798219001</v>
      </c>
      <c r="X256">
        <f t="shared" si="118"/>
        <v>3.5198198678481027</v>
      </c>
      <c r="Y256">
        <f t="shared" si="119"/>
        <v>5.0285330681180618</v>
      </c>
      <c r="Z256">
        <f t="shared" si="120"/>
        <v>1.6263477728216262</v>
      </c>
      <c r="AA256">
        <f t="shared" si="121"/>
        <v>-31.354946585021647</v>
      </c>
      <c r="AB256">
        <f t="shared" si="122"/>
        <v>-81.788304258657945</v>
      </c>
      <c r="AC256">
        <f t="shared" si="123"/>
        <v>-5.092024560274556</v>
      </c>
      <c r="AD256">
        <f t="shared" si="124"/>
        <v>107.88248226125017</v>
      </c>
      <c r="AE256">
        <f t="shared" si="125"/>
        <v>37.420198540910057</v>
      </c>
      <c r="AF256">
        <f t="shared" si="126"/>
        <v>0.91807637915886731</v>
      </c>
      <c r="AG256">
        <f t="shared" si="127"/>
        <v>13.516547024725545</v>
      </c>
      <c r="AH256">
        <v>1651.39821848163</v>
      </c>
      <c r="AI256">
        <v>1638.673878787878</v>
      </c>
      <c r="AJ256">
        <v>1.7690441128404211</v>
      </c>
      <c r="AK256">
        <v>64.037580212918243</v>
      </c>
      <c r="AL256">
        <f t="shared" si="128"/>
        <v>0.71099652120230494</v>
      </c>
      <c r="AM256">
        <v>34.561783036265659</v>
      </c>
      <c r="AN256">
        <v>34.845756176470587</v>
      </c>
      <c r="AO256">
        <v>1.7747979864348649E-4</v>
      </c>
      <c r="AP256">
        <v>98.73987862557604</v>
      </c>
      <c r="AQ256">
        <v>8</v>
      </c>
      <c r="AR256">
        <v>1</v>
      </c>
      <c r="AS256">
        <f t="shared" si="129"/>
        <v>1</v>
      </c>
      <c r="AT256">
        <f t="shared" si="130"/>
        <v>0</v>
      </c>
      <c r="AU256">
        <f t="shared" si="131"/>
        <v>47393.566206770112</v>
      </c>
      <c r="AV256">
        <f t="shared" si="132"/>
        <v>1200</v>
      </c>
      <c r="AW256">
        <f t="shared" si="133"/>
        <v>1025.926299308396</v>
      </c>
      <c r="AX256">
        <f t="shared" si="134"/>
        <v>0.85493858275699663</v>
      </c>
      <c r="AY256">
        <f t="shared" si="135"/>
        <v>0.18843146472100361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1669831438</v>
      </c>
      <c r="BF256">
        <v>1578.991428571429</v>
      </c>
      <c r="BG256">
        <v>1595.1371428571431</v>
      </c>
      <c r="BH256">
        <v>34.856585714285707</v>
      </c>
      <c r="BI256">
        <v>34.488528571428567</v>
      </c>
      <c r="BJ256">
        <v>1583.798571428571</v>
      </c>
      <c r="BK256">
        <v>34.679185714285722</v>
      </c>
      <c r="BL256">
        <v>650.00871428571429</v>
      </c>
      <c r="BM256">
        <v>100.8801428571429</v>
      </c>
      <c r="BN256">
        <v>9.9909999999999985E-2</v>
      </c>
      <c r="BO256">
        <v>32.916785714285709</v>
      </c>
      <c r="BP256">
        <v>33.328699999999991</v>
      </c>
      <c r="BQ256">
        <v>999.89999999999986</v>
      </c>
      <c r="BR256">
        <v>0</v>
      </c>
      <c r="BS256">
        <v>0</v>
      </c>
      <c r="BT256">
        <v>9033.75</v>
      </c>
      <c r="BU256">
        <v>0</v>
      </c>
      <c r="BV256">
        <v>226.4374285714286</v>
      </c>
      <c r="BW256">
        <v>-16.1431</v>
      </c>
      <c r="BX256">
        <v>1636.021428571428</v>
      </c>
      <c r="BY256">
        <v>1652.1142857142861</v>
      </c>
      <c r="BZ256">
        <v>0.36806042857142862</v>
      </c>
      <c r="CA256">
        <v>1595.1371428571431</v>
      </c>
      <c r="CB256">
        <v>34.488528571428567</v>
      </c>
      <c r="CC256">
        <v>3.516345714285714</v>
      </c>
      <c r="CD256">
        <v>3.4792157142857141</v>
      </c>
      <c r="CE256">
        <v>26.698885714285719</v>
      </c>
      <c r="CF256">
        <v>26.518642857142861</v>
      </c>
      <c r="CG256">
        <v>1200</v>
      </c>
      <c r="CH256">
        <v>0.49996299999999999</v>
      </c>
      <c r="CI256">
        <v>0.50003700000000006</v>
      </c>
      <c r="CJ256">
        <v>0</v>
      </c>
      <c r="CK256">
        <v>731.87114285714267</v>
      </c>
      <c r="CL256">
        <v>4.9990899999999998</v>
      </c>
      <c r="CM256">
        <v>7505.6600000000017</v>
      </c>
      <c r="CN256">
        <v>9557.7228571428568</v>
      </c>
      <c r="CO256">
        <v>42.5</v>
      </c>
      <c r="CP256">
        <v>44.125</v>
      </c>
      <c r="CQ256">
        <v>43.311999999999998</v>
      </c>
      <c r="CR256">
        <v>43.160428571428582</v>
      </c>
      <c r="CS256">
        <v>43.830000000000013</v>
      </c>
      <c r="CT256">
        <v>597.4571428571428</v>
      </c>
      <c r="CU256">
        <v>597.54285714285709</v>
      </c>
      <c r="CV256">
        <v>0</v>
      </c>
      <c r="CW256">
        <v>1669831449.2</v>
      </c>
      <c r="CX256">
        <v>0</v>
      </c>
      <c r="CY256">
        <v>1669820322</v>
      </c>
      <c r="CZ256" t="s">
        <v>356</v>
      </c>
      <c r="DA256">
        <v>1669820322</v>
      </c>
      <c r="DB256">
        <v>1669820322</v>
      </c>
      <c r="DC256">
        <v>1</v>
      </c>
      <c r="DD256">
        <v>-0.14899999999999999</v>
      </c>
      <c r="DE256">
        <v>5.0999999999999997E-2</v>
      </c>
      <c r="DF256">
        <v>-3.706</v>
      </c>
      <c r="DG256">
        <v>0.122</v>
      </c>
      <c r="DH256">
        <v>414</v>
      </c>
      <c r="DI256">
        <v>30</v>
      </c>
      <c r="DJ256">
        <v>0.26</v>
      </c>
      <c r="DK256">
        <v>0.21</v>
      </c>
      <c r="DL256">
        <v>-16.065629999999999</v>
      </c>
      <c r="DM256">
        <v>-0.79695984990610125</v>
      </c>
      <c r="DN256">
        <v>0.1067445296022236</v>
      </c>
      <c r="DO256">
        <v>0</v>
      </c>
      <c r="DP256">
        <v>0.31187745</v>
      </c>
      <c r="DQ256">
        <v>0.1425998724202622</v>
      </c>
      <c r="DR256">
        <v>1.9951960060292321E-2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357</v>
      </c>
      <c r="EA256">
        <v>3.2970999999999999</v>
      </c>
      <c r="EB256">
        <v>2.6253500000000001</v>
      </c>
      <c r="EC256">
        <v>0.247446</v>
      </c>
      <c r="ED256">
        <v>0.24692500000000001</v>
      </c>
      <c r="EE256">
        <v>0.141404</v>
      </c>
      <c r="EF256">
        <v>0.13888900000000001</v>
      </c>
      <c r="EG256">
        <v>22802</v>
      </c>
      <c r="EH256">
        <v>23227.7</v>
      </c>
      <c r="EI256">
        <v>28199.3</v>
      </c>
      <c r="EJ256">
        <v>29696.5</v>
      </c>
      <c r="EK256">
        <v>33320.9</v>
      </c>
      <c r="EL256">
        <v>35495.4</v>
      </c>
      <c r="EM256">
        <v>39796.699999999997</v>
      </c>
      <c r="EN256">
        <v>42426.9</v>
      </c>
      <c r="EO256">
        <v>2.2044000000000001</v>
      </c>
      <c r="EP256">
        <v>2.1613199999999999</v>
      </c>
      <c r="EQ256">
        <v>0.128023</v>
      </c>
      <c r="ER256">
        <v>0</v>
      </c>
      <c r="ES256">
        <v>31.260899999999999</v>
      </c>
      <c r="ET256">
        <v>999.9</v>
      </c>
      <c r="EU256">
        <v>58.6</v>
      </c>
      <c r="EV256">
        <v>39.6</v>
      </c>
      <c r="EW256">
        <v>42.1554</v>
      </c>
      <c r="EX256">
        <v>56.9527</v>
      </c>
      <c r="EY256">
        <v>-2.0392600000000001</v>
      </c>
      <c r="EZ256">
        <v>2</v>
      </c>
      <c r="FA256">
        <v>0.42347099999999999</v>
      </c>
      <c r="FB256">
        <v>0.27540900000000001</v>
      </c>
      <c r="FC256">
        <v>20.272600000000001</v>
      </c>
      <c r="FD256">
        <v>5.2174399999999999</v>
      </c>
      <c r="FE256">
        <v>12.004</v>
      </c>
      <c r="FF256">
        <v>4.9868499999999996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1.86229</v>
      </c>
      <c r="FN256">
        <v>1.86432</v>
      </c>
      <c r="FO256">
        <v>1.8603799999999999</v>
      </c>
      <c r="FP256">
        <v>1.86111</v>
      </c>
      <c r="FQ256">
        <v>1.8602000000000001</v>
      </c>
      <c r="FR256">
        <v>1.8620099999999999</v>
      </c>
      <c r="FS256">
        <v>1.85849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-4.8</v>
      </c>
      <c r="GH256">
        <v>0.17730000000000001</v>
      </c>
      <c r="GI256">
        <v>-2.6361240079568109</v>
      </c>
      <c r="GJ256">
        <v>-2.3075681364705448E-3</v>
      </c>
      <c r="GK256">
        <v>1.0095546511955911E-6</v>
      </c>
      <c r="GL256">
        <v>-2.6335145029951209E-10</v>
      </c>
      <c r="GM256">
        <v>-0.12866561632214321</v>
      </c>
      <c r="GN256">
        <v>3.0410185143115191E-3</v>
      </c>
      <c r="GO256">
        <v>4.3982203677445331E-4</v>
      </c>
      <c r="GP256">
        <v>-7.8719321042963501E-6</v>
      </c>
      <c r="GQ256">
        <v>4</v>
      </c>
      <c r="GR256">
        <v>2088</v>
      </c>
      <c r="GS256">
        <v>5</v>
      </c>
      <c r="GT256">
        <v>35</v>
      </c>
      <c r="GU256">
        <v>185.3</v>
      </c>
      <c r="GV256">
        <v>185.3</v>
      </c>
      <c r="GW256">
        <v>4.05762</v>
      </c>
      <c r="GX256">
        <v>2.52197</v>
      </c>
      <c r="GY256">
        <v>2.04834</v>
      </c>
      <c r="GZ256">
        <v>2.6013199999999999</v>
      </c>
      <c r="HA256">
        <v>2.1972700000000001</v>
      </c>
      <c r="HB256">
        <v>2.2985799999999998</v>
      </c>
      <c r="HC256">
        <v>42.750999999999998</v>
      </c>
      <c r="HD256">
        <v>15.6906</v>
      </c>
      <c r="HE256">
        <v>18</v>
      </c>
      <c r="HF256">
        <v>683.56299999999999</v>
      </c>
      <c r="HG256">
        <v>720.39300000000003</v>
      </c>
      <c r="HH256">
        <v>30.9998</v>
      </c>
      <c r="HI256">
        <v>32.780999999999999</v>
      </c>
      <c r="HJ256">
        <v>30.000299999999999</v>
      </c>
      <c r="HK256">
        <v>32.6541</v>
      </c>
      <c r="HL256">
        <v>32.645499999999998</v>
      </c>
      <c r="HM256">
        <v>81.142799999999994</v>
      </c>
      <c r="HN256">
        <v>23.1235</v>
      </c>
      <c r="HO256">
        <v>49.272500000000001</v>
      </c>
      <c r="HP256">
        <v>31</v>
      </c>
      <c r="HQ256">
        <v>1608.29</v>
      </c>
      <c r="HR256">
        <v>34.486800000000002</v>
      </c>
      <c r="HS256">
        <v>99.355099999999993</v>
      </c>
      <c r="HT256">
        <v>98.403199999999998</v>
      </c>
    </row>
    <row r="257" spans="1:228" x14ac:dyDescent="0.2">
      <c r="A257">
        <v>242</v>
      </c>
      <c r="B257">
        <v>1669831444</v>
      </c>
      <c r="C257">
        <v>962.40000009536743</v>
      </c>
      <c r="D257" t="s">
        <v>843</v>
      </c>
      <c r="E257" t="s">
        <v>844</v>
      </c>
      <c r="F257">
        <v>4</v>
      </c>
      <c r="G257">
        <v>1669831441.6875</v>
      </c>
      <c r="H257">
        <f t="shared" si="102"/>
        <v>7.1242612730913399E-4</v>
      </c>
      <c r="I257">
        <f t="shared" si="103"/>
        <v>0.71242612730913402</v>
      </c>
      <c r="J257">
        <f t="shared" si="104"/>
        <v>13.710935563751246</v>
      </c>
      <c r="K257">
        <f t="shared" si="105"/>
        <v>1585.25125</v>
      </c>
      <c r="L257">
        <f t="shared" si="106"/>
        <v>1029.5020056716887</v>
      </c>
      <c r="M257">
        <f t="shared" si="107"/>
        <v>103.95738231305006</v>
      </c>
      <c r="N257">
        <f t="shared" si="108"/>
        <v>160.07600699230235</v>
      </c>
      <c r="O257">
        <f t="shared" si="109"/>
        <v>4.2386554992928246E-2</v>
      </c>
      <c r="P257">
        <f t="shared" si="110"/>
        <v>3.6731992224233121</v>
      </c>
      <c r="Q257">
        <f t="shared" si="111"/>
        <v>4.2116691754177489E-2</v>
      </c>
      <c r="R257">
        <f t="shared" si="112"/>
        <v>2.634703507217866E-2</v>
      </c>
      <c r="S257">
        <f t="shared" si="113"/>
        <v>226.11739273653478</v>
      </c>
      <c r="T257">
        <f t="shared" si="114"/>
        <v>33.846048052431044</v>
      </c>
      <c r="U257">
        <f t="shared" si="115"/>
        <v>33.345275000000001</v>
      </c>
      <c r="V257">
        <f t="shared" si="116"/>
        <v>5.1509508141793336</v>
      </c>
      <c r="W257">
        <f t="shared" si="117"/>
        <v>69.909340781404865</v>
      </c>
      <c r="X257">
        <f t="shared" si="118"/>
        <v>3.5161534362316926</v>
      </c>
      <c r="Y257">
        <f t="shared" si="119"/>
        <v>5.0295903193053011</v>
      </c>
      <c r="Z257">
        <f t="shared" si="120"/>
        <v>1.634797377947641</v>
      </c>
      <c r="AA257">
        <f t="shared" si="121"/>
        <v>-31.417992214332809</v>
      </c>
      <c r="AB257">
        <f t="shared" si="122"/>
        <v>-84.113037124577161</v>
      </c>
      <c r="AC257">
        <f t="shared" si="123"/>
        <v>-5.2512206171780926</v>
      </c>
      <c r="AD257">
        <f t="shared" si="124"/>
        <v>105.33514278044673</v>
      </c>
      <c r="AE257">
        <f t="shared" si="125"/>
        <v>37.077364364711975</v>
      </c>
      <c r="AF257">
        <f t="shared" si="126"/>
        <v>0.9433313818149397</v>
      </c>
      <c r="AG257">
        <f t="shared" si="127"/>
        <v>13.710935563751246</v>
      </c>
      <c r="AH257">
        <v>1658.2303089320581</v>
      </c>
      <c r="AI257">
        <v>1645.575454545454</v>
      </c>
      <c r="AJ257">
        <v>1.729928787918805</v>
      </c>
      <c r="AK257">
        <v>64.037580212918243</v>
      </c>
      <c r="AL257">
        <f t="shared" si="128"/>
        <v>0.71242612730913402</v>
      </c>
      <c r="AM257">
        <v>34.467797585360877</v>
      </c>
      <c r="AN257">
        <v>34.802889705882343</v>
      </c>
      <c r="AO257">
        <v>-8.2133479415492233E-3</v>
      </c>
      <c r="AP257">
        <v>98.73987862557604</v>
      </c>
      <c r="AQ257">
        <v>8</v>
      </c>
      <c r="AR257">
        <v>1</v>
      </c>
      <c r="AS257">
        <f t="shared" si="129"/>
        <v>1</v>
      </c>
      <c r="AT257">
        <f t="shared" si="130"/>
        <v>0</v>
      </c>
      <c r="AU257">
        <f t="shared" si="131"/>
        <v>47218.262619041037</v>
      </c>
      <c r="AV257">
        <f t="shared" si="132"/>
        <v>1199.99875</v>
      </c>
      <c r="AW257">
        <f t="shared" si="133"/>
        <v>1025.9251635940593</v>
      </c>
      <c r="AX257">
        <f t="shared" si="134"/>
        <v>0.85493852688934835</v>
      </c>
      <c r="AY257">
        <f t="shared" si="135"/>
        <v>0.18843135689644241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1669831441.6875</v>
      </c>
      <c r="BF257">
        <v>1585.25125</v>
      </c>
      <c r="BG257">
        <v>1601.2737500000001</v>
      </c>
      <c r="BH257">
        <v>34.820875000000001</v>
      </c>
      <c r="BI257">
        <v>34.442675000000001</v>
      </c>
      <c r="BJ257">
        <v>1590.06125</v>
      </c>
      <c r="BK257">
        <v>34.643637499999997</v>
      </c>
      <c r="BL257">
        <v>650.00162499999999</v>
      </c>
      <c r="BM257">
        <v>100.87837500000001</v>
      </c>
      <c r="BN257">
        <v>9.9944362499999995E-2</v>
      </c>
      <c r="BO257">
        <v>32.920524999999998</v>
      </c>
      <c r="BP257">
        <v>33.345275000000001</v>
      </c>
      <c r="BQ257">
        <v>999.9</v>
      </c>
      <c r="BR257">
        <v>0</v>
      </c>
      <c r="BS257">
        <v>0</v>
      </c>
      <c r="BT257">
        <v>9000.0774999999994</v>
      </c>
      <c r="BU257">
        <v>0</v>
      </c>
      <c r="BV257">
        <v>224.01925</v>
      </c>
      <c r="BW257">
        <v>-16.023099999999999</v>
      </c>
      <c r="BX257">
        <v>1642.4425000000001</v>
      </c>
      <c r="BY257">
        <v>1658.39375</v>
      </c>
      <c r="BZ257">
        <v>0.37818724999999997</v>
      </c>
      <c r="CA257">
        <v>1601.2737500000001</v>
      </c>
      <c r="CB257">
        <v>34.442675000000001</v>
      </c>
      <c r="CC257">
        <v>3.5126762500000002</v>
      </c>
      <c r="CD257">
        <v>3.4745225</v>
      </c>
      <c r="CE257">
        <v>26.681125000000002</v>
      </c>
      <c r="CF257">
        <v>26.495774999999998</v>
      </c>
      <c r="CG257">
        <v>1199.99875</v>
      </c>
      <c r="CH257">
        <v>0.49996724999999997</v>
      </c>
      <c r="CI257">
        <v>0.50003274999999991</v>
      </c>
      <c r="CJ257">
        <v>0</v>
      </c>
      <c r="CK257">
        <v>731.68962499999998</v>
      </c>
      <c r="CL257">
        <v>4.9990899999999998</v>
      </c>
      <c r="CM257">
        <v>7505.3612499999999</v>
      </c>
      <c r="CN257">
        <v>9557.7287499999984</v>
      </c>
      <c r="CO257">
        <v>42.5</v>
      </c>
      <c r="CP257">
        <v>44.125</v>
      </c>
      <c r="CQ257">
        <v>43.296499999999988</v>
      </c>
      <c r="CR257">
        <v>43.186999999999998</v>
      </c>
      <c r="CS257">
        <v>43.827749999999988</v>
      </c>
      <c r="CT257">
        <v>597.45875000000001</v>
      </c>
      <c r="CU257">
        <v>597.54</v>
      </c>
      <c r="CV257">
        <v>0</v>
      </c>
      <c r="CW257">
        <v>1669831453.4000001</v>
      </c>
      <c r="CX257">
        <v>0</v>
      </c>
      <c r="CY257">
        <v>1669820322</v>
      </c>
      <c r="CZ257" t="s">
        <v>356</v>
      </c>
      <c r="DA257">
        <v>1669820322</v>
      </c>
      <c r="DB257">
        <v>1669820322</v>
      </c>
      <c r="DC257">
        <v>1</v>
      </c>
      <c r="DD257">
        <v>-0.14899999999999999</v>
      </c>
      <c r="DE257">
        <v>5.0999999999999997E-2</v>
      </c>
      <c r="DF257">
        <v>-3.706</v>
      </c>
      <c r="DG257">
        <v>0.122</v>
      </c>
      <c r="DH257">
        <v>414</v>
      </c>
      <c r="DI257">
        <v>30</v>
      </c>
      <c r="DJ257">
        <v>0.26</v>
      </c>
      <c r="DK257">
        <v>0.21</v>
      </c>
      <c r="DL257">
        <v>-16.075344999999999</v>
      </c>
      <c r="DM257">
        <v>-0.61037223264540885</v>
      </c>
      <c r="DN257">
        <v>0.1061028085160802</v>
      </c>
      <c r="DO257">
        <v>0</v>
      </c>
      <c r="DP257">
        <v>0.32844665000000001</v>
      </c>
      <c r="DQ257">
        <v>0.28913972983114439</v>
      </c>
      <c r="DR257">
        <v>3.2934243196519629E-2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357</v>
      </c>
      <c r="EA257">
        <v>3.2970100000000002</v>
      </c>
      <c r="EB257">
        <v>2.6252200000000001</v>
      </c>
      <c r="EC257">
        <v>0.248062</v>
      </c>
      <c r="ED257">
        <v>0.24752199999999999</v>
      </c>
      <c r="EE257">
        <v>0.14130100000000001</v>
      </c>
      <c r="EF257">
        <v>0.138849</v>
      </c>
      <c r="EG257">
        <v>22783.3</v>
      </c>
      <c r="EH257">
        <v>23208.7</v>
      </c>
      <c r="EI257">
        <v>28199.4</v>
      </c>
      <c r="EJ257">
        <v>29695.8</v>
      </c>
      <c r="EK257">
        <v>33325.5</v>
      </c>
      <c r="EL257">
        <v>35496.400000000001</v>
      </c>
      <c r="EM257">
        <v>39797.4</v>
      </c>
      <c r="EN257">
        <v>42426.1</v>
      </c>
      <c r="EO257">
        <v>2.2042700000000002</v>
      </c>
      <c r="EP257">
        <v>2.1614300000000002</v>
      </c>
      <c r="EQ257">
        <v>0.12859699999999999</v>
      </c>
      <c r="ER257">
        <v>0</v>
      </c>
      <c r="ES257">
        <v>31.267299999999999</v>
      </c>
      <c r="ET257">
        <v>999.9</v>
      </c>
      <c r="EU257">
        <v>58.6</v>
      </c>
      <c r="EV257">
        <v>39.6</v>
      </c>
      <c r="EW257">
        <v>42.154200000000003</v>
      </c>
      <c r="EX257">
        <v>56.982700000000001</v>
      </c>
      <c r="EY257">
        <v>-2.0833400000000002</v>
      </c>
      <c r="EZ257">
        <v>2</v>
      </c>
      <c r="FA257">
        <v>0.42361799999999999</v>
      </c>
      <c r="FB257">
        <v>0.27348600000000001</v>
      </c>
      <c r="FC257">
        <v>20.2727</v>
      </c>
      <c r="FD257">
        <v>5.2168400000000004</v>
      </c>
      <c r="FE257">
        <v>12.004</v>
      </c>
      <c r="FF257">
        <v>4.9865500000000003</v>
      </c>
      <c r="FG257">
        <v>3.28443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1.86226</v>
      </c>
      <c r="FN257">
        <v>1.86432</v>
      </c>
      <c r="FO257">
        <v>1.86036</v>
      </c>
      <c r="FP257">
        <v>1.86111</v>
      </c>
      <c r="FQ257">
        <v>1.8602000000000001</v>
      </c>
      <c r="FR257">
        <v>1.8620000000000001</v>
      </c>
      <c r="FS257">
        <v>1.85849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-4.82</v>
      </c>
      <c r="GH257">
        <v>0.1772</v>
      </c>
      <c r="GI257">
        <v>-2.6361240079568109</v>
      </c>
      <c r="GJ257">
        <v>-2.3075681364705448E-3</v>
      </c>
      <c r="GK257">
        <v>1.0095546511955911E-6</v>
      </c>
      <c r="GL257">
        <v>-2.6335145029951209E-10</v>
      </c>
      <c r="GM257">
        <v>-0.12866561632214321</v>
      </c>
      <c r="GN257">
        <v>3.0410185143115191E-3</v>
      </c>
      <c r="GO257">
        <v>4.3982203677445331E-4</v>
      </c>
      <c r="GP257">
        <v>-7.8719321042963501E-6</v>
      </c>
      <c r="GQ257">
        <v>4</v>
      </c>
      <c r="GR257">
        <v>2088</v>
      </c>
      <c r="GS257">
        <v>5</v>
      </c>
      <c r="GT257">
        <v>35</v>
      </c>
      <c r="GU257">
        <v>185.4</v>
      </c>
      <c r="GV257">
        <v>185.4</v>
      </c>
      <c r="GW257">
        <v>4.06982</v>
      </c>
      <c r="GX257">
        <v>2.51953</v>
      </c>
      <c r="GY257">
        <v>2.04834</v>
      </c>
      <c r="GZ257">
        <v>2.6025399999999999</v>
      </c>
      <c r="HA257">
        <v>2.1972700000000001</v>
      </c>
      <c r="HB257">
        <v>2.33643</v>
      </c>
      <c r="HC257">
        <v>42.750999999999998</v>
      </c>
      <c r="HD257">
        <v>15.699299999999999</v>
      </c>
      <c r="HE257">
        <v>18</v>
      </c>
      <c r="HF257">
        <v>683.46299999999997</v>
      </c>
      <c r="HG257">
        <v>720.49199999999996</v>
      </c>
      <c r="HH257">
        <v>30.999600000000001</v>
      </c>
      <c r="HI257">
        <v>32.783900000000003</v>
      </c>
      <c r="HJ257">
        <v>30.000299999999999</v>
      </c>
      <c r="HK257">
        <v>32.6541</v>
      </c>
      <c r="HL257">
        <v>32.646000000000001</v>
      </c>
      <c r="HM257">
        <v>81.407799999999995</v>
      </c>
      <c r="HN257">
        <v>23.1235</v>
      </c>
      <c r="HO257">
        <v>49.272500000000001</v>
      </c>
      <c r="HP257">
        <v>31</v>
      </c>
      <c r="HQ257">
        <v>1614.97</v>
      </c>
      <c r="HR257">
        <v>34.486800000000002</v>
      </c>
      <c r="HS257">
        <v>99.356200000000001</v>
      </c>
      <c r="HT257">
        <v>98.401200000000003</v>
      </c>
    </row>
    <row r="258" spans="1:228" x14ac:dyDescent="0.2">
      <c r="A258">
        <v>243</v>
      </c>
      <c r="B258">
        <v>1669831448</v>
      </c>
      <c r="C258">
        <v>966.40000009536743</v>
      </c>
      <c r="D258" t="s">
        <v>845</v>
      </c>
      <c r="E258" t="s">
        <v>846</v>
      </c>
      <c r="F258">
        <v>4</v>
      </c>
      <c r="G258">
        <v>1669831446</v>
      </c>
      <c r="H258">
        <f t="shared" si="102"/>
        <v>7.0250615313799749E-4</v>
      </c>
      <c r="I258">
        <f t="shared" si="103"/>
        <v>0.70250615313799747</v>
      </c>
      <c r="J258">
        <f t="shared" si="104"/>
        <v>13.626114463868271</v>
      </c>
      <c r="K258">
        <f t="shared" si="105"/>
        <v>1592.528571428571</v>
      </c>
      <c r="L258">
        <f t="shared" si="106"/>
        <v>1030.4754055952526</v>
      </c>
      <c r="M258">
        <f t="shared" si="107"/>
        <v>104.0561523978821</v>
      </c>
      <c r="N258">
        <f t="shared" si="108"/>
        <v>160.81159708108643</v>
      </c>
      <c r="O258">
        <f t="shared" si="109"/>
        <v>4.1635748590188419E-2</v>
      </c>
      <c r="P258">
        <f t="shared" si="110"/>
        <v>3.6693918033664406</v>
      </c>
      <c r="Q258">
        <f t="shared" si="111"/>
        <v>4.1375060937583426E-2</v>
      </c>
      <c r="R258">
        <f t="shared" si="112"/>
        <v>2.5882698586141895E-2</v>
      </c>
      <c r="S258">
        <f t="shared" si="113"/>
        <v>226.12020309358888</v>
      </c>
      <c r="T258">
        <f t="shared" si="114"/>
        <v>33.847551350217906</v>
      </c>
      <c r="U258">
        <f t="shared" si="115"/>
        <v>33.353357142857142</v>
      </c>
      <c r="V258">
        <f t="shared" si="116"/>
        <v>5.1532845418082447</v>
      </c>
      <c r="W258">
        <f t="shared" si="117"/>
        <v>69.839294995634134</v>
      </c>
      <c r="X258">
        <f t="shared" si="118"/>
        <v>3.5123349122044956</v>
      </c>
      <c r="Y258">
        <f t="shared" si="119"/>
        <v>5.0291671936609079</v>
      </c>
      <c r="Z258">
        <f t="shared" si="120"/>
        <v>1.6409496296037491</v>
      </c>
      <c r="AA258">
        <f t="shared" si="121"/>
        <v>-30.98052135338569</v>
      </c>
      <c r="AB258">
        <f t="shared" si="122"/>
        <v>-85.920724288667301</v>
      </c>
      <c r="AC258">
        <f t="shared" si="123"/>
        <v>-5.3698147079564977</v>
      </c>
      <c r="AD258">
        <f t="shared" si="124"/>
        <v>103.84914274357941</v>
      </c>
      <c r="AE258">
        <f t="shared" si="125"/>
        <v>36.813401625969114</v>
      </c>
      <c r="AF258">
        <f t="shared" si="126"/>
        <v>0.88013484018244592</v>
      </c>
      <c r="AG258">
        <f t="shared" si="127"/>
        <v>13.626114463868271</v>
      </c>
      <c r="AH258">
        <v>1665.0061168337299</v>
      </c>
      <c r="AI258">
        <v>1652.4716363636351</v>
      </c>
      <c r="AJ258">
        <v>1.7083762316818321</v>
      </c>
      <c r="AK258">
        <v>64.037580212918243</v>
      </c>
      <c r="AL258">
        <f t="shared" si="128"/>
        <v>0.70250615313799747</v>
      </c>
      <c r="AM258">
        <v>34.43838594604842</v>
      </c>
      <c r="AN258">
        <v>34.768392941176472</v>
      </c>
      <c r="AO258">
        <v>-8.0262890600548073E-3</v>
      </c>
      <c r="AP258">
        <v>98.73987862557604</v>
      </c>
      <c r="AQ258">
        <v>8</v>
      </c>
      <c r="AR258">
        <v>1</v>
      </c>
      <c r="AS258">
        <f t="shared" si="129"/>
        <v>1</v>
      </c>
      <c r="AT258">
        <f t="shared" si="130"/>
        <v>0</v>
      </c>
      <c r="AU258">
        <f t="shared" si="131"/>
        <v>47150.47895761377</v>
      </c>
      <c r="AV258">
        <f t="shared" si="132"/>
        <v>1200.014285714286</v>
      </c>
      <c r="AW258">
        <f t="shared" si="133"/>
        <v>1025.9383850225852</v>
      </c>
      <c r="AX258">
        <f t="shared" si="134"/>
        <v>0.85493847634648334</v>
      </c>
      <c r="AY258">
        <f t="shared" si="135"/>
        <v>0.18843125934871274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1669831446</v>
      </c>
      <c r="BF258">
        <v>1592.528571428571</v>
      </c>
      <c r="BG258">
        <v>1608.4028571428571</v>
      </c>
      <c r="BH258">
        <v>34.782899999999998</v>
      </c>
      <c r="BI258">
        <v>34.430014285714293</v>
      </c>
      <c r="BJ258">
        <v>1597.3457142857139</v>
      </c>
      <c r="BK258">
        <v>34.605857142857147</v>
      </c>
      <c r="BL258">
        <v>649.98585714285707</v>
      </c>
      <c r="BM258">
        <v>100.8788571428571</v>
      </c>
      <c r="BN258">
        <v>9.992588571428572E-2</v>
      </c>
      <c r="BO258">
        <v>32.919028571428569</v>
      </c>
      <c r="BP258">
        <v>33.353357142857142</v>
      </c>
      <c r="BQ258">
        <v>999.89999999999986</v>
      </c>
      <c r="BR258">
        <v>0</v>
      </c>
      <c r="BS258">
        <v>0</v>
      </c>
      <c r="BT258">
        <v>8986.8728571428583</v>
      </c>
      <c r="BU258">
        <v>0</v>
      </c>
      <c r="BV258">
        <v>223.5167142857143</v>
      </c>
      <c r="BW258">
        <v>-15.87454285714286</v>
      </c>
      <c r="BX258">
        <v>1649.9157142857141</v>
      </c>
      <c r="BY258">
        <v>1665.754285714286</v>
      </c>
      <c r="BZ258">
        <v>0.35289171428571431</v>
      </c>
      <c r="CA258">
        <v>1608.4028571428571</v>
      </c>
      <c r="CB258">
        <v>34.430014285714293</v>
      </c>
      <c r="CC258">
        <v>3.508864285714286</v>
      </c>
      <c r="CD258">
        <v>3.4732628571428572</v>
      </c>
      <c r="CE258">
        <v>26.662700000000001</v>
      </c>
      <c r="CF258">
        <v>26.489614285714289</v>
      </c>
      <c r="CG258">
        <v>1200.014285714286</v>
      </c>
      <c r="CH258">
        <v>0.49996900000000011</v>
      </c>
      <c r="CI258">
        <v>0.500031</v>
      </c>
      <c r="CJ258">
        <v>0</v>
      </c>
      <c r="CK258">
        <v>731.42942857142862</v>
      </c>
      <c r="CL258">
        <v>4.9990899999999998</v>
      </c>
      <c r="CM258">
        <v>7528.1728571428566</v>
      </c>
      <c r="CN258">
        <v>9557.8457142857169</v>
      </c>
      <c r="CO258">
        <v>42.482000000000014</v>
      </c>
      <c r="CP258">
        <v>44.125</v>
      </c>
      <c r="CQ258">
        <v>43.258857142857153</v>
      </c>
      <c r="CR258">
        <v>43.125</v>
      </c>
      <c r="CS258">
        <v>43.811999999999998</v>
      </c>
      <c r="CT258">
        <v>597.46857142857152</v>
      </c>
      <c r="CU258">
        <v>597.54571428571421</v>
      </c>
      <c r="CV258">
        <v>0</v>
      </c>
      <c r="CW258">
        <v>1669831457.5999999</v>
      </c>
      <c r="CX258">
        <v>0</v>
      </c>
      <c r="CY258">
        <v>1669820322</v>
      </c>
      <c r="CZ258" t="s">
        <v>356</v>
      </c>
      <c r="DA258">
        <v>1669820322</v>
      </c>
      <c r="DB258">
        <v>1669820322</v>
      </c>
      <c r="DC258">
        <v>1</v>
      </c>
      <c r="DD258">
        <v>-0.14899999999999999</v>
      </c>
      <c r="DE258">
        <v>5.0999999999999997E-2</v>
      </c>
      <c r="DF258">
        <v>-3.706</v>
      </c>
      <c r="DG258">
        <v>0.122</v>
      </c>
      <c r="DH258">
        <v>414</v>
      </c>
      <c r="DI258">
        <v>30</v>
      </c>
      <c r="DJ258">
        <v>0.26</v>
      </c>
      <c r="DK258">
        <v>0.21</v>
      </c>
      <c r="DL258">
        <v>-16.070779999999999</v>
      </c>
      <c r="DM258">
        <v>0.74746041275797737</v>
      </c>
      <c r="DN258">
        <v>0.113786924116965</v>
      </c>
      <c r="DO258">
        <v>0</v>
      </c>
      <c r="DP258">
        <v>0.33963565000000001</v>
      </c>
      <c r="DQ258">
        <v>0.28025117448405162</v>
      </c>
      <c r="DR258">
        <v>3.2804296603913027E-2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357</v>
      </c>
      <c r="EA258">
        <v>3.2968600000000001</v>
      </c>
      <c r="EB258">
        <v>2.6249199999999999</v>
      </c>
      <c r="EC258">
        <v>0.24868199999999999</v>
      </c>
      <c r="ED258">
        <v>0.248141</v>
      </c>
      <c r="EE258">
        <v>0.14119899999999999</v>
      </c>
      <c r="EF258">
        <v>0.138823</v>
      </c>
      <c r="EG258">
        <v>22764.9</v>
      </c>
      <c r="EH258">
        <v>23189.7</v>
      </c>
      <c r="EI258">
        <v>28199.9</v>
      </c>
      <c r="EJ258">
        <v>29696.2</v>
      </c>
      <c r="EK258">
        <v>33329.699999999997</v>
      </c>
      <c r="EL258">
        <v>35497.9</v>
      </c>
      <c r="EM258">
        <v>39797.699999999997</v>
      </c>
      <c r="EN258">
        <v>42426.6</v>
      </c>
      <c r="EO258">
        <v>2.2040000000000002</v>
      </c>
      <c r="EP258">
        <v>2.1614499999999999</v>
      </c>
      <c r="EQ258">
        <v>0.12803500000000001</v>
      </c>
      <c r="ER258">
        <v>0</v>
      </c>
      <c r="ES258">
        <v>31.270399999999999</v>
      </c>
      <c r="ET258">
        <v>999.9</v>
      </c>
      <c r="EU258">
        <v>58.6</v>
      </c>
      <c r="EV258">
        <v>39.6</v>
      </c>
      <c r="EW258">
        <v>42.155099999999997</v>
      </c>
      <c r="EX258">
        <v>57.222700000000003</v>
      </c>
      <c r="EY258">
        <v>-2.0272399999999999</v>
      </c>
      <c r="EZ258">
        <v>2</v>
      </c>
      <c r="FA258">
        <v>0.42389199999999999</v>
      </c>
      <c r="FB258">
        <v>0.27166099999999999</v>
      </c>
      <c r="FC258">
        <v>20.2727</v>
      </c>
      <c r="FD258">
        <v>5.2172900000000002</v>
      </c>
      <c r="FE258">
        <v>12.004</v>
      </c>
      <c r="FF258">
        <v>4.9867999999999997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1.8658600000000001</v>
      </c>
      <c r="FM258">
        <v>1.8622399999999999</v>
      </c>
      <c r="FN258">
        <v>1.86432</v>
      </c>
      <c r="FO258">
        <v>1.8603700000000001</v>
      </c>
      <c r="FP258">
        <v>1.86111</v>
      </c>
      <c r="FQ258">
        <v>1.8602000000000001</v>
      </c>
      <c r="FR258">
        <v>1.8620099999999999</v>
      </c>
      <c r="FS258">
        <v>1.85849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-4.82</v>
      </c>
      <c r="GH258">
        <v>0.17699999999999999</v>
      </c>
      <c r="GI258">
        <v>-2.6361240079568109</v>
      </c>
      <c r="GJ258">
        <v>-2.3075681364705448E-3</v>
      </c>
      <c r="GK258">
        <v>1.0095546511955911E-6</v>
      </c>
      <c r="GL258">
        <v>-2.6335145029951209E-10</v>
      </c>
      <c r="GM258">
        <v>-0.12866561632214321</v>
      </c>
      <c r="GN258">
        <v>3.0410185143115191E-3</v>
      </c>
      <c r="GO258">
        <v>4.3982203677445331E-4</v>
      </c>
      <c r="GP258">
        <v>-7.8719321042963501E-6</v>
      </c>
      <c r="GQ258">
        <v>4</v>
      </c>
      <c r="GR258">
        <v>2088</v>
      </c>
      <c r="GS258">
        <v>5</v>
      </c>
      <c r="GT258">
        <v>35</v>
      </c>
      <c r="GU258">
        <v>185.4</v>
      </c>
      <c r="GV258">
        <v>185.4</v>
      </c>
      <c r="GW258">
        <v>4.0832499999999996</v>
      </c>
      <c r="GX258">
        <v>2.51709</v>
      </c>
      <c r="GY258">
        <v>2.04834</v>
      </c>
      <c r="GZ258">
        <v>2.6013199999999999</v>
      </c>
      <c r="HA258">
        <v>2.1972700000000001</v>
      </c>
      <c r="HB258">
        <v>2.36328</v>
      </c>
      <c r="HC258">
        <v>42.750999999999998</v>
      </c>
      <c r="HD258">
        <v>15.699299999999999</v>
      </c>
      <c r="HE258">
        <v>18</v>
      </c>
      <c r="HF258">
        <v>683.26800000000003</v>
      </c>
      <c r="HG258">
        <v>720.54499999999996</v>
      </c>
      <c r="HH258">
        <v>30.999600000000001</v>
      </c>
      <c r="HI258">
        <v>32.786099999999998</v>
      </c>
      <c r="HJ258">
        <v>30.000399999999999</v>
      </c>
      <c r="HK258">
        <v>32.6569</v>
      </c>
      <c r="HL258">
        <v>32.648400000000002</v>
      </c>
      <c r="HM258">
        <v>81.667699999999996</v>
      </c>
      <c r="HN258">
        <v>23.1235</v>
      </c>
      <c r="HO258">
        <v>49.272500000000001</v>
      </c>
      <c r="HP258">
        <v>31</v>
      </c>
      <c r="HQ258">
        <v>1621.65</v>
      </c>
      <c r="HR258">
        <v>34.510199999999998</v>
      </c>
      <c r="HS258">
        <v>99.357399999999998</v>
      </c>
      <c r="HT258">
        <v>98.402199999999993</v>
      </c>
    </row>
    <row r="259" spans="1:228" x14ac:dyDescent="0.2">
      <c r="A259">
        <v>244</v>
      </c>
      <c r="B259">
        <v>1669831452</v>
      </c>
      <c r="C259">
        <v>970.40000009536743</v>
      </c>
      <c r="D259" t="s">
        <v>847</v>
      </c>
      <c r="E259" t="s">
        <v>848</v>
      </c>
      <c r="F259">
        <v>4</v>
      </c>
      <c r="G259">
        <v>1669831449.6875</v>
      </c>
      <c r="H259">
        <f t="shared" si="102"/>
        <v>5.9956808745878628E-4</v>
      </c>
      <c r="I259">
        <f t="shared" si="103"/>
        <v>0.59956808745878631</v>
      </c>
      <c r="J259">
        <f t="shared" si="104"/>
        <v>13.462906177973762</v>
      </c>
      <c r="K259">
        <f t="shared" si="105"/>
        <v>1598.6487500000001</v>
      </c>
      <c r="L259">
        <f t="shared" si="106"/>
        <v>954.51393178168701</v>
      </c>
      <c r="M259">
        <f t="shared" si="107"/>
        <v>96.385808912328486</v>
      </c>
      <c r="N259">
        <f t="shared" si="108"/>
        <v>161.42986268185246</v>
      </c>
      <c r="O259">
        <f t="shared" si="109"/>
        <v>3.550496426528519E-2</v>
      </c>
      <c r="P259">
        <f t="shared" si="110"/>
        <v>3.6710720005084214</v>
      </c>
      <c r="Q259">
        <f t="shared" si="111"/>
        <v>3.5315293423982867E-2</v>
      </c>
      <c r="R259">
        <f t="shared" si="112"/>
        <v>2.2089014921399478E-2</v>
      </c>
      <c r="S259">
        <f t="shared" si="113"/>
        <v>226.12138273598816</v>
      </c>
      <c r="T259">
        <f t="shared" si="114"/>
        <v>33.865258844591814</v>
      </c>
      <c r="U259">
        <f t="shared" si="115"/>
        <v>33.342012500000003</v>
      </c>
      <c r="V259">
        <f t="shared" si="116"/>
        <v>5.1500090242186642</v>
      </c>
      <c r="W259">
        <f t="shared" si="117"/>
        <v>69.789403401364865</v>
      </c>
      <c r="X259">
        <f t="shared" si="118"/>
        <v>3.5091369559967589</v>
      </c>
      <c r="Y259">
        <f t="shared" si="119"/>
        <v>5.0281801892121223</v>
      </c>
      <c r="Z259">
        <f t="shared" si="120"/>
        <v>1.6408720682219053</v>
      </c>
      <c r="AA259">
        <f t="shared" si="121"/>
        <v>-26.440952656932474</v>
      </c>
      <c r="AB259">
        <f t="shared" si="122"/>
        <v>-84.405728698544777</v>
      </c>
      <c r="AC259">
        <f t="shared" si="123"/>
        <v>-5.272333828031524</v>
      </c>
      <c r="AD259">
        <f t="shared" si="124"/>
        <v>110.0023675524794</v>
      </c>
      <c r="AE259">
        <f t="shared" si="125"/>
        <v>37.125143171986551</v>
      </c>
      <c r="AF259">
        <f t="shared" si="126"/>
        <v>0.81873705044493561</v>
      </c>
      <c r="AG259">
        <f t="shared" si="127"/>
        <v>13.462906177973762</v>
      </c>
      <c r="AH259">
        <v>1672.0277573874159</v>
      </c>
      <c r="AI259">
        <v>1659.38218181818</v>
      </c>
      <c r="AJ259">
        <v>1.754580141273268</v>
      </c>
      <c r="AK259">
        <v>64.037580212918243</v>
      </c>
      <c r="AL259">
        <f t="shared" si="128"/>
        <v>0.59956808745878631</v>
      </c>
      <c r="AM259">
        <v>34.428117327171726</v>
      </c>
      <c r="AN259">
        <v>34.740721176470593</v>
      </c>
      <c r="AO259">
        <v>-1.1985339398146449E-2</v>
      </c>
      <c r="AP259">
        <v>98.73987862557604</v>
      </c>
      <c r="AQ259">
        <v>8</v>
      </c>
      <c r="AR259">
        <v>1</v>
      </c>
      <c r="AS259">
        <f t="shared" si="129"/>
        <v>1</v>
      </c>
      <c r="AT259">
        <f t="shared" si="130"/>
        <v>0</v>
      </c>
      <c r="AU259">
        <f t="shared" si="131"/>
        <v>47181.033949067787</v>
      </c>
      <c r="AV259">
        <f t="shared" si="132"/>
        <v>1200.0237500000001</v>
      </c>
      <c r="AW259">
        <f t="shared" si="133"/>
        <v>1025.9461635937762</v>
      </c>
      <c r="AX259">
        <f t="shared" si="134"/>
        <v>0.85493821567596151</v>
      </c>
      <c r="AY259">
        <f t="shared" si="135"/>
        <v>0.18843075625460592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1669831449.6875</v>
      </c>
      <c r="BF259">
        <v>1598.6487500000001</v>
      </c>
      <c r="BG259">
        <v>1614.615</v>
      </c>
      <c r="BH259">
        <v>34.751175000000003</v>
      </c>
      <c r="BI259">
        <v>34.422874999999998</v>
      </c>
      <c r="BJ259">
        <v>1603.4737500000001</v>
      </c>
      <c r="BK259">
        <v>34.574287499999997</v>
      </c>
      <c r="BL259">
        <v>649.94499999999994</v>
      </c>
      <c r="BM259">
        <v>100.879125</v>
      </c>
      <c r="BN259">
        <v>9.9819049999999993E-2</v>
      </c>
      <c r="BO259">
        <v>32.915537499999999</v>
      </c>
      <c r="BP259">
        <v>33.342012500000003</v>
      </c>
      <c r="BQ259">
        <v>999.9</v>
      </c>
      <c r="BR259">
        <v>0</v>
      </c>
      <c r="BS259">
        <v>0</v>
      </c>
      <c r="BT259">
        <v>8992.65625</v>
      </c>
      <c r="BU259">
        <v>0</v>
      </c>
      <c r="BV259">
        <v>225.49850000000001</v>
      </c>
      <c r="BW259">
        <v>-15.965875</v>
      </c>
      <c r="BX259">
        <v>1656.2025000000001</v>
      </c>
      <c r="BY259">
        <v>1672.175</v>
      </c>
      <c r="BZ259">
        <v>0.32829075000000002</v>
      </c>
      <c r="CA259">
        <v>1614.615</v>
      </c>
      <c r="CB259">
        <v>34.422874999999998</v>
      </c>
      <c r="CC259">
        <v>3.5056712499999998</v>
      </c>
      <c r="CD259">
        <v>3.47255125</v>
      </c>
      <c r="CE259">
        <v>26.647237499999999</v>
      </c>
      <c r="CF259">
        <v>26.486149999999999</v>
      </c>
      <c r="CG259">
        <v>1200.0237500000001</v>
      </c>
      <c r="CH259">
        <v>0.49997462500000001</v>
      </c>
      <c r="CI259">
        <v>0.50002537499999999</v>
      </c>
      <c r="CJ259">
        <v>0</v>
      </c>
      <c r="CK259">
        <v>731.28987500000005</v>
      </c>
      <c r="CL259">
        <v>4.9990899999999998</v>
      </c>
      <c r="CM259">
        <v>7558.3562499999998</v>
      </c>
      <c r="CN259">
        <v>9557.9674999999988</v>
      </c>
      <c r="CO259">
        <v>42.468499999999999</v>
      </c>
      <c r="CP259">
        <v>44.125</v>
      </c>
      <c r="CQ259">
        <v>43.257750000000001</v>
      </c>
      <c r="CR259">
        <v>43.125</v>
      </c>
      <c r="CS259">
        <v>43.811999999999998</v>
      </c>
      <c r="CT259">
        <v>597.48374999999999</v>
      </c>
      <c r="CU259">
        <v>597.54</v>
      </c>
      <c r="CV259">
        <v>0</v>
      </c>
      <c r="CW259">
        <v>1669831461.2</v>
      </c>
      <c r="CX259">
        <v>0</v>
      </c>
      <c r="CY259">
        <v>1669820322</v>
      </c>
      <c r="CZ259" t="s">
        <v>356</v>
      </c>
      <c r="DA259">
        <v>1669820322</v>
      </c>
      <c r="DB259">
        <v>1669820322</v>
      </c>
      <c r="DC259">
        <v>1</v>
      </c>
      <c r="DD259">
        <v>-0.14899999999999999</v>
      </c>
      <c r="DE259">
        <v>5.0999999999999997E-2</v>
      </c>
      <c r="DF259">
        <v>-3.706</v>
      </c>
      <c r="DG259">
        <v>0.122</v>
      </c>
      <c r="DH259">
        <v>414</v>
      </c>
      <c r="DI259">
        <v>30</v>
      </c>
      <c r="DJ259">
        <v>0.26</v>
      </c>
      <c r="DK259">
        <v>0.21</v>
      </c>
      <c r="DL259">
        <v>-16.050965000000001</v>
      </c>
      <c r="DM259">
        <v>0.92861763602256586</v>
      </c>
      <c r="DN259">
        <v>0.1178186987493919</v>
      </c>
      <c r="DO259">
        <v>0</v>
      </c>
      <c r="DP259">
        <v>0.34562802500000001</v>
      </c>
      <c r="DQ259">
        <v>0.1037006791744836</v>
      </c>
      <c r="DR259">
        <v>2.8260092138462228E-2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357</v>
      </c>
      <c r="EA259">
        <v>3.29704</v>
      </c>
      <c r="EB259">
        <v>2.6253299999999999</v>
      </c>
      <c r="EC259">
        <v>0.24929399999999999</v>
      </c>
      <c r="ED259">
        <v>0.24874099999999999</v>
      </c>
      <c r="EE259">
        <v>0.14113000000000001</v>
      </c>
      <c r="EF259">
        <v>0.13881499999999999</v>
      </c>
      <c r="EG259">
        <v>22746.5</v>
      </c>
      <c r="EH259">
        <v>23170.9</v>
      </c>
      <c r="EI259">
        <v>28200.2</v>
      </c>
      <c r="EJ259">
        <v>29695.8</v>
      </c>
      <c r="EK259">
        <v>33333</v>
      </c>
      <c r="EL259">
        <v>35498</v>
      </c>
      <c r="EM259">
        <v>39798.400000000001</v>
      </c>
      <c r="EN259">
        <v>42426.3</v>
      </c>
      <c r="EO259">
        <v>2.20417</v>
      </c>
      <c r="EP259">
        <v>2.1613000000000002</v>
      </c>
      <c r="EQ259">
        <v>0.12770699999999999</v>
      </c>
      <c r="ER259">
        <v>0</v>
      </c>
      <c r="ES259">
        <v>31.270399999999999</v>
      </c>
      <c r="ET259">
        <v>999.9</v>
      </c>
      <c r="EU259">
        <v>58.6</v>
      </c>
      <c r="EV259">
        <v>39.6</v>
      </c>
      <c r="EW259">
        <v>42.147399999999998</v>
      </c>
      <c r="EX259">
        <v>57.012700000000002</v>
      </c>
      <c r="EY259">
        <v>-2.1033599999999999</v>
      </c>
      <c r="EZ259">
        <v>2</v>
      </c>
      <c r="FA259">
        <v>0.42400399999999999</v>
      </c>
      <c r="FB259">
        <v>0.26962399999999997</v>
      </c>
      <c r="FC259">
        <v>20.2727</v>
      </c>
      <c r="FD259">
        <v>5.2168400000000004</v>
      </c>
      <c r="FE259">
        <v>12.004</v>
      </c>
      <c r="FF259">
        <v>4.9868499999999996</v>
      </c>
      <c r="FG259">
        <v>3.2844500000000001</v>
      </c>
      <c r="FH259">
        <v>9999</v>
      </c>
      <c r="FI259">
        <v>9999</v>
      </c>
      <c r="FJ259">
        <v>9999</v>
      </c>
      <c r="FK259">
        <v>999.9</v>
      </c>
      <c r="FL259">
        <v>1.86585</v>
      </c>
      <c r="FM259">
        <v>1.86226</v>
      </c>
      <c r="FN259">
        <v>1.86432</v>
      </c>
      <c r="FO259">
        <v>1.86039</v>
      </c>
      <c r="FP259">
        <v>1.86111</v>
      </c>
      <c r="FQ259">
        <v>1.8602000000000001</v>
      </c>
      <c r="FR259">
        <v>1.86199</v>
      </c>
      <c r="FS259">
        <v>1.8585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-4.83</v>
      </c>
      <c r="GH259">
        <v>0.17680000000000001</v>
      </c>
      <c r="GI259">
        <v>-2.6361240079568109</v>
      </c>
      <c r="GJ259">
        <v>-2.3075681364705448E-3</v>
      </c>
      <c r="GK259">
        <v>1.0095546511955911E-6</v>
      </c>
      <c r="GL259">
        <v>-2.6335145029951209E-10</v>
      </c>
      <c r="GM259">
        <v>-0.12866561632214321</v>
      </c>
      <c r="GN259">
        <v>3.0410185143115191E-3</v>
      </c>
      <c r="GO259">
        <v>4.3982203677445331E-4</v>
      </c>
      <c r="GP259">
        <v>-7.8719321042963501E-6</v>
      </c>
      <c r="GQ259">
        <v>4</v>
      </c>
      <c r="GR259">
        <v>2088</v>
      </c>
      <c r="GS259">
        <v>5</v>
      </c>
      <c r="GT259">
        <v>35</v>
      </c>
      <c r="GU259">
        <v>185.5</v>
      </c>
      <c r="GV259">
        <v>185.5</v>
      </c>
      <c r="GW259">
        <v>4.0954600000000001</v>
      </c>
      <c r="GX259">
        <v>2.51831</v>
      </c>
      <c r="GY259">
        <v>2.04834</v>
      </c>
      <c r="GZ259">
        <v>2.6013199999999999</v>
      </c>
      <c r="HA259">
        <v>2.1972700000000001</v>
      </c>
      <c r="HB259">
        <v>2.3559600000000001</v>
      </c>
      <c r="HC259">
        <v>42.750999999999998</v>
      </c>
      <c r="HD259">
        <v>15.7081</v>
      </c>
      <c r="HE259">
        <v>18</v>
      </c>
      <c r="HF259">
        <v>683.41200000000003</v>
      </c>
      <c r="HG259">
        <v>720.41899999999998</v>
      </c>
      <c r="HH259">
        <v>30.999500000000001</v>
      </c>
      <c r="HI259">
        <v>32.7883</v>
      </c>
      <c r="HJ259">
        <v>30.0002</v>
      </c>
      <c r="HK259">
        <v>32.656999999999996</v>
      </c>
      <c r="HL259">
        <v>32.6496</v>
      </c>
      <c r="HM259">
        <v>81.931399999999996</v>
      </c>
      <c r="HN259">
        <v>23.1235</v>
      </c>
      <c r="HO259">
        <v>49.272500000000001</v>
      </c>
      <c r="HP259">
        <v>31</v>
      </c>
      <c r="HQ259">
        <v>1628.33</v>
      </c>
      <c r="HR259">
        <v>34.547600000000003</v>
      </c>
      <c r="HS259">
        <v>99.358800000000002</v>
      </c>
      <c r="HT259">
        <v>98.401399999999995</v>
      </c>
    </row>
    <row r="260" spans="1:228" x14ac:dyDescent="0.2">
      <c r="A260">
        <v>245</v>
      </c>
      <c r="B260">
        <v>1669831456</v>
      </c>
      <c r="C260">
        <v>974.40000009536743</v>
      </c>
      <c r="D260" t="s">
        <v>849</v>
      </c>
      <c r="E260" t="s">
        <v>850</v>
      </c>
      <c r="F260">
        <v>4</v>
      </c>
      <c r="G260">
        <v>1669831454</v>
      </c>
      <c r="H260">
        <f t="shared" si="102"/>
        <v>6.6286905148205491E-4</v>
      </c>
      <c r="I260">
        <f t="shared" si="103"/>
        <v>0.66286905148205488</v>
      </c>
      <c r="J260">
        <f t="shared" si="104"/>
        <v>14.398318706307595</v>
      </c>
      <c r="K260">
        <f t="shared" si="105"/>
        <v>1605.88</v>
      </c>
      <c r="L260">
        <f t="shared" si="106"/>
        <v>980.88734421061588</v>
      </c>
      <c r="M260">
        <f t="shared" si="107"/>
        <v>99.050357137831853</v>
      </c>
      <c r="N260">
        <f t="shared" si="108"/>
        <v>162.16234051679993</v>
      </c>
      <c r="O260">
        <f t="shared" si="109"/>
        <v>3.9253606711309383E-2</v>
      </c>
      <c r="P260">
        <f t="shared" si="110"/>
        <v>3.6695803745538074</v>
      </c>
      <c r="Q260">
        <f t="shared" si="111"/>
        <v>3.9021817824931401E-2</v>
      </c>
      <c r="R260">
        <f t="shared" si="112"/>
        <v>2.4409347170600053E-2</v>
      </c>
      <c r="S260">
        <f t="shared" si="113"/>
        <v>226.11817552103091</v>
      </c>
      <c r="T260">
        <f t="shared" si="114"/>
        <v>33.840279308401733</v>
      </c>
      <c r="U260">
        <f t="shared" si="115"/>
        <v>33.33717142857143</v>
      </c>
      <c r="V260">
        <f t="shared" si="116"/>
        <v>5.1486118221156527</v>
      </c>
      <c r="W260">
        <f t="shared" si="117"/>
        <v>69.789392846608905</v>
      </c>
      <c r="X260">
        <f t="shared" si="118"/>
        <v>3.5067593874857126</v>
      </c>
      <c r="Y260">
        <f t="shared" si="119"/>
        <v>5.0247741733378719</v>
      </c>
      <c r="Z260">
        <f t="shared" si="120"/>
        <v>1.6418524346299401</v>
      </c>
      <c r="AA260">
        <f t="shared" si="121"/>
        <v>-29.23252517035862</v>
      </c>
      <c r="AB260">
        <f t="shared" si="122"/>
        <v>-85.797960513274518</v>
      </c>
      <c r="AC260">
        <f t="shared" si="123"/>
        <v>-5.3610332169123422</v>
      </c>
      <c r="AD260">
        <f t="shared" si="124"/>
        <v>105.72665662048541</v>
      </c>
      <c r="AE260">
        <f t="shared" si="125"/>
        <v>36.938061796314798</v>
      </c>
      <c r="AF260">
        <f t="shared" si="126"/>
        <v>0.76495704225939221</v>
      </c>
      <c r="AG260">
        <f t="shared" si="127"/>
        <v>14.398318706307595</v>
      </c>
      <c r="AH260">
        <v>1678.821721072231</v>
      </c>
      <c r="AI260">
        <v>1666.135939393939</v>
      </c>
      <c r="AJ260">
        <v>1.6625193845385779</v>
      </c>
      <c r="AK260">
        <v>64.037580212918243</v>
      </c>
      <c r="AL260">
        <f t="shared" si="128"/>
        <v>0.66286905148205488</v>
      </c>
      <c r="AM260">
        <v>34.421612168486078</v>
      </c>
      <c r="AN260">
        <v>34.718453823529423</v>
      </c>
      <c r="AO260">
        <v>-5.1638812212051908E-3</v>
      </c>
      <c r="AP260">
        <v>98.73987862557604</v>
      </c>
      <c r="AQ260">
        <v>8</v>
      </c>
      <c r="AR260">
        <v>1</v>
      </c>
      <c r="AS260">
        <f t="shared" si="129"/>
        <v>1</v>
      </c>
      <c r="AT260">
        <f t="shared" si="130"/>
        <v>0</v>
      </c>
      <c r="AU260">
        <f t="shared" si="131"/>
        <v>47156.252227285804</v>
      </c>
      <c r="AV260">
        <f t="shared" si="132"/>
        <v>1200.011428571428</v>
      </c>
      <c r="AW260">
        <f t="shared" si="133"/>
        <v>1025.935170736285</v>
      </c>
      <c r="AX260">
        <f t="shared" si="134"/>
        <v>0.85493783334849183</v>
      </c>
      <c r="AY260">
        <f t="shared" si="135"/>
        <v>0.18843001836258905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1669831454</v>
      </c>
      <c r="BF260">
        <v>1605.88</v>
      </c>
      <c r="BG260">
        <v>1621.731428571429</v>
      </c>
      <c r="BH260">
        <v>34.727142857142859</v>
      </c>
      <c r="BI260">
        <v>34.420471428571418</v>
      </c>
      <c r="BJ260">
        <v>1610.714285714286</v>
      </c>
      <c r="BK260">
        <v>34.550371428571431</v>
      </c>
      <c r="BL260">
        <v>650.09614285714281</v>
      </c>
      <c r="BM260">
        <v>100.8801428571428</v>
      </c>
      <c r="BN260">
        <v>0.10021714285714289</v>
      </c>
      <c r="BO260">
        <v>32.903485714285708</v>
      </c>
      <c r="BP260">
        <v>33.33717142857143</v>
      </c>
      <c r="BQ260">
        <v>999.89999999999986</v>
      </c>
      <c r="BR260">
        <v>0</v>
      </c>
      <c r="BS260">
        <v>0</v>
      </c>
      <c r="BT260">
        <v>8987.41</v>
      </c>
      <c r="BU260">
        <v>0</v>
      </c>
      <c r="BV260">
        <v>228.4105714285715</v>
      </c>
      <c r="BW260">
        <v>-15.852485714285709</v>
      </c>
      <c r="BX260">
        <v>1663.6557142857141</v>
      </c>
      <c r="BY260">
        <v>1679.5442857142859</v>
      </c>
      <c r="BZ260">
        <v>0.30663742857142862</v>
      </c>
      <c r="CA260">
        <v>1621.731428571429</v>
      </c>
      <c r="CB260">
        <v>34.420471428571418</v>
      </c>
      <c r="CC260">
        <v>3.5032742857142858</v>
      </c>
      <c r="CD260">
        <v>3.4723414285714291</v>
      </c>
      <c r="CE260">
        <v>26.635628571428569</v>
      </c>
      <c r="CF260">
        <v>26.485099999999999</v>
      </c>
      <c r="CG260">
        <v>1200.011428571428</v>
      </c>
      <c r="CH260">
        <v>0.49998799999999999</v>
      </c>
      <c r="CI260">
        <v>0.50001200000000001</v>
      </c>
      <c r="CJ260">
        <v>0</v>
      </c>
      <c r="CK260">
        <v>731.1629999999999</v>
      </c>
      <c r="CL260">
        <v>4.9990899999999998</v>
      </c>
      <c r="CM260">
        <v>7585.937142857144</v>
      </c>
      <c r="CN260">
        <v>9557.9171428571426</v>
      </c>
      <c r="CO260">
        <v>42.436999999999998</v>
      </c>
      <c r="CP260">
        <v>44.125</v>
      </c>
      <c r="CQ260">
        <v>43.276571428571422</v>
      </c>
      <c r="CR260">
        <v>43.125</v>
      </c>
      <c r="CS260">
        <v>43.811999999999998</v>
      </c>
      <c r="CT260">
        <v>597.49285714285713</v>
      </c>
      <c r="CU260">
        <v>597.51857142857136</v>
      </c>
      <c r="CV260">
        <v>0</v>
      </c>
      <c r="CW260">
        <v>1669831465.4000001</v>
      </c>
      <c r="CX260">
        <v>0</v>
      </c>
      <c r="CY260">
        <v>1669820322</v>
      </c>
      <c r="CZ260" t="s">
        <v>356</v>
      </c>
      <c r="DA260">
        <v>1669820322</v>
      </c>
      <c r="DB260">
        <v>1669820322</v>
      </c>
      <c r="DC260">
        <v>1</v>
      </c>
      <c r="DD260">
        <v>-0.14899999999999999</v>
      </c>
      <c r="DE260">
        <v>5.0999999999999997E-2</v>
      </c>
      <c r="DF260">
        <v>-3.706</v>
      </c>
      <c r="DG260">
        <v>0.122</v>
      </c>
      <c r="DH260">
        <v>414</v>
      </c>
      <c r="DI260">
        <v>30</v>
      </c>
      <c r="DJ260">
        <v>0.26</v>
      </c>
      <c r="DK260">
        <v>0.21</v>
      </c>
      <c r="DL260">
        <v>-15.9867425</v>
      </c>
      <c r="DM260">
        <v>1.1106427767354541</v>
      </c>
      <c r="DN260">
        <v>0.1286452892404148</v>
      </c>
      <c r="DO260">
        <v>0</v>
      </c>
      <c r="DP260">
        <v>0.34680392500000001</v>
      </c>
      <c r="DQ260">
        <v>-0.1608783602251414</v>
      </c>
      <c r="DR260">
        <v>2.6837883532785791E-2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357</v>
      </c>
      <c r="EA260">
        <v>3.2971300000000001</v>
      </c>
      <c r="EB260">
        <v>2.6253799999999998</v>
      </c>
      <c r="EC260">
        <v>0.249892</v>
      </c>
      <c r="ED260">
        <v>0.24934500000000001</v>
      </c>
      <c r="EE260">
        <v>0.141073</v>
      </c>
      <c r="EF260">
        <v>0.138797</v>
      </c>
      <c r="EG260">
        <v>22727.5</v>
      </c>
      <c r="EH260">
        <v>23152.1</v>
      </c>
      <c r="EI260">
        <v>28199.200000000001</v>
      </c>
      <c r="EJ260">
        <v>29695.8</v>
      </c>
      <c r="EK260">
        <v>33333.9</v>
      </c>
      <c r="EL260">
        <v>35498.6</v>
      </c>
      <c r="EM260">
        <v>39796.800000000003</v>
      </c>
      <c r="EN260">
        <v>42426.1</v>
      </c>
      <c r="EO260">
        <v>2.20417</v>
      </c>
      <c r="EP260">
        <v>2.1612499999999999</v>
      </c>
      <c r="EQ260">
        <v>0.127383</v>
      </c>
      <c r="ER260">
        <v>0</v>
      </c>
      <c r="ES260">
        <v>31.2667</v>
      </c>
      <c r="ET260">
        <v>999.9</v>
      </c>
      <c r="EU260">
        <v>58.5</v>
      </c>
      <c r="EV260">
        <v>39.6</v>
      </c>
      <c r="EW260">
        <v>42.081200000000003</v>
      </c>
      <c r="EX260">
        <v>57.5227</v>
      </c>
      <c r="EY260">
        <v>-2.1834899999999999</v>
      </c>
      <c r="EZ260">
        <v>2</v>
      </c>
      <c r="FA260">
        <v>0.42402400000000001</v>
      </c>
      <c r="FB260">
        <v>0.26525300000000002</v>
      </c>
      <c r="FC260">
        <v>20.272600000000001</v>
      </c>
      <c r="FD260">
        <v>5.2165400000000002</v>
      </c>
      <c r="FE260">
        <v>12.004</v>
      </c>
      <c r="FF260">
        <v>4.9865500000000003</v>
      </c>
      <c r="FG260">
        <v>3.2844500000000001</v>
      </c>
      <c r="FH260">
        <v>9999</v>
      </c>
      <c r="FI260">
        <v>9999</v>
      </c>
      <c r="FJ260">
        <v>9999</v>
      </c>
      <c r="FK260">
        <v>999.9</v>
      </c>
      <c r="FL260">
        <v>1.8658600000000001</v>
      </c>
      <c r="FM260">
        <v>1.86229</v>
      </c>
      <c r="FN260">
        <v>1.86432</v>
      </c>
      <c r="FO260">
        <v>1.86039</v>
      </c>
      <c r="FP260">
        <v>1.86111</v>
      </c>
      <c r="FQ260">
        <v>1.8602000000000001</v>
      </c>
      <c r="FR260">
        <v>1.86199</v>
      </c>
      <c r="FS260">
        <v>1.8585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-4.84</v>
      </c>
      <c r="GH260">
        <v>0.1767</v>
      </c>
      <c r="GI260">
        <v>-2.6361240079568109</v>
      </c>
      <c r="GJ260">
        <v>-2.3075681364705448E-3</v>
      </c>
      <c r="GK260">
        <v>1.0095546511955911E-6</v>
      </c>
      <c r="GL260">
        <v>-2.6335145029951209E-10</v>
      </c>
      <c r="GM260">
        <v>-0.12866561632214321</v>
      </c>
      <c r="GN260">
        <v>3.0410185143115191E-3</v>
      </c>
      <c r="GO260">
        <v>4.3982203677445331E-4</v>
      </c>
      <c r="GP260">
        <v>-7.8719321042963501E-6</v>
      </c>
      <c r="GQ260">
        <v>4</v>
      </c>
      <c r="GR260">
        <v>2088</v>
      </c>
      <c r="GS260">
        <v>5</v>
      </c>
      <c r="GT260">
        <v>35</v>
      </c>
      <c r="GU260">
        <v>185.6</v>
      </c>
      <c r="GV260">
        <v>185.6</v>
      </c>
      <c r="GW260">
        <v>4.1088899999999997</v>
      </c>
      <c r="GX260">
        <v>2.52197</v>
      </c>
      <c r="GY260">
        <v>2.04834</v>
      </c>
      <c r="GZ260">
        <v>2.6013199999999999</v>
      </c>
      <c r="HA260">
        <v>2.1972700000000001</v>
      </c>
      <c r="HB260">
        <v>2.3645</v>
      </c>
      <c r="HC260">
        <v>42.777799999999999</v>
      </c>
      <c r="HD260">
        <v>15.716900000000001</v>
      </c>
      <c r="HE260">
        <v>18</v>
      </c>
      <c r="HF260">
        <v>683.44200000000001</v>
      </c>
      <c r="HG260">
        <v>720.39300000000003</v>
      </c>
      <c r="HH260">
        <v>30.999099999999999</v>
      </c>
      <c r="HI260">
        <v>32.7898</v>
      </c>
      <c r="HJ260">
        <v>30.0002</v>
      </c>
      <c r="HK260">
        <v>32.659799999999997</v>
      </c>
      <c r="HL260">
        <v>32.651200000000003</v>
      </c>
      <c r="HM260">
        <v>82.194199999999995</v>
      </c>
      <c r="HN260">
        <v>22.839400000000001</v>
      </c>
      <c r="HO260">
        <v>49.272500000000001</v>
      </c>
      <c r="HP260">
        <v>31</v>
      </c>
      <c r="HQ260">
        <v>1635.01</v>
      </c>
      <c r="HR260">
        <v>34.571399999999997</v>
      </c>
      <c r="HS260">
        <v>99.355000000000004</v>
      </c>
      <c r="HT260">
        <v>98.4011</v>
      </c>
    </row>
    <row r="261" spans="1:228" x14ac:dyDescent="0.2">
      <c r="A261">
        <v>246</v>
      </c>
      <c r="B261">
        <v>1669831460</v>
      </c>
      <c r="C261">
        <v>978.40000009536743</v>
      </c>
      <c r="D261" t="s">
        <v>851</v>
      </c>
      <c r="E261" t="s">
        <v>852</v>
      </c>
      <c r="F261">
        <v>4</v>
      </c>
      <c r="G261">
        <v>1669831457.6875</v>
      </c>
      <c r="H261">
        <f t="shared" si="102"/>
        <v>6.1852071998807644E-4</v>
      </c>
      <c r="I261">
        <f t="shared" si="103"/>
        <v>0.61852071998807645</v>
      </c>
      <c r="J261">
        <f t="shared" si="104"/>
        <v>13.938509389065887</v>
      </c>
      <c r="K261">
        <f t="shared" si="105"/>
        <v>1611.88</v>
      </c>
      <c r="L261">
        <f t="shared" si="106"/>
        <v>965.68500151180876</v>
      </c>
      <c r="M261">
        <f t="shared" si="107"/>
        <v>97.514940583637497</v>
      </c>
      <c r="N261">
        <f t="shared" si="108"/>
        <v>162.76775779045948</v>
      </c>
      <c r="O261">
        <f t="shared" si="109"/>
        <v>3.6659274083087709E-2</v>
      </c>
      <c r="P261">
        <f t="shared" si="110"/>
        <v>3.669512309560115</v>
      </c>
      <c r="Q261">
        <f t="shared" si="111"/>
        <v>3.645702238314677E-2</v>
      </c>
      <c r="R261">
        <f t="shared" si="112"/>
        <v>2.2803717304863566E-2</v>
      </c>
      <c r="S261">
        <f t="shared" si="113"/>
        <v>226.11659848521799</v>
      </c>
      <c r="T261">
        <f t="shared" si="114"/>
        <v>33.843524045415116</v>
      </c>
      <c r="U261">
        <f t="shared" si="115"/>
        <v>33.32535</v>
      </c>
      <c r="V261">
        <f t="shared" si="116"/>
        <v>5.1452013752809895</v>
      </c>
      <c r="W261">
        <f t="shared" si="117"/>
        <v>69.785779205367007</v>
      </c>
      <c r="X261">
        <f t="shared" si="118"/>
        <v>3.5053805508089453</v>
      </c>
      <c r="Y261">
        <f t="shared" si="119"/>
        <v>5.0230585525071527</v>
      </c>
      <c r="Z261">
        <f t="shared" si="120"/>
        <v>1.6398208244720442</v>
      </c>
      <c r="AA261">
        <f t="shared" si="121"/>
        <v>-27.276763751474171</v>
      </c>
      <c r="AB261">
        <f t="shared" si="122"/>
        <v>-84.6591955651988</v>
      </c>
      <c r="AC261">
        <f t="shared" si="123"/>
        <v>-5.289512400354262</v>
      </c>
      <c r="AD261">
        <f t="shared" si="124"/>
        <v>108.89112676819077</v>
      </c>
      <c r="AE261">
        <f t="shared" si="125"/>
        <v>37.605698188304679</v>
      </c>
      <c r="AF261">
        <f t="shared" si="126"/>
        <v>0.74773762122692311</v>
      </c>
      <c r="AG261">
        <f t="shared" si="127"/>
        <v>13.938509389065887</v>
      </c>
      <c r="AH261">
        <v>1685.842473796409</v>
      </c>
      <c r="AI261">
        <v>1673.014181818181</v>
      </c>
      <c r="AJ261">
        <v>1.7491926094596599</v>
      </c>
      <c r="AK261">
        <v>64.037580212918243</v>
      </c>
      <c r="AL261">
        <f t="shared" si="128"/>
        <v>0.61852071998807645</v>
      </c>
      <c r="AM261">
        <v>34.421871218940787</v>
      </c>
      <c r="AN261">
        <v>34.710928823529379</v>
      </c>
      <c r="AO261">
        <v>-6.8169220293905998E-3</v>
      </c>
      <c r="AP261">
        <v>98.73987862557604</v>
      </c>
      <c r="AQ261">
        <v>8</v>
      </c>
      <c r="AR261">
        <v>1</v>
      </c>
      <c r="AS261">
        <f t="shared" si="129"/>
        <v>1</v>
      </c>
      <c r="AT261">
        <f t="shared" si="130"/>
        <v>0</v>
      </c>
      <c r="AU261">
        <f t="shared" si="131"/>
        <v>47155.971513502642</v>
      </c>
      <c r="AV261">
        <f t="shared" si="132"/>
        <v>1200.0037500000001</v>
      </c>
      <c r="AW261">
        <f t="shared" si="133"/>
        <v>1025.9285385933772</v>
      </c>
      <c r="AX261">
        <f t="shared" si="134"/>
        <v>0.85493777714726071</v>
      </c>
      <c r="AY261">
        <f t="shared" si="135"/>
        <v>0.18842990989421324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1669831457.6875</v>
      </c>
      <c r="BF261">
        <v>1611.88</v>
      </c>
      <c r="BG261">
        <v>1628.00125</v>
      </c>
      <c r="BH261">
        <v>34.713587500000003</v>
      </c>
      <c r="BI261">
        <v>34.413775000000001</v>
      </c>
      <c r="BJ261">
        <v>1616.72</v>
      </c>
      <c r="BK261">
        <v>34.5369125</v>
      </c>
      <c r="BL261">
        <v>650.00912500000004</v>
      </c>
      <c r="BM261">
        <v>100.88</v>
      </c>
      <c r="BN261">
        <v>0.1000715875</v>
      </c>
      <c r="BO261">
        <v>32.897412500000002</v>
      </c>
      <c r="BP261">
        <v>33.32535</v>
      </c>
      <c r="BQ261">
        <v>999.9</v>
      </c>
      <c r="BR261">
        <v>0</v>
      </c>
      <c r="BS261">
        <v>0</v>
      </c>
      <c r="BT261">
        <v>8987.1875</v>
      </c>
      <c r="BU261">
        <v>0</v>
      </c>
      <c r="BV261">
        <v>230.073125</v>
      </c>
      <c r="BW261">
        <v>-16.122187499999999</v>
      </c>
      <c r="BX261">
        <v>1669.845</v>
      </c>
      <c r="BY261">
        <v>1686.0250000000001</v>
      </c>
      <c r="BZ261">
        <v>0.29979887500000002</v>
      </c>
      <c r="CA261">
        <v>1628.00125</v>
      </c>
      <c r="CB261">
        <v>34.413775000000001</v>
      </c>
      <c r="CC261">
        <v>3.50190125</v>
      </c>
      <c r="CD261">
        <v>3.4716575000000001</v>
      </c>
      <c r="CE261">
        <v>26.628987500000001</v>
      </c>
      <c r="CF261">
        <v>26.481750000000002</v>
      </c>
      <c r="CG261">
        <v>1200.0037500000001</v>
      </c>
      <c r="CH261">
        <v>0.49999100000000002</v>
      </c>
      <c r="CI261">
        <v>0.50000899999999993</v>
      </c>
      <c r="CJ261">
        <v>0</v>
      </c>
      <c r="CK261">
        <v>731.15300000000002</v>
      </c>
      <c r="CL261">
        <v>4.9990899999999998</v>
      </c>
      <c r="CM261">
        <v>7605.8625000000002</v>
      </c>
      <c r="CN261">
        <v>9557.86</v>
      </c>
      <c r="CO261">
        <v>42.436999999999998</v>
      </c>
      <c r="CP261">
        <v>44.125</v>
      </c>
      <c r="CQ261">
        <v>43.265500000000003</v>
      </c>
      <c r="CR261">
        <v>43.125</v>
      </c>
      <c r="CS261">
        <v>43.811999999999998</v>
      </c>
      <c r="CT261">
        <v>597.49125000000004</v>
      </c>
      <c r="CU261">
        <v>597.51250000000005</v>
      </c>
      <c r="CV261">
        <v>0</v>
      </c>
      <c r="CW261">
        <v>1669831469.5999999</v>
      </c>
      <c r="CX261">
        <v>0</v>
      </c>
      <c r="CY261">
        <v>1669820322</v>
      </c>
      <c r="CZ261" t="s">
        <v>356</v>
      </c>
      <c r="DA261">
        <v>1669820322</v>
      </c>
      <c r="DB261">
        <v>1669820322</v>
      </c>
      <c r="DC261">
        <v>1</v>
      </c>
      <c r="DD261">
        <v>-0.14899999999999999</v>
      </c>
      <c r="DE261">
        <v>5.0999999999999997E-2</v>
      </c>
      <c r="DF261">
        <v>-3.706</v>
      </c>
      <c r="DG261">
        <v>0.122</v>
      </c>
      <c r="DH261">
        <v>414</v>
      </c>
      <c r="DI261">
        <v>30</v>
      </c>
      <c r="DJ261">
        <v>0.26</v>
      </c>
      <c r="DK261">
        <v>0.21</v>
      </c>
      <c r="DL261">
        <v>-15.9671825</v>
      </c>
      <c r="DM261">
        <v>6.0640525328352457E-2</v>
      </c>
      <c r="DN261">
        <v>0.114143735893609</v>
      </c>
      <c r="DO261">
        <v>1</v>
      </c>
      <c r="DP261">
        <v>0.33846720000000002</v>
      </c>
      <c r="DQ261">
        <v>-0.31259909943714947</v>
      </c>
      <c r="DR261">
        <v>3.051821196941262E-2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391</v>
      </c>
      <c r="EA261">
        <v>3.29704</v>
      </c>
      <c r="EB261">
        <v>2.6251000000000002</v>
      </c>
      <c r="EC261">
        <v>0.25049100000000002</v>
      </c>
      <c r="ED261">
        <v>0.24995300000000001</v>
      </c>
      <c r="EE261">
        <v>0.14105000000000001</v>
      </c>
      <c r="EF261">
        <v>0.138875</v>
      </c>
      <c r="EG261">
        <v>22709</v>
      </c>
      <c r="EH261">
        <v>23133.200000000001</v>
      </c>
      <c r="EI261">
        <v>28198.9</v>
      </c>
      <c r="EJ261">
        <v>29695.599999999999</v>
      </c>
      <c r="EK261">
        <v>33334.699999999997</v>
      </c>
      <c r="EL261">
        <v>35495.199999999997</v>
      </c>
      <c r="EM261">
        <v>39796.6</v>
      </c>
      <c r="EN261">
        <v>42425.8</v>
      </c>
      <c r="EO261">
        <v>2.2039</v>
      </c>
      <c r="EP261">
        <v>2.1614300000000002</v>
      </c>
      <c r="EQ261">
        <v>0.126857</v>
      </c>
      <c r="ER261">
        <v>0</v>
      </c>
      <c r="ES261">
        <v>31.261900000000001</v>
      </c>
      <c r="ET261">
        <v>999.9</v>
      </c>
      <c r="EU261">
        <v>58.5</v>
      </c>
      <c r="EV261">
        <v>39.6</v>
      </c>
      <c r="EW261">
        <v>42.0837</v>
      </c>
      <c r="EX261">
        <v>57.342700000000001</v>
      </c>
      <c r="EY261">
        <v>-2.1554500000000001</v>
      </c>
      <c r="EZ261">
        <v>2</v>
      </c>
      <c r="FA261">
        <v>0.42427599999999999</v>
      </c>
      <c r="FB261">
        <v>0.26184600000000002</v>
      </c>
      <c r="FC261">
        <v>20.272600000000001</v>
      </c>
      <c r="FD261">
        <v>5.2174399999999999</v>
      </c>
      <c r="FE261">
        <v>12.004</v>
      </c>
      <c r="FF261">
        <v>4.9870000000000001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1.8658600000000001</v>
      </c>
      <c r="FM261">
        <v>1.86226</v>
      </c>
      <c r="FN261">
        <v>1.86432</v>
      </c>
      <c r="FO261">
        <v>1.8603700000000001</v>
      </c>
      <c r="FP261">
        <v>1.86111</v>
      </c>
      <c r="FQ261">
        <v>1.8602000000000001</v>
      </c>
      <c r="FR261">
        <v>1.8619600000000001</v>
      </c>
      <c r="FS261">
        <v>1.8584799999999999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-4.84</v>
      </c>
      <c r="GH261">
        <v>0.1767</v>
      </c>
      <c r="GI261">
        <v>-2.6361240079568109</v>
      </c>
      <c r="GJ261">
        <v>-2.3075681364705448E-3</v>
      </c>
      <c r="GK261">
        <v>1.0095546511955911E-6</v>
      </c>
      <c r="GL261">
        <v>-2.6335145029951209E-10</v>
      </c>
      <c r="GM261">
        <v>-0.12866561632214321</v>
      </c>
      <c r="GN261">
        <v>3.0410185143115191E-3</v>
      </c>
      <c r="GO261">
        <v>4.3982203677445331E-4</v>
      </c>
      <c r="GP261">
        <v>-7.8719321042963501E-6</v>
      </c>
      <c r="GQ261">
        <v>4</v>
      </c>
      <c r="GR261">
        <v>2088</v>
      </c>
      <c r="GS261">
        <v>5</v>
      </c>
      <c r="GT261">
        <v>35</v>
      </c>
      <c r="GU261">
        <v>185.6</v>
      </c>
      <c r="GV261">
        <v>185.6</v>
      </c>
      <c r="GW261">
        <v>4.1223099999999997</v>
      </c>
      <c r="GX261">
        <v>2.51953</v>
      </c>
      <c r="GY261">
        <v>2.04834</v>
      </c>
      <c r="GZ261">
        <v>2.6013199999999999</v>
      </c>
      <c r="HA261">
        <v>2.1972700000000001</v>
      </c>
      <c r="HB261">
        <v>2.36084</v>
      </c>
      <c r="HC261">
        <v>42.750999999999998</v>
      </c>
      <c r="HD261">
        <v>15.716900000000001</v>
      </c>
      <c r="HE261">
        <v>18</v>
      </c>
      <c r="HF261">
        <v>683.22</v>
      </c>
      <c r="HG261">
        <v>720.56200000000001</v>
      </c>
      <c r="HH261">
        <v>30.999099999999999</v>
      </c>
      <c r="HI261">
        <v>32.792700000000004</v>
      </c>
      <c r="HJ261">
        <v>30.000299999999999</v>
      </c>
      <c r="HK261">
        <v>32.6599</v>
      </c>
      <c r="HL261">
        <v>32.651699999999998</v>
      </c>
      <c r="HM261">
        <v>82.459199999999996</v>
      </c>
      <c r="HN261">
        <v>22.567499999999999</v>
      </c>
      <c r="HO261">
        <v>49.272500000000001</v>
      </c>
      <c r="HP261">
        <v>31</v>
      </c>
      <c r="HQ261">
        <v>1641.69</v>
      </c>
      <c r="HR261">
        <v>34.597299999999997</v>
      </c>
      <c r="HS261">
        <v>99.354299999999995</v>
      </c>
      <c r="HT261">
        <v>98.400499999999994</v>
      </c>
    </row>
    <row r="262" spans="1:228" x14ac:dyDescent="0.2">
      <c r="A262">
        <v>247</v>
      </c>
      <c r="B262">
        <v>1669831464</v>
      </c>
      <c r="C262">
        <v>982.40000009536743</v>
      </c>
      <c r="D262" t="s">
        <v>853</v>
      </c>
      <c r="E262" t="s">
        <v>854</v>
      </c>
      <c r="F262">
        <v>4</v>
      </c>
      <c r="G262">
        <v>1669831462</v>
      </c>
      <c r="H262">
        <f t="shared" si="102"/>
        <v>7.2616660444717101E-4</v>
      </c>
      <c r="I262">
        <f t="shared" si="103"/>
        <v>0.72616660444717096</v>
      </c>
      <c r="J262">
        <f t="shared" si="104"/>
        <v>14.026095741110527</v>
      </c>
      <c r="K262">
        <f t="shared" si="105"/>
        <v>1619.1042857142861</v>
      </c>
      <c r="L262">
        <f t="shared" si="106"/>
        <v>1059.5588726274877</v>
      </c>
      <c r="M262">
        <f t="shared" si="107"/>
        <v>106.99288243563323</v>
      </c>
      <c r="N262">
        <f t="shared" si="108"/>
        <v>163.49505342999703</v>
      </c>
      <c r="O262">
        <f t="shared" si="109"/>
        <v>4.3127329641016232E-2</v>
      </c>
      <c r="P262">
        <f t="shared" si="110"/>
        <v>3.677340965854206</v>
      </c>
      <c r="Q262">
        <f t="shared" si="111"/>
        <v>4.2848297342212363E-2</v>
      </c>
      <c r="R262">
        <f t="shared" si="112"/>
        <v>2.680510510030628E-2</v>
      </c>
      <c r="S262">
        <f t="shared" si="113"/>
        <v>226.11552437779648</v>
      </c>
      <c r="T262">
        <f t="shared" si="114"/>
        <v>33.818039647709412</v>
      </c>
      <c r="U262">
        <f t="shared" si="115"/>
        <v>33.321257142857142</v>
      </c>
      <c r="V262">
        <f t="shared" si="116"/>
        <v>5.1440210562991009</v>
      </c>
      <c r="W262">
        <f t="shared" si="117"/>
        <v>69.802070145494525</v>
      </c>
      <c r="X262">
        <f t="shared" si="118"/>
        <v>3.5059936076803093</v>
      </c>
      <c r="Y262">
        <f t="shared" si="119"/>
        <v>5.0227645116720208</v>
      </c>
      <c r="Z262">
        <f t="shared" si="120"/>
        <v>1.6380274486187916</v>
      </c>
      <c r="AA262">
        <f t="shared" si="121"/>
        <v>-32.023947256120245</v>
      </c>
      <c r="AB262">
        <f t="shared" si="122"/>
        <v>-84.234785150671044</v>
      </c>
      <c r="AC262">
        <f t="shared" si="123"/>
        <v>-5.2516587122453791</v>
      </c>
      <c r="AD262">
        <f t="shared" si="124"/>
        <v>104.60513325875981</v>
      </c>
      <c r="AE262">
        <f t="shared" si="125"/>
        <v>37.526512333275242</v>
      </c>
      <c r="AF262">
        <f t="shared" si="126"/>
        <v>0.44489405759540857</v>
      </c>
      <c r="AG262">
        <f t="shared" si="127"/>
        <v>14.026095741110527</v>
      </c>
      <c r="AH262">
        <v>1692.7562932430601</v>
      </c>
      <c r="AI262">
        <v>1679.9419999999991</v>
      </c>
      <c r="AJ262">
        <v>1.73572900759953</v>
      </c>
      <c r="AK262">
        <v>64.037580212918243</v>
      </c>
      <c r="AL262">
        <f t="shared" si="128"/>
        <v>0.72616660444717096</v>
      </c>
      <c r="AM262">
        <v>34.404968126939913</v>
      </c>
      <c r="AN262">
        <v>34.733176470588234</v>
      </c>
      <c r="AO262">
        <v>-6.1513510495057357E-3</v>
      </c>
      <c r="AP262">
        <v>98.73987862557604</v>
      </c>
      <c r="AQ262">
        <v>8</v>
      </c>
      <c r="AR262">
        <v>1</v>
      </c>
      <c r="AS262">
        <f t="shared" si="129"/>
        <v>1</v>
      </c>
      <c r="AT262">
        <f t="shared" si="130"/>
        <v>0</v>
      </c>
      <c r="AU262">
        <f t="shared" si="131"/>
        <v>47296.002091442992</v>
      </c>
      <c r="AV262">
        <f t="shared" si="132"/>
        <v>1200</v>
      </c>
      <c r="AW262">
        <f t="shared" si="133"/>
        <v>1025.9251421646613</v>
      </c>
      <c r="AX262">
        <f t="shared" si="134"/>
        <v>0.85493761847055116</v>
      </c>
      <c r="AY262">
        <f t="shared" si="135"/>
        <v>0.18842960364816372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1669831462</v>
      </c>
      <c r="BF262">
        <v>1619.1042857142861</v>
      </c>
      <c r="BG262">
        <v>1634.991428571429</v>
      </c>
      <c r="BH262">
        <v>34.720128571428567</v>
      </c>
      <c r="BI262">
        <v>34.541742857142857</v>
      </c>
      <c r="BJ262">
        <v>1623.957142857143</v>
      </c>
      <c r="BK262">
        <v>34.543400000000013</v>
      </c>
      <c r="BL262">
        <v>650.00028571428561</v>
      </c>
      <c r="BM262">
        <v>100.8787142857143</v>
      </c>
      <c r="BN262">
        <v>9.9990342857142839E-2</v>
      </c>
      <c r="BO262">
        <v>32.896371428571427</v>
      </c>
      <c r="BP262">
        <v>33.321257142857142</v>
      </c>
      <c r="BQ262">
        <v>999.89999999999986</v>
      </c>
      <c r="BR262">
        <v>0</v>
      </c>
      <c r="BS262">
        <v>0</v>
      </c>
      <c r="BT262">
        <v>9014.3728571428583</v>
      </c>
      <c r="BU262">
        <v>0</v>
      </c>
      <c r="BV262">
        <v>231.54157142857139</v>
      </c>
      <c r="BW262">
        <v>-15.88524285714286</v>
      </c>
      <c r="BX262">
        <v>1677.344285714285</v>
      </c>
      <c r="BY262">
        <v>1693.488571428572</v>
      </c>
      <c r="BZ262">
        <v>0.1783731428571429</v>
      </c>
      <c r="CA262">
        <v>1634.991428571429</v>
      </c>
      <c r="CB262">
        <v>34.541742857142857</v>
      </c>
      <c r="CC262">
        <v>3.502522857142857</v>
      </c>
      <c r="CD262">
        <v>3.4845314285714291</v>
      </c>
      <c r="CE262">
        <v>26.631985714285719</v>
      </c>
      <c r="CF262">
        <v>26.544542857142861</v>
      </c>
      <c r="CG262">
        <v>1200</v>
      </c>
      <c r="CH262">
        <v>0.49999600000000011</v>
      </c>
      <c r="CI262">
        <v>0.50000399999999989</v>
      </c>
      <c r="CJ262">
        <v>0</v>
      </c>
      <c r="CK262">
        <v>730.95414285714287</v>
      </c>
      <c r="CL262">
        <v>4.9990899999999998</v>
      </c>
      <c r="CM262">
        <v>7608.1014285714282</v>
      </c>
      <c r="CN262">
        <v>9557.8357142857149</v>
      </c>
      <c r="CO262">
        <v>42.436999999999998</v>
      </c>
      <c r="CP262">
        <v>44.125</v>
      </c>
      <c r="CQ262">
        <v>43.25</v>
      </c>
      <c r="CR262">
        <v>43.125</v>
      </c>
      <c r="CS262">
        <v>43.811999999999998</v>
      </c>
      <c r="CT262">
        <v>597.49571428571437</v>
      </c>
      <c r="CU262">
        <v>597.50428571428563</v>
      </c>
      <c r="CV262">
        <v>0</v>
      </c>
      <c r="CW262">
        <v>1669831473.2</v>
      </c>
      <c r="CX262">
        <v>0</v>
      </c>
      <c r="CY262">
        <v>1669820322</v>
      </c>
      <c r="CZ262" t="s">
        <v>356</v>
      </c>
      <c r="DA262">
        <v>1669820322</v>
      </c>
      <c r="DB262">
        <v>1669820322</v>
      </c>
      <c r="DC262">
        <v>1</v>
      </c>
      <c r="DD262">
        <v>-0.14899999999999999</v>
      </c>
      <c r="DE262">
        <v>5.0999999999999997E-2</v>
      </c>
      <c r="DF262">
        <v>-3.706</v>
      </c>
      <c r="DG262">
        <v>0.122</v>
      </c>
      <c r="DH262">
        <v>414</v>
      </c>
      <c r="DI262">
        <v>30</v>
      </c>
      <c r="DJ262">
        <v>0.26</v>
      </c>
      <c r="DK262">
        <v>0.21</v>
      </c>
      <c r="DL262">
        <v>-15.953115</v>
      </c>
      <c r="DM262">
        <v>-0.45688480300184908</v>
      </c>
      <c r="DN262">
        <v>0.1152548102033055</v>
      </c>
      <c r="DO262">
        <v>0</v>
      </c>
      <c r="DP262">
        <v>0.30780237500000002</v>
      </c>
      <c r="DQ262">
        <v>-0.45374115196998183</v>
      </c>
      <c r="DR262">
        <v>4.9598581118156737E-2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357</v>
      </c>
      <c r="EA262">
        <v>3.2971499999999998</v>
      </c>
      <c r="EB262">
        <v>2.6255600000000001</v>
      </c>
      <c r="EC262">
        <v>0.25110300000000002</v>
      </c>
      <c r="ED262">
        <v>0.25053799999999998</v>
      </c>
      <c r="EE262">
        <v>0.14113700000000001</v>
      </c>
      <c r="EF262">
        <v>0.13934099999999999</v>
      </c>
      <c r="EG262">
        <v>22690.799999999999</v>
      </c>
      <c r="EH262">
        <v>23114.3</v>
      </c>
      <c r="EI262">
        <v>28199.4</v>
      </c>
      <c r="EJ262">
        <v>29694.7</v>
      </c>
      <c r="EK262">
        <v>33331.800000000003</v>
      </c>
      <c r="EL262">
        <v>35474.9</v>
      </c>
      <c r="EM262">
        <v>39797.1</v>
      </c>
      <c r="EN262">
        <v>42424.4</v>
      </c>
      <c r="EO262">
        <v>2.2040999999999999</v>
      </c>
      <c r="EP262">
        <v>2.1615500000000001</v>
      </c>
      <c r="EQ262">
        <v>0.12748300000000001</v>
      </c>
      <c r="ER262">
        <v>0</v>
      </c>
      <c r="ES262">
        <v>31.257100000000001</v>
      </c>
      <c r="ET262">
        <v>999.9</v>
      </c>
      <c r="EU262">
        <v>58.5</v>
      </c>
      <c r="EV262">
        <v>39.6</v>
      </c>
      <c r="EW262">
        <v>42.081899999999997</v>
      </c>
      <c r="EX262">
        <v>57.402700000000003</v>
      </c>
      <c r="EY262">
        <v>-2.2876599999999998</v>
      </c>
      <c r="EZ262">
        <v>2</v>
      </c>
      <c r="FA262">
        <v>0.42457600000000001</v>
      </c>
      <c r="FB262">
        <v>0.25921</v>
      </c>
      <c r="FC262">
        <v>20.272600000000001</v>
      </c>
      <c r="FD262">
        <v>5.2174399999999999</v>
      </c>
      <c r="FE262">
        <v>12.004</v>
      </c>
      <c r="FF262">
        <v>4.98665</v>
      </c>
      <c r="FG262">
        <v>3.2845800000000001</v>
      </c>
      <c r="FH262">
        <v>9999</v>
      </c>
      <c r="FI262">
        <v>9999</v>
      </c>
      <c r="FJ262">
        <v>9999</v>
      </c>
      <c r="FK262">
        <v>999.9</v>
      </c>
      <c r="FL262">
        <v>1.8658600000000001</v>
      </c>
      <c r="FM262">
        <v>1.8622799999999999</v>
      </c>
      <c r="FN262">
        <v>1.86432</v>
      </c>
      <c r="FO262">
        <v>1.8603700000000001</v>
      </c>
      <c r="FP262">
        <v>1.86111</v>
      </c>
      <c r="FQ262">
        <v>1.8602000000000001</v>
      </c>
      <c r="FR262">
        <v>1.86198</v>
      </c>
      <c r="FS262">
        <v>1.8585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-4.8600000000000003</v>
      </c>
      <c r="GH262">
        <v>0.1769</v>
      </c>
      <c r="GI262">
        <v>-2.6361240079568109</v>
      </c>
      <c r="GJ262">
        <v>-2.3075681364705448E-3</v>
      </c>
      <c r="GK262">
        <v>1.0095546511955911E-6</v>
      </c>
      <c r="GL262">
        <v>-2.6335145029951209E-10</v>
      </c>
      <c r="GM262">
        <v>-0.12866561632214321</v>
      </c>
      <c r="GN262">
        <v>3.0410185143115191E-3</v>
      </c>
      <c r="GO262">
        <v>4.3982203677445331E-4</v>
      </c>
      <c r="GP262">
        <v>-7.8719321042963501E-6</v>
      </c>
      <c r="GQ262">
        <v>4</v>
      </c>
      <c r="GR262">
        <v>2088</v>
      </c>
      <c r="GS262">
        <v>5</v>
      </c>
      <c r="GT262">
        <v>35</v>
      </c>
      <c r="GU262">
        <v>185.7</v>
      </c>
      <c r="GV262">
        <v>185.7</v>
      </c>
      <c r="GW262">
        <v>4.1357400000000002</v>
      </c>
      <c r="GX262">
        <v>2.52319</v>
      </c>
      <c r="GY262">
        <v>2.04834</v>
      </c>
      <c r="GZ262">
        <v>2.6013199999999999</v>
      </c>
      <c r="HA262">
        <v>2.1972700000000001</v>
      </c>
      <c r="HB262">
        <v>2.34863</v>
      </c>
      <c r="HC262">
        <v>42.777799999999999</v>
      </c>
      <c r="HD262">
        <v>15.716900000000001</v>
      </c>
      <c r="HE262">
        <v>18</v>
      </c>
      <c r="HF262">
        <v>683.40499999999997</v>
      </c>
      <c r="HG262">
        <v>720.70799999999997</v>
      </c>
      <c r="HH262">
        <v>30.999199999999998</v>
      </c>
      <c r="HI262">
        <v>32.7941</v>
      </c>
      <c r="HJ262">
        <v>30.000399999999999</v>
      </c>
      <c r="HK262">
        <v>32.661999999999999</v>
      </c>
      <c r="HL262">
        <v>32.6541</v>
      </c>
      <c r="HM262">
        <v>82.726200000000006</v>
      </c>
      <c r="HN262">
        <v>22.567499999999999</v>
      </c>
      <c r="HO262">
        <v>49.272500000000001</v>
      </c>
      <c r="HP262">
        <v>31</v>
      </c>
      <c r="HQ262">
        <v>1648.37</v>
      </c>
      <c r="HR262">
        <v>34.570300000000003</v>
      </c>
      <c r="HS262">
        <v>99.355800000000002</v>
      </c>
      <c r="HT262">
        <v>98.397300000000001</v>
      </c>
    </row>
    <row r="263" spans="1:228" x14ac:dyDescent="0.2">
      <c r="A263">
        <v>248</v>
      </c>
      <c r="B263">
        <v>1669831468</v>
      </c>
      <c r="C263">
        <v>986.40000009536743</v>
      </c>
      <c r="D263" t="s">
        <v>855</v>
      </c>
      <c r="E263" t="s">
        <v>856</v>
      </c>
      <c r="F263">
        <v>4</v>
      </c>
      <c r="G263">
        <v>1669831465.6875</v>
      </c>
      <c r="H263">
        <f t="shared" si="102"/>
        <v>6.6316841275067847E-4</v>
      </c>
      <c r="I263">
        <f t="shared" si="103"/>
        <v>0.6631684127506785</v>
      </c>
      <c r="J263">
        <f t="shared" si="104"/>
        <v>14.361858760909264</v>
      </c>
      <c r="K263">
        <f t="shared" si="105"/>
        <v>1625.2987499999999</v>
      </c>
      <c r="L263">
        <f t="shared" si="106"/>
        <v>1004.6400661653223</v>
      </c>
      <c r="M263">
        <f t="shared" si="107"/>
        <v>101.4463422541746</v>
      </c>
      <c r="N263">
        <f t="shared" si="108"/>
        <v>164.11908982201552</v>
      </c>
      <c r="O263">
        <f t="shared" si="109"/>
        <v>3.9472056292768488E-2</v>
      </c>
      <c r="P263">
        <f t="shared" si="110"/>
        <v>3.6767071710254888</v>
      </c>
      <c r="Q263">
        <f t="shared" si="111"/>
        <v>3.9238140075535298E-2</v>
      </c>
      <c r="R263">
        <f t="shared" si="112"/>
        <v>2.4544738248020614E-2</v>
      </c>
      <c r="S263">
        <f t="shared" si="113"/>
        <v>226.11494960986064</v>
      </c>
      <c r="T263">
        <f t="shared" si="114"/>
        <v>33.829373507994205</v>
      </c>
      <c r="U263">
        <f t="shared" si="115"/>
        <v>33.3232</v>
      </c>
      <c r="V263">
        <f t="shared" si="116"/>
        <v>5.1445813179628113</v>
      </c>
      <c r="W263">
        <f t="shared" si="117"/>
        <v>69.911411904461829</v>
      </c>
      <c r="X263">
        <f t="shared" si="118"/>
        <v>3.5110889369061038</v>
      </c>
      <c r="Y263">
        <f t="shared" si="119"/>
        <v>5.0221971510233825</v>
      </c>
      <c r="Z263">
        <f t="shared" si="120"/>
        <v>1.6334923810567075</v>
      </c>
      <c r="AA263">
        <f t="shared" si="121"/>
        <v>-29.245727002304921</v>
      </c>
      <c r="AB263">
        <f t="shared" si="122"/>
        <v>-85.003584746342767</v>
      </c>
      <c r="AC263">
        <f t="shared" si="123"/>
        <v>-5.300501778268158</v>
      </c>
      <c r="AD263">
        <f t="shared" si="124"/>
        <v>106.56513608294478</v>
      </c>
      <c r="AE263">
        <f t="shared" si="125"/>
        <v>37.818434634720163</v>
      </c>
      <c r="AF263">
        <f t="shared" si="126"/>
        <v>0.36017752676540077</v>
      </c>
      <c r="AG263">
        <f t="shared" si="127"/>
        <v>14.361858760909264</v>
      </c>
      <c r="AH263">
        <v>1699.948030102375</v>
      </c>
      <c r="AI263">
        <v>1686.9960606060599</v>
      </c>
      <c r="AJ263">
        <v>1.7340877398847401</v>
      </c>
      <c r="AK263">
        <v>64.037580212918243</v>
      </c>
      <c r="AL263">
        <f t="shared" si="128"/>
        <v>0.6631684127506785</v>
      </c>
      <c r="AM263">
        <v>34.581309132931068</v>
      </c>
      <c r="AN263">
        <v>34.802696470588252</v>
      </c>
      <c r="AO263">
        <v>7.3855973883120499E-3</v>
      </c>
      <c r="AP263">
        <v>98.73987862557604</v>
      </c>
      <c r="AQ263">
        <v>8</v>
      </c>
      <c r="AR263">
        <v>1</v>
      </c>
      <c r="AS263">
        <f t="shared" si="129"/>
        <v>1</v>
      </c>
      <c r="AT263">
        <f t="shared" si="130"/>
        <v>0</v>
      </c>
      <c r="AU263">
        <f t="shared" si="131"/>
        <v>47284.97950271696</v>
      </c>
      <c r="AV263">
        <f t="shared" si="132"/>
        <v>1199.9974999999999</v>
      </c>
      <c r="AW263">
        <f t="shared" si="133"/>
        <v>1025.9229510931918</v>
      </c>
      <c r="AX263">
        <f t="shared" si="134"/>
        <v>0.85493757369760515</v>
      </c>
      <c r="AY263">
        <f t="shared" si="135"/>
        <v>0.18842951723637813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1669831465.6875</v>
      </c>
      <c r="BF263">
        <v>1625.2987499999999</v>
      </c>
      <c r="BG263">
        <v>1641.25</v>
      </c>
      <c r="BH263">
        <v>34.770899999999997</v>
      </c>
      <c r="BI263">
        <v>34.6265</v>
      </c>
      <c r="BJ263">
        <v>1630.155</v>
      </c>
      <c r="BK263">
        <v>34.593899999999998</v>
      </c>
      <c r="BL263">
        <v>650.0452499999999</v>
      </c>
      <c r="BM263">
        <v>100.87775000000001</v>
      </c>
      <c r="BN263">
        <v>0.10004858749999999</v>
      </c>
      <c r="BO263">
        <v>32.8943625</v>
      </c>
      <c r="BP263">
        <v>33.3232</v>
      </c>
      <c r="BQ263">
        <v>999.9</v>
      </c>
      <c r="BR263">
        <v>0</v>
      </c>
      <c r="BS263">
        <v>0</v>
      </c>
      <c r="BT263">
        <v>9012.2662500000006</v>
      </c>
      <c r="BU263">
        <v>0</v>
      </c>
      <c r="BV263">
        <v>231.70337499999999</v>
      </c>
      <c r="BW263">
        <v>-15.950575000000001</v>
      </c>
      <c r="BX263">
        <v>1683.8487500000001</v>
      </c>
      <c r="BY263">
        <v>1700.1212499999999</v>
      </c>
      <c r="BZ263">
        <v>0.14435675000000001</v>
      </c>
      <c r="CA263">
        <v>1641.25</v>
      </c>
      <c r="CB263">
        <v>34.6265</v>
      </c>
      <c r="CC263">
        <v>3.5075987500000001</v>
      </c>
      <c r="CD263">
        <v>3.4930387500000002</v>
      </c>
      <c r="CE263">
        <v>26.6565625</v>
      </c>
      <c r="CF263">
        <v>26.5859375</v>
      </c>
      <c r="CG263">
        <v>1199.9974999999999</v>
      </c>
      <c r="CH263">
        <v>0.49999624999999998</v>
      </c>
      <c r="CI263">
        <v>0.50000374999999986</v>
      </c>
      <c r="CJ263">
        <v>0</v>
      </c>
      <c r="CK263">
        <v>730.73012499999993</v>
      </c>
      <c r="CL263">
        <v>4.9990899999999998</v>
      </c>
      <c r="CM263">
        <v>7606.3950000000004</v>
      </c>
      <c r="CN263">
        <v>9557.8150000000005</v>
      </c>
      <c r="CO263">
        <v>42.436999999999998</v>
      </c>
      <c r="CP263">
        <v>44.125</v>
      </c>
      <c r="CQ263">
        <v>43.25</v>
      </c>
      <c r="CR263">
        <v>43.125</v>
      </c>
      <c r="CS263">
        <v>43.811999999999998</v>
      </c>
      <c r="CT263">
        <v>597.49625000000003</v>
      </c>
      <c r="CU263">
        <v>597.50125000000003</v>
      </c>
      <c r="CV263">
        <v>0</v>
      </c>
      <c r="CW263">
        <v>1669831477.4000001</v>
      </c>
      <c r="CX263">
        <v>0</v>
      </c>
      <c r="CY263">
        <v>1669820322</v>
      </c>
      <c r="CZ263" t="s">
        <v>356</v>
      </c>
      <c r="DA263">
        <v>1669820322</v>
      </c>
      <c r="DB263">
        <v>1669820322</v>
      </c>
      <c r="DC263">
        <v>1</v>
      </c>
      <c r="DD263">
        <v>-0.14899999999999999</v>
      </c>
      <c r="DE263">
        <v>5.0999999999999997E-2</v>
      </c>
      <c r="DF263">
        <v>-3.706</v>
      </c>
      <c r="DG263">
        <v>0.122</v>
      </c>
      <c r="DH263">
        <v>414</v>
      </c>
      <c r="DI263">
        <v>30</v>
      </c>
      <c r="DJ263">
        <v>0.26</v>
      </c>
      <c r="DK263">
        <v>0.21</v>
      </c>
      <c r="DL263">
        <v>-15.955164999999999</v>
      </c>
      <c r="DM263">
        <v>3.5052157598530503E-2</v>
      </c>
      <c r="DN263">
        <v>0.1157034929248032</v>
      </c>
      <c r="DO263">
        <v>1</v>
      </c>
      <c r="DP263">
        <v>0.26291710000000001</v>
      </c>
      <c r="DQ263">
        <v>-0.71006656660412881</v>
      </c>
      <c r="DR263">
        <v>7.572113132369325E-2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391</v>
      </c>
      <c r="EA263">
        <v>3.2969900000000001</v>
      </c>
      <c r="EB263">
        <v>2.6254</v>
      </c>
      <c r="EC263">
        <v>0.25170799999999999</v>
      </c>
      <c r="ED263">
        <v>0.251162</v>
      </c>
      <c r="EE263">
        <v>0.141314</v>
      </c>
      <c r="EF263">
        <v>0.13939299999999999</v>
      </c>
      <c r="EG263">
        <v>22671.9</v>
      </c>
      <c r="EH263">
        <v>23094.2</v>
      </c>
      <c r="EI263">
        <v>28198.799999999999</v>
      </c>
      <c r="EJ263">
        <v>29693.8</v>
      </c>
      <c r="EK263">
        <v>33324.6</v>
      </c>
      <c r="EL263">
        <v>35471.9</v>
      </c>
      <c r="EM263">
        <v>39796.800000000003</v>
      </c>
      <c r="EN263">
        <v>42423.3</v>
      </c>
      <c r="EO263">
        <v>2.2040299999999999</v>
      </c>
      <c r="EP263">
        <v>2.16147</v>
      </c>
      <c r="EQ263">
        <v>0.12754299999999999</v>
      </c>
      <c r="ER263">
        <v>0</v>
      </c>
      <c r="ES263">
        <v>31.252099999999999</v>
      </c>
      <c r="ET263">
        <v>999.9</v>
      </c>
      <c r="EU263">
        <v>58.5</v>
      </c>
      <c r="EV263">
        <v>39.6</v>
      </c>
      <c r="EW263">
        <v>42.082999999999998</v>
      </c>
      <c r="EX263">
        <v>57.342700000000001</v>
      </c>
      <c r="EY263">
        <v>-2.1754799999999999</v>
      </c>
      <c r="EZ263">
        <v>2</v>
      </c>
      <c r="FA263">
        <v>0.42461399999999999</v>
      </c>
      <c r="FB263">
        <v>0.256604</v>
      </c>
      <c r="FC263">
        <v>20.272600000000001</v>
      </c>
      <c r="FD263">
        <v>5.21774</v>
      </c>
      <c r="FE263">
        <v>12.004</v>
      </c>
      <c r="FF263">
        <v>4.9871499999999997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1.8658600000000001</v>
      </c>
      <c r="FM263">
        <v>1.8622700000000001</v>
      </c>
      <c r="FN263">
        <v>1.86432</v>
      </c>
      <c r="FO263">
        <v>1.86039</v>
      </c>
      <c r="FP263">
        <v>1.86111</v>
      </c>
      <c r="FQ263">
        <v>1.8602000000000001</v>
      </c>
      <c r="FR263">
        <v>1.86199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-4.8600000000000003</v>
      </c>
      <c r="GH263">
        <v>0.1772</v>
      </c>
      <c r="GI263">
        <v>-2.6361240079568109</v>
      </c>
      <c r="GJ263">
        <v>-2.3075681364705448E-3</v>
      </c>
      <c r="GK263">
        <v>1.0095546511955911E-6</v>
      </c>
      <c r="GL263">
        <v>-2.6335145029951209E-10</v>
      </c>
      <c r="GM263">
        <v>-0.12866561632214321</v>
      </c>
      <c r="GN263">
        <v>3.0410185143115191E-3</v>
      </c>
      <c r="GO263">
        <v>4.3982203677445331E-4</v>
      </c>
      <c r="GP263">
        <v>-7.8719321042963501E-6</v>
      </c>
      <c r="GQ263">
        <v>4</v>
      </c>
      <c r="GR263">
        <v>2088</v>
      </c>
      <c r="GS263">
        <v>5</v>
      </c>
      <c r="GT263">
        <v>35</v>
      </c>
      <c r="GU263">
        <v>185.8</v>
      </c>
      <c r="GV263">
        <v>185.8</v>
      </c>
      <c r="GW263">
        <v>4.1491699999999998</v>
      </c>
      <c r="GX263">
        <v>2.52441</v>
      </c>
      <c r="GY263">
        <v>2.04834</v>
      </c>
      <c r="GZ263">
        <v>2.6025399999999999</v>
      </c>
      <c r="HA263">
        <v>2.1972700000000001</v>
      </c>
      <c r="HB263">
        <v>2.33521</v>
      </c>
      <c r="HC263">
        <v>42.777799999999999</v>
      </c>
      <c r="HD263">
        <v>15.716900000000001</v>
      </c>
      <c r="HE263">
        <v>18</v>
      </c>
      <c r="HF263">
        <v>683.35299999999995</v>
      </c>
      <c r="HG263">
        <v>720.66099999999994</v>
      </c>
      <c r="HH263">
        <v>30.999300000000002</v>
      </c>
      <c r="HI263">
        <v>32.795699999999997</v>
      </c>
      <c r="HJ263">
        <v>30.0002</v>
      </c>
      <c r="HK263">
        <v>32.662799999999997</v>
      </c>
      <c r="HL263">
        <v>32.656100000000002</v>
      </c>
      <c r="HM263">
        <v>82.984999999999999</v>
      </c>
      <c r="HN263">
        <v>22.567499999999999</v>
      </c>
      <c r="HO263">
        <v>49.272500000000001</v>
      </c>
      <c r="HP263">
        <v>31</v>
      </c>
      <c r="HQ263">
        <v>1655.05</v>
      </c>
      <c r="HR263">
        <v>34.563000000000002</v>
      </c>
      <c r="HS263">
        <v>99.354299999999995</v>
      </c>
      <c r="HT263">
        <v>98.394499999999994</v>
      </c>
    </row>
    <row r="264" spans="1:228" x14ac:dyDescent="0.2">
      <c r="A264">
        <v>249</v>
      </c>
      <c r="B264">
        <v>1669831472</v>
      </c>
      <c r="C264">
        <v>990.40000009536743</v>
      </c>
      <c r="D264" t="s">
        <v>857</v>
      </c>
      <c r="E264" t="s">
        <v>858</v>
      </c>
      <c r="F264">
        <v>4</v>
      </c>
      <c r="G264">
        <v>1669831470</v>
      </c>
      <c r="H264">
        <f t="shared" si="102"/>
        <v>8.0038233880748389E-4</v>
      </c>
      <c r="I264">
        <f t="shared" si="103"/>
        <v>0.80038233880748388</v>
      </c>
      <c r="J264">
        <f t="shared" si="104"/>
        <v>13.262649030703155</v>
      </c>
      <c r="K264">
        <f t="shared" si="105"/>
        <v>1632.578571428571</v>
      </c>
      <c r="L264">
        <f t="shared" si="106"/>
        <v>1149.150424840617</v>
      </c>
      <c r="M264">
        <f t="shared" si="107"/>
        <v>116.03864368334246</v>
      </c>
      <c r="N264">
        <f t="shared" si="108"/>
        <v>164.85413836168155</v>
      </c>
      <c r="O264">
        <f t="shared" si="109"/>
        <v>4.7874874792861476E-2</v>
      </c>
      <c r="P264">
        <f t="shared" si="110"/>
        <v>3.6699018077901959</v>
      </c>
      <c r="Q264">
        <f t="shared" si="111"/>
        <v>4.7530601296718725E-2</v>
      </c>
      <c r="R264">
        <f t="shared" si="112"/>
        <v>2.9737350859997756E-2</v>
      </c>
      <c r="S264">
        <f t="shared" si="113"/>
        <v>226.11399094928703</v>
      </c>
      <c r="T264">
        <f t="shared" si="114"/>
        <v>33.802049210988372</v>
      </c>
      <c r="U264">
        <f t="shared" si="115"/>
        <v>33.323</v>
      </c>
      <c r="V264">
        <f t="shared" si="116"/>
        <v>5.1445236415171394</v>
      </c>
      <c r="W264">
        <f t="shared" si="117"/>
        <v>70.030858039748182</v>
      </c>
      <c r="X264">
        <f t="shared" si="118"/>
        <v>3.5170556196342844</v>
      </c>
      <c r="Y264">
        <f t="shared" si="119"/>
        <v>5.0221512602888154</v>
      </c>
      <c r="Z264">
        <f t="shared" si="120"/>
        <v>1.627468021882855</v>
      </c>
      <c r="AA264">
        <f t="shared" si="121"/>
        <v>-35.296861141410041</v>
      </c>
      <c r="AB264">
        <f t="shared" si="122"/>
        <v>-84.838828796968173</v>
      </c>
      <c r="AC264">
        <f t="shared" si="123"/>
        <v>-5.3000288570627641</v>
      </c>
      <c r="AD264">
        <f t="shared" si="124"/>
        <v>100.67827215384607</v>
      </c>
      <c r="AE264">
        <f t="shared" si="125"/>
        <v>37.764066434576321</v>
      </c>
      <c r="AF264">
        <f t="shared" si="126"/>
        <v>0.46625724430908594</v>
      </c>
      <c r="AG264">
        <f t="shared" si="127"/>
        <v>13.262649030703155</v>
      </c>
      <c r="AH264">
        <v>1707.0281381603961</v>
      </c>
      <c r="AI264">
        <v>1694.22296969697</v>
      </c>
      <c r="AJ264">
        <v>1.8176227967241889</v>
      </c>
      <c r="AK264">
        <v>64.037580212918243</v>
      </c>
      <c r="AL264">
        <f t="shared" si="128"/>
        <v>0.80038233880748388</v>
      </c>
      <c r="AM264">
        <v>34.632237919432043</v>
      </c>
      <c r="AN264">
        <v>34.845343823529397</v>
      </c>
      <c r="AO264">
        <v>1.789234889816407E-2</v>
      </c>
      <c r="AP264">
        <v>98.73987862557604</v>
      </c>
      <c r="AQ264">
        <v>8</v>
      </c>
      <c r="AR264">
        <v>1</v>
      </c>
      <c r="AS264">
        <f t="shared" si="129"/>
        <v>1</v>
      </c>
      <c r="AT264">
        <f t="shared" si="130"/>
        <v>0</v>
      </c>
      <c r="AU264">
        <f t="shared" si="131"/>
        <v>47163.408225205982</v>
      </c>
      <c r="AV264">
        <f t="shared" si="132"/>
        <v>1199.991428571429</v>
      </c>
      <c r="AW264">
        <f t="shared" si="133"/>
        <v>1025.9178564504082</v>
      </c>
      <c r="AX264">
        <f t="shared" si="134"/>
        <v>0.85493765373953323</v>
      </c>
      <c r="AY264">
        <f t="shared" si="135"/>
        <v>0.18842967171729902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1669831470</v>
      </c>
      <c r="BF264">
        <v>1632.578571428571</v>
      </c>
      <c r="BG264">
        <v>1648.58</v>
      </c>
      <c r="BH264">
        <v>34.83</v>
      </c>
      <c r="BI264">
        <v>34.643085714285711</v>
      </c>
      <c r="BJ264">
        <v>1637.441428571429</v>
      </c>
      <c r="BK264">
        <v>34.652685714285717</v>
      </c>
      <c r="BL264">
        <v>650.05585714285712</v>
      </c>
      <c r="BM264">
        <v>100.8775714285714</v>
      </c>
      <c r="BN264">
        <v>0.1001954285714286</v>
      </c>
      <c r="BO264">
        <v>32.894199999999998</v>
      </c>
      <c r="BP264">
        <v>33.323</v>
      </c>
      <c r="BQ264">
        <v>999.89999999999986</v>
      </c>
      <c r="BR264">
        <v>0</v>
      </c>
      <c r="BS264">
        <v>0</v>
      </c>
      <c r="BT264">
        <v>8988.75</v>
      </c>
      <c r="BU264">
        <v>0</v>
      </c>
      <c r="BV264">
        <v>232.28771428571429</v>
      </c>
      <c r="BW264">
        <v>-16.000728571428571</v>
      </c>
      <c r="BX264">
        <v>1691.4914285714281</v>
      </c>
      <c r="BY264">
        <v>1707.738571428572</v>
      </c>
      <c r="BZ264">
        <v>0.18691414285714281</v>
      </c>
      <c r="CA264">
        <v>1648.58</v>
      </c>
      <c r="CB264">
        <v>34.643085714285711</v>
      </c>
      <c r="CC264">
        <v>3.5135642857142848</v>
      </c>
      <c r="CD264">
        <v>3.49471</v>
      </c>
      <c r="CE264">
        <v>26.68544285714286</v>
      </c>
      <c r="CF264">
        <v>26.59404285714286</v>
      </c>
      <c r="CG264">
        <v>1199.991428571429</v>
      </c>
      <c r="CH264">
        <v>0.49999600000000011</v>
      </c>
      <c r="CI264">
        <v>0.50000399999999989</v>
      </c>
      <c r="CJ264">
        <v>0</v>
      </c>
      <c r="CK264">
        <v>730.62357142857149</v>
      </c>
      <c r="CL264">
        <v>4.9990899999999998</v>
      </c>
      <c r="CM264">
        <v>7605.6157142857137</v>
      </c>
      <c r="CN264">
        <v>9557.77</v>
      </c>
      <c r="CO264">
        <v>42.436999999999998</v>
      </c>
      <c r="CP264">
        <v>44.125</v>
      </c>
      <c r="CQ264">
        <v>43.25</v>
      </c>
      <c r="CR264">
        <v>43.125</v>
      </c>
      <c r="CS264">
        <v>43.811999999999998</v>
      </c>
      <c r="CT264">
        <v>597.4899999999999</v>
      </c>
      <c r="CU264">
        <v>597.50142857142862</v>
      </c>
      <c r="CV264">
        <v>0</v>
      </c>
      <c r="CW264">
        <v>1669831481.5999999</v>
      </c>
      <c r="CX264">
        <v>0</v>
      </c>
      <c r="CY264">
        <v>1669820322</v>
      </c>
      <c r="CZ264" t="s">
        <v>356</v>
      </c>
      <c r="DA264">
        <v>1669820322</v>
      </c>
      <c r="DB264">
        <v>1669820322</v>
      </c>
      <c r="DC264">
        <v>1</v>
      </c>
      <c r="DD264">
        <v>-0.14899999999999999</v>
      </c>
      <c r="DE264">
        <v>5.0999999999999997E-2</v>
      </c>
      <c r="DF264">
        <v>-3.706</v>
      </c>
      <c r="DG264">
        <v>0.122</v>
      </c>
      <c r="DH264">
        <v>414</v>
      </c>
      <c r="DI264">
        <v>30</v>
      </c>
      <c r="DJ264">
        <v>0.26</v>
      </c>
      <c r="DK264">
        <v>0.21</v>
      </c>
      <c r="DL264">
        <v>-15.9692525</v>
      </c>
      <c r="DM264">
        <v>-0.37093621013131461</v>
      </c>
      <c r="DN264">
        <v>0.12343072143413079</v>
      </c>
      <c r="DO264">
        <v>0</v>
      </c>
      <c r="DP264">
        <v>0.23153075000000001</v>
      </c>
      <c r="DQ264">
        <v>-0.64589074671669844</v>
      </c>
      <c r="DR264">
        <v>7.2459805666917856E-2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357</v>
      </c>
      <c r="EA264">
        <v>3.2971499999999998</v>
      </c>
      <c r="EB264">
        <v>2.6251600000000002</v>
      </c>
      <c r="EC264">
        <v>0.252328</v>
      </c>
      <c r="ED264">
        <v>0.25175700000000001</v>
      </c>
      <c r="EE264">
        <v>0.141429</v>
      </c>
      <c r="EF264">
        <v>0.139431</v>
      </c>
      <c r="EG264">
        <v>22652.9</v>
      </c>
      <c r="EH264">
        <v>23076.2</v>
      </c>
      <c r="EI264">
        <v>28198.7</v>
      </c>
      <c r="EJ264">
        <v>29694.3</v>
      </c>
      <c r="EK264">
        <v>33319.800000000003</v>
      </c>
      <c r="EL264">
        <v>35471</v>
      </c>
      <c r="EM264">
        <v>39796.199999999997</v>
      </c>
      <c r="EN264">
        <v>42424.2</v>
      </c>
      <c r="EO264">
        <v>2.2042000000000002</v>
      </c>
      <c r="EP264">
        <v>2.16147</v>
      </c>
      <c r="EQ264">
        <v>0.128023</v>
      </c>
      <c r="ER264">
        <v>0</v>
      </c>
      <c r="ES264">
        <v>31.249400000000001</v>
      </c>
      <c r="ET264">
        <v>999.9</v>
      </c>
      <c r="EU264">
        <v>58.5</v>
      </c>
      <c r="EV264">
        <v>39.6</v>
      </c>
      <c r="EW264">
        <v>42.082299999999996</v>
      </c>
      <c r="EX264">
        <v>57.3127</v>
      </c>
      <c r="EY264">
        <v>-2.2315700000000001</v>
      </c>
      <c r="EZ264">
        <v>2</v>
      </c>
      <c r="FA264">
        <v>0.42468</v>
      </c>
      <c r="FB264">
        <v>0.25511699999999998</v>
      </c>
      <c r="FC264">
        <v>20.272300000000001</v>
      </c>
      <c r="FD264">
        <v>5.2172900000000002</v>
      </c>
      <c r="FE264">
        <v>12.004</v>
      </c>
      <c r="FF264">
        <v>4.9870000000000001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1.86226</v>
      </c>
      <c r="FN264">
        <v>1.86432</v>
      </c>
      <c r="FO264">
        <v>1.8603799999999999</v>
      </c>
      <c r="FP264">
        <v>1.86111</v>
      </c>
      <c r="FQ264">
        <v>1.8602000000000001</v>
      </c>
      <c r="FR264">
        <v>1.86198</v>
      </c>
      <c r="FS264">
        <v>1.8585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-4.87</v>
      </c>
      <c r="GH264">
        <v>0.1774</v>
      </c>
      <c r="GI264">
        <v>-2.6361240079568109</v>
      </c>
      <c r="GJ264">
        <v>-2.3075681364705448E-3</v>
      </c>
      <c r="GK264">
        <v>1.0095546511955911E-6</v>
      </c>
      <c r="GL264">
        <v>-2.6335145029951209E-10</v>
      </c>
      <c r="GM264">
        <v>-0.12866561632214321</v>
      </c>
      <c r="GN264">
        <v>3.0410185143115191E-3</v>
      </c>
      <c r="GO264">
        <v>4.3982203677445331E-4</v>
      </c>
      <c r="GP264">
        <v>-7.8719321042963501E-6</v>
      </c>
      <c r="GQ264">
        <v>4</v>
      </c>
      <c r="GR264">
        <v>2088</v>
      </c>
      <c r="GS264">
        <v>5</v>
      </c>
      <c r="GT264">
        <v>35</v>
      </c>
      <c r="GU264">
        <v>185.8</v>
      </c>
      <c r="GV264">
        <v>185.8</v>
      </c>
      <c r="GW264">
        <v>4.1613800000000003</v>
      </c>
      <c r="GX264">
        <v>2.52197</v>
      </c>
      <c r="GY264">
        <v>2.04834</v>
      </c>
      <c r="GZ264">
        <v>2.6013199999999999</v>
      </c>
      <c r="HA264">
        <v>2.1972700000000001</v>
      </c>
      <c r="HB264">
        <v>2.34619</v>
      </c>
      <c r="HC264">
        <v>42.777799999999999</v>
      </c>
      <c r="HD264">
        <v>15.716900000000001</v>
      </c>
      <c r="HE264">
        <v>18</v>
      </c>
      <c r="HF264">
        <v>683.52599999999995</v>
      </c>
      <c r="HG264">
        <v>720.673</v>
      </c>
      <c r="HH264">
        <v>30.999500000000001</v>
      </c>
      <c r="HI264">
        <v>32.798499999999997</v>
      </c>
      <c r="HJ264">
        <v>30.0002</v>
      </c>
      <c r="HK264">
        <v>32.665599999999998</v>
      </c>
      <c r="HL264">
        <v>32.656999999999996</v>
      </c>
      <c r="HM264">
        <v>83.247799999999998</v>
      </c>
      <c r="HN264">
        <v>22.567499999999999</v>
      </c>
      <c r="HO264">
        <v>49.272500000000001</v>
      </c>
      <c r="HP264">
        <v>31</v>
      </c>
      <c r="HQ264">
        <v>1661.73</v>
      </c>
      <c r="HR264">
        <v>34.54</v>
      </c>
      <c r="HS264">
        <v>99.353399999999993</v>
      </c>
      <c r="HT264">
        <v>98.3964</v>
      </c>
    </row>
    <row r="265" spans="1:228" x14ac:dyDescent="0.2">
      <c r="A265">
        <v>250</v>
      </c>
      <c r="B265">
        <v>1669831476</v>
      </c>
      <c r="C265">
        <v>994.40000009536743</v>
      </c>
      <c r="D265" t="s">
        <v>859</v>
      </c>
      <c r="E265" t="s">
        <v>860</v>
      </c>
      <c r="F265">
        <v>4</v>
      </c>
      <c r="G265">
        <v>1669831473.6875</v>
      </c>
      <c r="H265">
        <f t="shared" si="102"/>
        <v>7.539042105639684E-4</v>
      </c>
      <c r="I265">
        <f t="shared" si="103"/>
        <v>0.75390421056396839</v>
      </c>
      <c r="J265">
        <f t="shared" si="104"/>
        <v>13.880464260490266</v>
      </c>
      <c r="K265">
        <f t="shared" si="105"/>
        <v>1638.8162500000001</v>
      </c>
      <c r="L265">
        <f t="shared" si="106"/>
        <v>1107.1185278638834</v>
      </c>
      <c r="M265">
        <f t="shared" si="107"/>
        <v>111.79602125921193</v>
      </c>
      <c r="N265">
        <f t="shared" si="108"/>
        <v>165.48646934709004</v>
      </c>
      <c r="O265">
        <f t="shared" si="109"/>
        <v>4.5146614615018912E-2</v>
      </c>
      <c r="P265">
        <f t="shared" si="110"/>
        <v>3.6730222179858867</v>
      </c>
      <c r="Q265">
        <f t="shared" si="111"/>
        <v>4.4840584356458352E-2</v>
      </c>
      <c r="R265">
        <f t="shared" si="112"/>
        <v>2.805268771144865E-2</v>
      </c>
      <c r="S265">
        <f t="shared" si="113"/>
        <v>226.11476773507994</v>
      </c>
      <c r="T265">
        <f t="shared" si="114"/>
        <v>33.816418018344791</v>
      </c>
      <c r="U265">
        <f t="shared" si="115"/>
        <v>33.326599999999999</v>
      </c>
      <c r="V265">
        <f t="shared" si="116"/>
        <v>5.145561903607577</v>
      </c>
      <c r="W265">
        <f t="shared" si="117"/>
        <v>70.081364525398556</v>
      </c>
      <c r="X265">
        <f t="shared" si="118"/>
        <v>3.5206511003612282</v>
      </c>
      <c r="Y265">
        <f t="shared" si="119"/>
        <v>5.0236623162285747</v>
      </c>
      <c r="Z265">
        <f t="shared" si="120"/>
        <v>1.6249108032463488</v>
      </c>
      <c r="AA265">
        <f t="shared" si="121"/>
        <v>-33.247175685871007</v>
      </c>
      <c r="AB265">
        <f t="shared" si="122"/>
        <v>-84.564429818146593</v>
      </c>
      <c r="AC265">
        <f t="shared" si="123"/>
        <v>-5.2786300855558554</v>
      </c>
      <c r="AD265">
        <f t="shared" si="124"/>
        <v>103.02453214550648</v>
      </c>
      <c r="AE265">
        <f t="shared" si="125"/>
        <v>37.264510366760739</v>
      </c>
      <c r="AF265">
        <f t="shared" si="126"/>
        <v>0.53065841471801178</v>
      </c>
      <c r="AG265">
        <f t="shared" si="127"/>
        <v>13.880464260490266</v>
      </c>
      <c r="AH265">
        <v>1713.861168474554</v>
      </c>
      <c r="AI265">
        <v>1701.144121212121</v>
      </c>
      <c r="AJ265">
        <v>1.7267743349318361</v>
      </c>
      <c r="AK265">
        <v>64.037580212918243</v>
      </c>
      <c r="AL265">
        <f t="shared" si="128"/>
        <v>0.75390421056396839</v>
      </c>
      <c r="AM265">
        <v>34.64499241839129</v>
      </c>
      <c r="AN265">
        <v>34.880600294117627</v>
      </c>
      <c r="AO265">
        <v>1.1062437892278201E-2</v>
      </c>
      <c r="AP265">
        <v>98.73987862557604</v>
      </c>
      <c r="AQ265">
        <v>8</v>
      </c>
      <c r="AR265">
        <v>1</v>
      </c>
      <c r="AS265">
        <f t="shared" si="129"/>
        <v>1</v>
      </c>
      <c r="AT265">
        <f t="shared" si="130"/>
        <v>0</v>
      </c>
      <c r="AU265">
        <f t="shared" si="131"/>
        <v>47218.344826416011</v>
      </c>
      <c r="AV265">
        <f t="shared" si="132"/>
        <v>1199.9949999999999</v>
      </c>
      <c r="AW265">
        <f t="shared" si="133"/>
        <v>1025.9209635933055</v>
      </c>
      <c r="AX265">
        <f t="shared" si="134"/>
        <v>0.85493769856816526</v>
      </c>
      <c r="AY265">
        <f t="shared" si="135"/>
        <v>0.18842975823655927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1669831473.6875</v>
      </c>
      <c r="BF265">
        <v>1638.8162500000001</v>
      </c>
      <c r="BG265">
        <v>1654.65625</v>
      </c>
      <c r="BH265">
        <v>34.865087500000001</v>
      </c>
      <c r="BI265">
        <v>34.652349999999998</v>
      </c>
      <c r="BJ265">
        <v>1643.6849999999999</v>
      </c>
      <c r="BK265">
        <v>34.6876125</v>
      </c>
      <c r="BL265">
        <v>650.01412500000004</v>
      </c>
      <c r="BM265">
        <v>100.879375</v>
      </c>
      <c r="BN265">
        <v>9.9895462500000004E-2</v>
      </c>
      <c r="BO265">
        <v>32.899549999999998</v>
      </c>
      <c r="BP265">
        <v>33.326599999999999</v>
      </c>
      <c r="BQ265">
        <v>999.9</v>
      </c>
      <c r="BR265">
        <v>0</v>
      </c>
      <c r="BS265">
        <v>0</v>
      </c>
      <c r="BT265">
        <v>8999.3762499999993</v>
      </c>
      <c r="BU265">
        <v>0</v>
      </c>
      <c r="BV265">
        <v>232.87074999999999</v>
      </c>
      <c r="BW265">
        <v>-15.840137500000001</v>
      </c>
      <c r="BX265">
        <v>1698.0162499999999</v>
      </c>
      <c r="BY265">
        <v>1714.05125</v>
      </c>
      <c r="BZ265">
        <v>0.21274475000000001</v>
      </c>
      <c r="CA265">
        <v>1654.65625</v>
      </c>
      <c r="CB265">
        <v>34.652349999999998</v>
      </c>
      <c r="CC265">
        <v>3.51716125</v>
      </c>
      <c r="CD265">
        <v>3.4956999999999998</v>
      </c>
      <c r="CE265">
        <v>26.702825000000001</v>
      </c>
      <c r="CF265">
        <v>26.598875</v>
      </c>
      <c r="CG265">
        <v>1199.9949999999999</v>
      </c>
      <c r="CH265">
        <v>0.49999274999999999</v>
      </c>
      <c r="CI265">
        <v>0.5000072499999999</v>
      </c>
      <c r="CJ265">
        <v>0</v>
      </c>
      <c r="CK265">
        <v>730.60387500000002</v>
      </c>
      <c r="CL265">
        <v>4.9990899999999998</v>
      </c>
      <c r="CM265">
        <v>7604.2824999999993</v>
      </c>
      <c r="CN265">
        <v>9557.776249999999</v>
      </c>
      <c r="CO265">
        <v>42.429250000000003</v>
      </c>
      <c r="CP265">
        <v>44.125</v>
      </c>
      <c r="CQ265">
        <v>43.25</v>
      </c>
      <c r="CR265">
        <v>43.125</v>
      </c>
      <c r="CS265">
        <v>43.811999999999998</v>
      </c>
      <c r="CT265">
        <v>597.49</v>
      </c>
      <c r="CU265">
        <v>597.505</v>
      </c>
      <c r="CV265">
        <v>0</v>
      </c>
      <c r="CW265">
        <v>1669831485.2</v>
      </c>
      <c r="CX265">
        <v>0</v>
      </c>
      <c r="CY265">
        <v>1669820322</v>
      </c>
      <c r="CZ265" t="s">
        <v>356</v>
      </c>
      <c r="DA265">
        <v>1669820322</v>
      </c>
      <c r="DB265">
        <v>1669820322</v>
      </c>
      <c r="DC265">
        <v>1</v>
      </c>
      <c r="DD265">
        <v>-0.14899999999999999</v>
      </c>
      <c r="DE265">
        <v>5.0999999999999997E-2</v>
      </c>
      <c r="DF265">
        <v>-3.706</v>
      </c>
      <c r="DG265">
        <v>0.122</v>
      </c>
      <c r="DH265">
        <v>414</v>
      </c>
      <c r="DI265">
        <v>30</v>
      </c>
      <c r="DJ265">
        <v>0.26</v>
      </c>
      <c r="DK265">
        <v>0.21</v>
      </c>
      <c r="DL265">
        <v>-15.972390000000001</v>
      </c>
      <c r="DM265">
        <v>0.54038048780486436</v>
      </c>
      <c r="DN265">
        <v>0.1203412996439709</v>
      </c>
      <c r="DO265">
        <v>0</v>
      </c>
      <c r="DP265">
        <v>0.2098235</v>
      </c>
      <c r="DQ265">
        <v>-0.36780114821763671</v>
      </c>
      <c r="DR265">
        <v>6.0095769057397053E-2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357</v>
      </c>
      <c r="EA265">
        <v>3.2969599999999999</v>
      </c>
      <c r="EB265">
        <v>2.6253199999999999</v>
      </c>
      <c r="EC265">
        <v>0.25293900000000002</v>
      </c>
      <c r="ED265">
        <v>0.25235600000000002</v>
      </c>
      <c r="EE265">
        <v>0.14153199999999999</v>
      </c>
      <c r="EF265">
        <v>0.139405</v>
      </c>
      <c r="EG265">
        <v>22634.1</v>
      </c>
      <c r="EH265">
        <v>23057.9</v>
      </c>
      <c r="EI265">
        <v>28198.400000000001</v>
      </c>
      <c r="EJ265">
        <v>29694.6</v>
      </c>
      <c r="EK265">
        <v>33315.800000000003</v>
      </c>
      <c r="EL265">
        <v>35472.800000000003</v>
      </c>
      <c r="EM265">
        <v>39796.199999999997</v>
      </c>
      <c r="EN265">
        <v>42424.9</v>
      </c>
      <c r="EO265">
        <v>2.2041499999999998</v>
      </c>
      <c r="EP265">
        <v>2.16147</v>
      </c>
      <c r="EQ265">
        <v>0.128303</v>
      </c>
      <c r="ER265">
        <v>0</v>
      </c>
      <c r="ES265">
        <v>31.248999999999999</v>
      </c>
      <c r="ET265">
        <v>999.9</v>
      </c>
      <c r="EU265">
        <v>58.5</v>
      </c>
      <c r="EV265">
        <v>39.6</v>
      </c>
      <c r="EW265">
        <v>42.078600000000002</v>
      </c>
      <c r="EX265">
        <v>57.432699999999997</v>
      </c>
      <c r="EY265">
        <v>-2.1834899999999999</v>
      </c>
      <c r="EZ265">
        <v>2</v>
      </c>
      <c r="FA265">
        <v>0.42485499999999998</v>
      </c>
      <c r="FB265">
        <v>0.25466</v>
      </c>
      <c r="FC265">
        <v>20.272200000000002</v>
      </c>
      <c r="FD265">
        <v>5.21774</v>
      </c>
      <c r="FE265">
        <v>12.004</v>
      </c>
      <c r="FF265">
        <v>4.98705</v>
      </c>
      <c r="FG265">
        <v>3.2846299999999999</v>
      </c>
      <c r="FH265">
        <v>9999</v>
      </c>
      <c r="FI265">
        <v>9999</v>
      </c>
      <c r="FJ265">
        <v>9999</v>
      </c>
      <c r="FK265">
        <v>999.9</v>
      </c>
      <c r="FL265">
        <v>1.86585</v>
      </c>
      <c r="FM265">
        <v>1.8622799999999999</v>
      </c>
      <c r="FN265">
        <v>1.86432</v>
      </c>
      <c r="FO265">
        <v>1.86036</v>
      </c>
      <c r="FP265">
        <v>1.86111</v>
      </c>
      <c r="FQ265">
        <v>1.8602099999999999</v>
      </c>
      <c r="FR265">
        <v>1.8620099999999999</v>
      </c>
      <c r="FS265">
        <v>1.85849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-4.88</v>
      </c>
      <c r="GH265">
        <v>0.17749999999999999</v>
      </c>
      <c r="GI265">
        <v>-2.6361240079568109</v>
      </c>
      <c r="GJ265">
        <v>-2.3075681364705448E-3</v>
      </c>
      <c r="GK265">
        <v>1.0095546511955911E-6</v>
      </c>
      <c r="GL265">
        <v>-2.6335145029951209E-10</v>
      </c>
      <c r="GM265">
        <v>-0.12866561632214321</v>
      </c>
      <c r="GN265">
        <v>3.0410185143115191E-3</v>
      </c>
      <c r="GO265">
        <v>4.3982203677445331E-4</v>
      </c>
      <c r="GP265">
        <v>-7.8719321042963501E-6</v>
      </c>
      <c r="GQ265">
        <v>4</v>
      </c>
      <c r="GR265">
        <v>2088</v>
      </c>
      <c r="GS265">
        <v>5</v>
      </c>
      <c r="GT265">
        <v>35</v>
      </c>
      <c r="GU265">
        <v>185.9</v>
      </c>
      <c r="GV265">
        <v>185.9</v>
      </c>
      <c r="GW265">
        <v>4.1748000000000003</v>
      </c>
      <c r="GX265">
        <v>2.52563</v>
      </c>
      <c r="GY265">
        <v>2.04834</v>
      </c>
      <c r="GZ265">
        <v>2.6025399999999999</v>
      </c>
      <c r="HA265">
        <v>2.1972700000000001</v>
      </c>
      <c r="HB265">
        <v>2.32666</v>
      </c>
      <c r="HC265">
        <v>42.777799999999999</v>
      </c>
      <c r="HD265">
        <v>15.7081</v>
      </c>
      <c r="HE265">
        <v>18</v>
      </c>
      <c r="HF265">
        <v>683.49300000000005</v>
      </c>
      <c r="HG265">
        <v>720.673</v>
      </c>
      <c r="HH265">
        <v>30.9998</v>
      </c>
      <c r="HI265">
        <v>32.7986</v>
      </c>
      <c r="HJ265">
        <v>30.000299999999999</v>
      </c>
      <c r="HK265">
        <v>32.6663</v>
      </c>
      <c r="HL265">
        <v>32.656999999999996</v>
      </c>
      <c r="HM265">
        <v>83.509900000000002</v>
      </c>
      <c r="HN265">
        <v>22.842500000000001</v>
      </c>
      <c r="HO265">
        <v>49.272500000000001</v>
      </c>
      <c r="HP265">
        <v>31</v>
      </c>
      <c r="HQ265">
        <v>1668.4</v>
      </c>
      <c r="HR265">
        <v>34.503700000000002</v>
      </c>
      <c r="HS265">
        <v>99.352999999999994</v>
      </c>
      <c r="HT265">
        <v>98.397900000000007</v>
      </c>
    </row>
    <row r="266" spans="1:228" x14ac:dyDescent="0.2">
      <c r="A266">
        <v>251</v>
      </c>
      <c r="B266">
        <v>1669831480</v>
      </c>
      <c r="C266">
        <v>998.40000009536743</v>
      </c>
      <c r="D266" t="s">
        <v>861</v>
      </c>
      <c r="E266" t="s">
        <v>862</v>
      </c>
      <c r="F266">
        <v>4</v>
      </c>
      <c r="G266">
        <v>1669831478</v>
      </c>
      <c r="H266">
        <f t="shared" si="102"/>
        <v>7.6681111143924818E-4</v>
      </c>
      <c r="I266">
        <f t="shared" si="103"/>
        <v>0.76681111143924818</v>
      </c>
      <c r="J266">
        <f t="shared" si="104"/>
        <v>12.732434082872812</v>
      </c>
      <c r="K266">
        <f t="shared" si="105"/>
        <v>1646.1328571428569</v>
      </c>
      <c r="L266">
        <f t="shared" si="106"/>
        <v>1162.4500608562607</v>
      </c>
      <c r="M266">
        <f t="shared" si="107"/>
        <v>117.38300017336702</v>
      </c>
      <c r="N266">
        <f t="shared" si="108"/>
        <v>166.22478673454009</v>
      </c>
      <c r="O266">
        <f t="shared" si="109"/>
        <v>4.5951194044379466E-2</v>
      </c>
      <c r="P266">
        <f t="shared" si="110"/>
        <v>3.6854215084896271</v>
      </c>
      <c r="Q266">
        <f t="shared" si="111"/>
        <v>4.5635258679255372E-2</v>
      </c>
      <c r="R266">
        <f t="shared" si="112"/>
        <v>2.8550240949960351E-2</v>
      </c>
      <c r="S266">
        <f t="shared" si="113"/>
        <v>226.112104378265</v>
      </c>
      <c r="T266">
        <f t="shared" si="114"/>
        <v>33.818135557964986</v>
      </c>
      <c r="U266">
        <f t="shared" si="115"/>
        <v>33.33267142857143</v>
      </c>
      <c r="V266">
        <f t="shared" si="116"/>
        <v>5.1473133538152256</v>
      </c>
      <c r="W266">
        <f t="shared" si="117"/>
        <v>70.107299249340457</v>
      </c>
      <c r="X266">
        <f t="shared" si="118"/>
        <v>3.5234069785606548</v>
      </c>
      <c r="Y266">
        <f t="shared" si="119"/>
        <v>5.0257348611154802</v>
      </c>
      <c r="Z266">
        <f t="shared" si="120"/>
        <v>1.6239063752545708</v>
      </c>
      <c r="AA266">
        <f t="shared" si="121"/>
        <v>-33.816370014470841</v>
      </c>
      <c r="AB266">
        <f t="shared" si="122"/>
        <v>-84.5987012045657</v>
      </c>
      <c r="AC266">
        <f t="shared" si="123"/>
        <v>-5.263348405271679</v>
      </c>
      <c r="AD266">
        <f t="shared" si="124"/>
        <v>102.4336847539568</v>
      </c>
      <c r="AE266">
        <f t="shared" si="125"/>
        <v>36.990436370122502</v>
      </c>
      <c r="AF266">
        <f t="shared" si="126"/>
        <v>0.70143681642462696</v>
      </c>
      <c r="AG266">
        <f t="shared" si="127"/>
        <v>12.732434082872812</v>
      </c>
      <c r="AH266">
        <v>1720.813206537322</v>
      </c>
      <c r="AI266">
        <v>1708.336363636364</v>
      </c>
      <c r="AJ266">
        <v>1.7916210964356689</v>
      </c>
      <c r="AK266">
        <v>64.037580212918243</v>
      </c>
      <c r="AL266">
        <f t="shared" si="128"/>
        <v>0.76681111143924818</v>
      </c>
      <c r="AM266">
        <v>34.655889603301567</v>
      </c>
      <c r="AN266">
        <v>34.895372352941187</v>
      </c>
      <c r="AO266">
        <v>1.128066305253065E-2</v>
      </c>
      <c r="AP266">
        <v>98.73987862557604</v>
      </c>
      <c r="AQ266">
        <v>8</v>
      </c>
      <c r="AR266">
        <v>1</v>
      </c>
      <c r="AS266">
        <f t="shared" si="129"/>
        <v>1</v>
      </c>
      <c r="AT266">
        <f t="shared" si="130"/>
        <v>0</v>
      </c>
      <c r="AU266">
        <f t="shared" si="131"/>
        <v>47438.802770177317</v>
      </c>
      <c r="AV266">
        <f t="shared" si="132"/>
        <v>1199.978571428572</v>
      </c>
      <c r="AW266">
        <f t="shared" si="133"/>
        <v>1025.9071421649046</v>
      </c>
      <c r="AX266">
        <f t="shared" si="134"/>
        <v>0.85493788521870373</v>
      </c>
      <c r="AY266">
        <f t="shared" si="135"/>
        <v>0.18843011847209823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1669831478</v>
      </c>
      <c r="BF266">
        <v>1646.1328571428569</v>
      </c>
      <c r="BG266">
        <v>1661.978571428572</v>
      </c>
      <c r="BH266">
        <v>34.892485714285719</v>
      </c>
      <c r="BI266">
        <v>34.611271428571428</v>
      </c>
      <c r="BJ266">
        <v>1651.01</v>
      </c>
      <c r="BK266">
        <v>34.714871428571428</v>
      </c>
      <c r="BL266">
        <v>649.96600000000001</v>
      </c>
      <c r="BM266">
        <v>100.879</v>
      </c>
      <c r="BN266">
        <v>9.9961700000000001E-2</v>
      </c>
      <c r="BO266">
        <v>32.906885714285707</v>
      </c>
      <c r="BP266">
        <v>33.33267142857143</v>
      </c>
      <c r="BQ266">
        <v>999.89999999999986</v>
      </c>
      <c r="BR266">
        <v>0</v>
      </c>
      <c r="BS266">
        <v>0</v>
      </c>
      <c r="BT266">
        <v>9042.3214285714294</v>
      </c>
      <c r="BU266">
        <v>0</v>
      </c>
      <c r="BV266">
        <v>233.26814285714281</v>
      </c>
      <c r="BW266">
        <v>-15.849642857142859</v>
      </c>
      <c r="BX266">
        <v>1705.6471428571431</v>
      </c>
      <c r="BY266">
        <v>1721.565714285714</v>
      </c>
      <c r="BZ266">
        <v>0.28121657142857143</v>
      </c>
      <c r="CA266">
        <v>1661.978571428572</v>
      </c>
      <c r="CB266">
        <v>34.611271428571428</v>
      </c>
      <c r="CC266">
        <v>3.519914285714286</v>
      </c>
      <c r="CD266">
        <v>3.4915442857142862</v>
      </c>
      <c r="CE266">
        <v>26.716085714285722</v>
      </c>
      <c r="CF266">
        <v>26.578671428571429</v>
      </c>
      <c r="CG266">
        <v>1199.978571428572</v>
      </c>
      <c r="CH266">
        <v>0.49998599999999987</v>
      </c>
      <c r="CI266">
        <v>0.50001399999999996</v>
      </c>
      <c r="CJ266">
        <v>0</v>
      </c>
      <c r="CK266">
        <v>730.49300000000005</v>
      </c>
      <c r="CL266">
        <v>4.9990899999999998</v>
      </c>
      <c r="CM266">
        <v>7603.6714285714288</v>
      </c>
      <c r="CN266">
        <v>9557.6314285714288</v>
      </c>
      <c r="CO266">
        <v>42.436999999999998</v>
      </c>
      <c r="CP266">
        <v>44.125</v>
      </c>
      <c r="CQ266">
        <v>43.25</v>
      </c>
      <c r="CR266">
        <v>43.125</v>
      </c>
      <c r="CS266">
        <v>43.811999999999998</v>
      </c>
      <c r="CT266">
        <v>597.47428571428577</v>
      </c>
      <c r="CU266">
        <v>597.50428571428563</v>
      </c>
      <c r="CV266">
        <v>0</v>
      </c>
      <c r="CW266">
        <v>1669831489.4000001</v>
      </c>
      <c r="CX266">
        <v>0</v>
      </c>
      <c r="CY266">
        <v>1669820322</v>
      </c>
      <c r="CZ266" t="s">
        <v>356</v>
      </c>
      <c r="DA266">
        <v>1669820322</v>
      </c>
      <c r="DB266">
        <v>1669820322</v>
      </c>
      <c r="DC266">
        <v>1</v>
      </c>
      <c r="DD266">
        <v>-0.14899999999999999</v>
      </c>
      <c r="DE266">
        <v>5.0999999999999997E-2</v>
      </c>
      <c r="DF266">
        <v>-3.706</v>
      </c>
      <c r="DG266">
        <v>0.122</v>
      </c>
      <c r="DH266">
        <v>414</v>
      </c>
      <c r="DI266">
        <v>30</v>
      </c>
      <c r="DJ266">
        <v>0.26</v>
      </c>
      <c r="DK266">
        <v>0.21</v>
      </c>
      <c r="DL266">
        <v>-15.9267375</v>
      </c>
      <c r="DM266">
        <v>0.5654487804878271</v>
      </c>
      <c r="DN266">
        <v>0.1101194503425714</v>
      </c>
      <c r="DO266">
        <v>0</v>
      </c>
      <c r="DP266">
        <v>0.20145547499999999</v>
      </c>
      <c r="DQ266">
        <v>0.18547543339587191</v>
      </c>
      <c r="DR266">
        <v>4.9488033077193273E-2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357</v>
      </c>
      <c r="EA266">
        <v>3.29705</v>
      </c>
      <c r="EB266">
        <v>2.6257199999999998</v>
      </c>
      <c r="EC266">
        <v>0.25354900000000002</v>
      </c>
      <c r="ED266">
        <v>0.252969</v>
      </c>
      <c r="EE266">
        <v>0.14155100000000001</v>
      </c>
      <c r="EF266">
        <v>0.139288</v>
      </c>
      <c r="EG266">
        <v>22615.4</v>
      </c>
      <c r="EH266">
        <v>23038.9</v>
      </c>
      <c r="EI266">
        <v>28198.2</v>
      </c>
      <c r="EJ266">
        <v>29694.6</v>
      </c>
      <c r="EK266">
        <v>33314.5</v>
      </c>
      <c r="EL266">
        <v>35477.300000000003</v>
      </c>
      <c r="EM266">
        <v>39795.5</v>
      </c>
      <c r="EN266">
        <v>42424.5</v>
      </c>
      <c r="EO266">
        <v>2.2042999999999999</v>
      </c>
      <c r="EP266">
        <v>2.1614499999999999</v>
      </c>
      <c r="EQ266">
        <v>0.128578</v>
      </c>
      <c r="ER266">
        <v>0</v>
      </c>
      <c r="ES266">
        <v>31.254200000000001</v>
      </c>
      <c r="ET266">
        <v>999.9</v>
      </c>
      <c r="EU266">
        <v>58.5</v>
      </c>
      <c r="EV266">
        <v>39.6</v>
      </c>
      <c r="EW266">
        <v>42.080300000000001</v>
      </c>
      <c r="EX266">
        <v>57.072699999999998</v>
      </c>
      <c r="EY266">
        <v>-2.1434299999999999</v>
      </c>
      <c r="EZ266">
        <v>2</v>
      </c>
      <c r="FA266">
        <v>0.42503299999999999</v>
      </c>
      <c r="FB266">
        <v>0.25881300000000002</v>
      </c>
      <c r="FC266">
        <v>20.272200000000002</v>
      </c>
      <c r="FD266">
        <v>5.2174399999999999</v>
      </c>
      <c r="FE266">
        <v>12.004</v>
      </c>
      <c r="FF266">
        <v>4.9867999999999997</v>
      </c>
      <c r="FG266">
        <v>3.2845499999999999</v>
      </c>
      <c r="FH266">
        <v>9999</v>
      </c>
      <c r="FI266">
        <v>9999</v>
      </c>
      <c r="FJ266">
        <v>9999</v>
      </c>
      <c r="FK266">
        <v>999.9</v>
      </c>
      <c r="FL266">
        <v>1.86585</v>
      </c>
      <c r="FM266">
        <v>1.8622799999999999</v>
      </c>
      <c r="FN266">
        <v>1.86432</v>
      </c>
      <c r="FO266">
        <v>1.8603700000000001</v>
      </c>
      <c r="FP266">
        <v>1.86111</v>
      </c>
      <c r="FQ266">
        <v>1.8602000000000001</v>
      </c>
      <c r="FR266">
        <v>1.8620000000000001</v>
      </c>
      <c r="FS266">
        <v>1.85849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-4.8899999999999997</v>
      </c>
      <c r="GH266">
        <v>0.17760000000000001</v>
      </c>
      <c r="GI266">
        <v>-2.6361240079568109</v>
      </c>
      <c r="GJ266">
        <v>-2.3075681364705448E-3</v>
      </c>
      <c r="GK266">
        <v>1.0095546511955911E-6</v>
      </c>
      <c r="GL266">
        <v>-2.6335145029951209E-10</v>
      </c>
      <c r="GM266">
        <v>-0.12866561632214321</v>
      </c>
      <c r="GN266">
        <v>3.0410185143115191E-3</v>
      </c>
      <c r="GO266">
        <v>4.3982203677445331E-4</v>
      </c>
      <c r="GP266">
        <v>-7.8719321042963501E-6</v>
      </c>
      <c r="GQ266">
        <v>4</v>
      </c>
      <c r="GR266">
        <v>2088</v>
      </c>
      <c r="GS266">
        <v>5</v>
      </c>
      <c r="GT266">
        <v>35</v>
      </c>
      <c r="GU266">
        <v>186</v>
      </c>
      <c r="GV266">
        <v>186</v>
      </c>
      <c r="GW266">
        <v>4.1882299999999999</v>
      </c>
      <c r="GX266">
        <v>2.52197</v>
      </c>
      <c r="GY266">
        <v>2.04834</v>
      </c>
      <c r="GZ266">
        <v>2.6025399999999999</v>
      </c>
      <c r="HA266">
        <v>2.1972700000000001</v>
      </c>
      <c r="HB266">
        <v>2.3132299999999999</v>
      </c>
      <c r="HC266">
        <v>42.777799999999999</v>
      </c>
      <c r="HD266">
        <v>15.699299999999999</v>
      </c>
      <c r="HE266">
        <v>18</v>
      </c>
      <c r="HF266">
        <v>683.64</v>
      </c>
      <c r="HG266">
        <v>720.66399999999999</v>
      </c>
      <c r="HH266">
        <v>31.000499999999999</v>
      </c>
      <c r="HI266">
        <v>32.801400000000001</v>
      </c>
      <c r="HJ266">
        <v>30.000299999999999</v>
      </c>
      <c r="HK266">
        <v>32.668500000000002</v>
      </c>
      <c r="HL266">
        <v>32.658299999999997</v>
      </c>
      <c r="HM266">
        <v>83.763300000000001</v>
      </c>
      <c r="HN266">
        <v>22.842500000000001</v>
      </c>
      <c r="HO266">
        <v>48.900199999999998</v>
      </c>
      <c r="HP266">
        <v>31</v>
      </c>
      <c r="HQ266">
        <v>1675.08</v>
      </c>
      <c r="HR266">
        <v>34.485700000000001</v>
      </c>
      <c r="HS266">
        <v>99.351600000000005</v>
      </c>
      <c r="HT266">
        <v>98.397300000000001</v>
      </c>
    </row>
    <row r="267" spans="1:228" x14ac:dyDescent="0.2">
      <c r="A267">
        <v>252</v>
      </c>
      <c r="B267">
        <v>1669831484</v>
      </c>
      <c r="C267">
        <v>1002.400000095367</v>
      </c>
      <c r="D267" t="s">
        <v>863</v>
      </c>
      <c r="E267" t="s">
        <v>864</v>
      </c>
      <c r="F267">
        <v>4</v>
      </c>
      <c r="G267">
        <v>1669831481.6875</v>
      </c>
      <c r="H267">
        <f t="shared" si="102"/>
        <v>7.4866547582554436E-4</v>
      </c>
      <c r="I267">
        <f t="shared" si="103"/>
        <v>0.74866547582554432</v>
      </c>
      <c r="J267">
        <f t="shared" si="104"/>
        <v>13.260425642467647</v>
      </c>
      <c r="K267">
        <f t="shared" si="105"/>
        <v>1652.3425</v>
      </c>
      <c r="L267">
        <f t="shared" si="106"/>
        <v>1137.8671730397693</v>
      </c>
      <c r="M267">
        <f t="shared" si="107"/>
        <v>114.89954804250168</v>
      </c>
      <c r="N267">
        <f t="shared" si="108"/>
        <v>166.85023609058965</v>
      </c>
      <c r="O267">
        <f t="shared" si="109"/>
        <v>4.4744696749115243E-2</v>
      </c>
      <c r="P267">
        <f t="shared" si="110"/>
        <v>3.6829438356030355</v>
      </c>
      <c r="Q267">
        <f t="shared" si="111"/>
        <v>4.4444875536603028E-2</v>
      </c>
      <c r="R267">
        <f t="shared" si="112"/>
        <v>2.7804817294635964E-2</v>
      </c>
      <c r="S267">
        <f t="shared" si="113"/>
        <v>226.11527248617722</v>
      </c>
      <c r="T267">
        <f t="shared" si="114"/>
        <v>33.832306393659771</v>
      </c>
      <c r="U267">
        <f t="shared" si="115"/>
        <v>33.346762499999997</v>
      </c>
      <c r="V267">
        <f t="shared" si="116"/>
        <v>5.1513802623922098</v>
      </c>
      <c r="W267">
        <f t="shared" si="117"/>
        <v>70.070341529070745</v>
      </c>
      <c r="X267">
        <f t="shared" si="118"/>
        <v>3.523488362313806</v>
      </c>
      <c r="Y267">
        <f t="shared" si="119"/>
        <v>5.0285017675445225</v>
      </c>
      <c r="Z267">
        <f t="shared" si="120"/>
        <v>1.6278919000784038</v>
      </c>
      <c r="AA267">
        <f t="shared" si="121"/>
        <v>-33.016147483906508</v>
      </c>
      <c r="AB267">
        <f t="shared" si="122"/>
        <v>-85.395966818918779</v>
      </c>
      <c r="AC267">
        <f t="shared" si="123"/>
        <v>-5.3171471004163937</v>
      </c>
      <c r="AD267">
        <f t="shared" si="124"/>
        <v>102.38601108293552</v>
      </c>
      <c r="AE267">
        <f t="shared" si="125"/>
        <v>36.951564077561713</v>
      </c>
      <c r="AF267">
        <f t="shared" si="126"/>
        <v>0.7470533223388659</v>
      </c>
      <c r="AG267">
        <f t="shared" si="127"/>
        <v>13.260425642467647</v>
      </c>
      <c r="AH267">
        <v>1727.8064562612201</v>
      </c>
      <c r="AI267">
        <v>1715.256303030302</v>
      </c>
      <c r="AJ267">
        <v>1.7526146542712271</v>
      </c>
      <c r="AK267">
        <v>64.037580212918243</v>
      </c>
      <c r="AL267">
        <f t="shared" si="128"/>
        <v>0.74866547582554432</v>
      </c>
      <c r="AM267">
        <v>34.599941900569917</v>
      </c>
      <c r="AN267">
        <v>34.892620294117627</v>
      </c>
      <c r="AO267">
        <v>1.236021850767477E-3</v>
      </c>
      <c r="AP267">
        <v>98.73987862557604</v>
      </c>
      <c r="AQ267">
        <v>8</v>
      </c>
      <c r="AR267">
        <v>1</v>
      </c>
      <c r="AS267">
        <f t="shared" si="129"/>
        <v>1</v>
      </c>
      <c r="AT267">
        <f t="shared" si="130"/>
        <v>0</v>
      </c>
      <c r="AU267">
        <f t="shared" si="131"/>
        <v>47392.989581266738</v>
      </c>
      <c r="AV267">
        <f t="shared" si="132"/>
        <v>1199.99</v>
      </c>
      <c r="AW267">
        <f t="shared" si="133"/>
        <v>1025.9174385938741</v>
      </c>
      <c r="AX267">
        <f t="shared" si="134"/>
        <v>0.85493832331425601</v>
      </c>
      <c r="AY267">
        <f t="shared" si="135"/>
        <v>0.18843096399651432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1669831481.6875</v>
      </c>
      <c r="BF267">
        <v>1652.3425</v>
      </c>
      <c r="BG267">
        <v>1668.2037499999999</v>
      </c>
      <c r="BH267">
        <v>34.893625</v>
      </c>
      <c r="BI267">
        <v>34.594149999999999</v>
      </c>
      <c r="BJ267">
        <v>1657.22875</v>
      </c>
      <c r="BK267">
        <v>34.716012500000012</v>
      </c>
      <c r="BL267">
        <v>650.02487500000007</v>
      </c>
      <c r="BM267">
        <v>100.878</v>
      </c>
      <c r="BN267">
        <v>9.999704999999999E-2</v>
      </c>
      <c r="BO267">
        <v>32.916674999999998</v>
      </c>
      <c r="BP267">
        <v>33.346762499999997</v>
      </c>
      <c r="BQ267">
        <v>999.9</v>
      </c>
      <c r="BR267">
        <v>0</v>
      </c>
      <c r="BS267">
        <v>0</v>
      </c>
      <c r="BT267">
        <v>9033.83</v>
      </c>
      <c r="BU267">
        <v>0</v>
      </c>
      <c r="BV267">
        <v>233.452125</v>
      </c>
      <c r="BW267">
        <v>-15.862237500000001</v>
      </c>
      <c r="BX267">
        <v>1712.0825</v>
      </c>
      <c r="BY267">
        <v>1727.9837500000001</v>
      </c>
      <c r="BZ267">
        <v>0.29948224999999989</v>
      </c>
      <c r="CA267">
        <v>1668.2037499999999</v>
      </c>
      <c r="CB267">
        <v>34.594149999999999</v>
      </c>
      <c r="CC267">
        <v>3.5199912499999999</v>
      </c>
      <c r="CD267">
        <v>3.4897787500000002</v>
      </c>
      <c r="CE267">
        <v>26.716462499999999</v>
      </c>
      <c r="CF267">
        <v>26.5701</v>
      </c>
      <c r="CG267">
        <v>1199.99</v>
      </c>
      <c r="CH267">
        <v>0.49997275000000002</v>
      </c>
      <c r="CI267">
        <v>0.50002725000000003</v>
      </c>
      <c r="CJ267">
        <v>0</v>
      </c>
      <c r="CK267">
        <v>730.30912499999999</v>
      </c>
      <c r="CL267">
        <v>4.9990899999999998</v>
      </c>
      <c r="CM267">
        <v>7602.6774999999998</v>
      </c>
      <c r="CN267">
        <v>9557.6975000000002</v>
      </c>
      <c r="CO267">
        <v>42.436999999999998</v>
      </c>
      <c r="CP267">
        <v>44.125</v>
      </c>
      <c r="CQ267">
        <v>43.25</v>
      </c>
      <c r="CR267">
        <v>43.125</v>
      </c>
      <c r="CS267">
        <v>43.811999999999998</v>
      </c>
      <c r="CT267">
        <v>597.46250000000009</v>
      </c>
      <c r="CU267">
        <v>597.52749999999992</v>
      </c>
      <c r="CV267">
        <v>0</v>
      </c>
      <c r="CW267">
        <v>1669831493.5999999</v>
      </c>
      <c r="CX267">
        <v>0</v>
      </c>
      <c r="CY267">
        <v>1669820322</v>
      </c>
      <c r="CZ267" t="s">
        <v>356</v>
      </c>
      <c r="DA267">
        <v>1669820322</v>
      </c>
      <c r="DB267">
        <v>1669820322</v>
      </c>
      <c r="DC267">
        <v>1</v>
      </c>
      <c r="DD267">
        <v>-0.14899999999999999</v>
      </c>
      <c r="DE267">
        <v>5.0999999999999997E-2</v>
      </c>
      <c r="DF267">
        <v>-3.706</v>
      </c>
      <c r="DG267">
        <v>0.122</v>
      </c>
      <c r="DH267">
        <v>414</v>
      </c>
      <c r="DI267">
        <v>30</v>
      </c>
      <c r="DJ267">
        <v>0.26</v>
      </c>
      <c r="DK267">
        <v>0.21</v>
      </c>
      <c r="DL267">
        <v>-15.903667499999999</v>
      </c>
      <c r="DM267">
        <v>0.32147504690432688</v>
      </c>
      <c r="DN267">
        <v>9.080608566472867E-2</v>
      </c>
      <c r="DO267">
        <v>0</v>
      </c>
      <c r="DP267">
        <v>0.21506477500000001</v>
      </c>
      <c r="DQ267">
        <v>0.60385221388367716</v>
      </c>
      <c r="DR267">
        <v>5.8850175308781998E-2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357</v>
      </c>
      <c r="EA267">
        <v>3.2969300000000001</v>
      </c>
      <c r="EB267">
        <v>2.6253099999999998</v>
      </c>
      <c r="EC267">
        <v>0.25415199999999999</v>
      </c>
      <c r="ED267">
        <v>0.25355299999999997</v>
      </c>
      <c r="EE267">
        <v>0.14155100000000001</v>
      </c>
      <c r="EF267">
        <v>0.13925499999999999</v>
      </c>
      <c r="EG267">
        <v>22597.3</v>
      </c>
      <c r="EH267">
        <v>23020.5</v>
      </c>
      <c r="EI267">
        <v>28198.6</v>
      </c>
      <c r="EJ267">
        <v>29694.2</v>
      </c>
      <c r="EK267">
        <v>33314.800000000003</v>
      </c>
      <c r="EL267">
        <v>35478.699999999997</v>
      </c>
      <c r="EM267">
        <v>39795.800000000003</v>
      </c>
      <c r="EN267">
        <v>42424.5</v>
      </c>
      <c r="EO267">
        <v>2.2042000000000002</v>
      </c>
      <c r="EP267">
        <v>2.1613500000000001</v>
      </c>
      <c r="EQ267">
        <v>0.12918199999999999</v>
      </c>
      <c r="ER267">
        <v>0</v>
      </c>
      <c r="ES267">
        <v>31.262699999999999</v>
      </c>
      <c r="ET267">
        <v>999.9</v>
      </c>
      <c r="EU267">
        <v>58.5</v>
      </c>
      <c r="EV267">
        <v>39.6</v>
      </c>
      <c r="EW267">
        <v>42.081600000000002</v>
      </c>
      <c r="EX267">
        <v>57.1327</v>
      </c>
      <c r="EY267">
        <v>-2.0232399999999999</v>
      </c>
      <c r="EZ267">
        <v>2</v>
      </c>
      <c r="FA267">
        <v>0.42515799999999998</v>
      </c>
      <c r="FB267">
        <v>0.26254899999999998</v>
      </c>
      <c r="FC267">
        <v>20.272200000000002</v>
      </c>
      <c r="FD267">
        <v>5.2174399999999999</v>
      </c>
      <c r="FE267">
        <v>12.004099999999999</v>
      </c>
      <c r="FF267">
        <v>4.9867999999999997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1.86226</v>
      </c>
      <c r="FN267">
        <v>1.86432</v>
      </c>
      <c r="FO267">
        <v>1.8603700000000001</v>
      </c>
      <c r="FP267">
        <v>1.86111</v>
      </c>
      <c r="FQ267">
        <v>1.8602000000000001</v>
      </c>
      <c r="FR267">
        <v>1.8620000000000001</v>
      </c>
      <c r="FS267">
        <v>1.8584499999999999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-4.8899999999999997</v>
      </c>
      <c r="GH267">
        <v>0.17760000000000001</v>
      </c>
      <c r="GI267">
        <v>-2.6361240079568109</v>
      </c>
      <c r="GJ267">
        <v>-2.3075681364705448E-3</v>
      </c>
      <c r="GK267">
        <v>1.0095546511955911E-6</v>
      </c>
      <c r="GL267">
        <v>-2.6335145029951209E-10</v>
      </c>
      <c r="GM267">
        <v>-0.12866561632214321</v>
      </c>
      <c r="GN267">
        <v>3.0410185143115191E-3</v>
      </c>
      <c r="GO267">
        <v>4.3982203677445331E-4</v>
      </c>
      <c r="GP267">
        <v>-7.8719321042963501E-6</v>
      </c>
      <c r="GQ267">
        <v>4</v>
      </c>
      <c r="GR267">
        <v>2088</v>
      </c>
      <c r="GS267">
        <v>5</v>
      </c>
      <c r="GT267">
        <v>35</v>
      </c>
      <c r="GU267">
        <v>186</v>
      </c>
      <c r="GV267">
        <v>186</v>
      </c>
      <c r="GW267">
        <v>4.2016600000000004</v>
      </c>
      <c r="GX267">
        <v>2.52319</v>
      </c>
      <c r="GY267">
        <v>2.04834</v>
      </c>
      <c r="GZ267">
        <v>2.6025399999999999</v>
      </c>
      <c r="HA267">
        <v>2.1972700000000001</v>
      </c>
      <c r="HB267">
        <v>2.2729499999999998</v>
      </c>
      <c r="HC267">
        <v>42.777799999999999</v>
      </c>
      <c r="HD267">
        <v>15.699299999999999</v>
      </c>
      <c r="HE267">
        <v>18</v>
      </c>
      <c r="HF267">
        <v>683.56500000000005</v>
      </c>
      <c r="HG267">
        <v>720.59100000000001</v>
      </c>
      <c r="HH267">
        <v>31.000900000000001</v>
      </c>
      <c r="HI267">
        <v>32.802900000000001</v>
      </c>
      <c r="HJ267">
        <v>30.0001</v>
      </c>
      <c r="HK267">
        <v>32.669199999999996</v>
      </c>
      <c r="HL267">
        <v>32.6599</v>
      </c>
      <c r="HM267">
        <v>84.018900000000002</v>
      </c>
      <c r="HN267">
        <v>23.119700000000002</v>
      </c>
      <c r="HO267">
        <v>48.900199999999998</v>
      </c>
      <c r="HP267">
        <v>31</v>
      </c>
      <c r="HQ267">
        <v>1681.76</v>
      </c>
      <c r="HR267">
        <v>34.463299999999997</v>
      </c>
      <c r="HS267">
        <v>99.352699999999999</v>
      </c>
      <c r="HT267">
        <v>98.396699999999996</v>
      </c>
    </row>
    <row r="268" spans="1:228" x14ac:dyDescent="0.2">
      <c r="A268">
        <v>253</v>
      </c>
      <c r="B268">
        <v>1669831488</v>
      </c>
      <c r="C268">
        <v>1006.400000095367</v>
      </c>
      <c r="D268" t="s">
        <v>865</v>
      </c>
      <c r="E268" t="s">
        <v>866</v>
      </c>
      <c r="F268">
        <v>4</v>
      </c>
      <c r="G268">
        <v>1669831486</v>
      </c>
      <c r="H268">
        <f t="shared" si="102"/>
        <v>7.2965568275268052E-4</v>
      </c>
      <c r="I268">
        <f t="shared" si="103"/>
        <v>0.72965568275268056</v>
      </c>
      <c r="J268">
        <f t="shared" si="104"/>
        <v>13.707002743775758</v>
      </c>
      <c r="K268">
        <f t="shared" si="105"/>
        <v>1659.7</v>
      </c>
      <c r="L268">
        <f t="shared" si="106"/>
        <v>1115.3941054551115</v>
      </c>
      <c r="M268">
        <f t="shared" si="107"/>
        <v>112.62903152618713</v>
      </c>
      <c r="N268">
        <f t="shared" si="108"/>
        <v>167.59134973888001</v>
      </c>
      <c r="O268">
        <f t="shared" si="109"/>
        <v>4.3511432242660339E-2</v>
      </c>
      <c r="P268">
        <f t="shared" si="110"/>
        <v>3.6791548647820655</v>
      </c>
      <c r="Q268">
        <f t="shared" si="111"/>
        <v>4.3227564247907781E-2</v>
      </c>
      <c r="R268">
        <f t="shared" si="112"/>
        <v>2.7042577498067599E-2</v>
      </c>
      <c r="S268">
        <f t="shared" si="113"/>
        <v>226.117033379145</v>
      </c>
      <c r="T268">
        <f t="shared" si="114"/>
        <v>33.852498426403336</v>
      </c>
      <c r="U268">
        <f t="shared" si="115"/>
        <v>33.356099999999998</v>
      </c>
      <c r="V268">
        <f t="shared" si="116"/>
        <v>5.1540767538369368</v>
      </c>
      <c r="W268">
        <f t="shared" si="117"/>
        <v>69.997860740539565</v>
      </c>
      <c r="X268">
        <f t="shared" si="118"/>
        <v>3.5228775243740595</v>
      </c>
      <c r="Y268">
        <f t="shared" si="119"/>
        <v>5.0328359854200082</v>
      </c>
      <c r="Z268">
        <f t="shared" si="120"/>
        <v>1.6311992294628772</v>
      </c>
      <c r="AA268">
        <f t="shared" si="121"/>
        <v>-32.177815609393214</v>
      </c>
      <c r="AB268">
        <f t="shared" si="122"/>
        <v>-84.12048821744159</v>
      </c>
      <c r="AC268">
        <f t="shared" si="123"/>
        <v>-5.2437575277129707</v>
      </c>
      <c r="AD268">
        <f t="shared" si="124"/>
        <v>104.57497202459723</v>
      </c>
      <c r="AE268">
        <f t="shared" si="125"/>
        <v>36.856697678655955</v>
      </c>
      <c r="AF268">
        <f t="shared" si="126"/>
        <v>0.86172865532075604</v>
      </c>
      <c r="AG268">
        <f t="shared" si="127"/>
        <v>13.707002743775758</v>
      </c>
      <c r="AH268">
        <v>1734.8927490170181</v>
      </c>
      <c r="AI268">
        <v>1722.269454545454</v>
      </c>
      <c r="AJ268">
        <v>1.72210499638345</v>
      </c>
      <c r="AK268">
        <v>64.037580212918243</v>
      </c>
      <c r="AL268">
        <f t="shared" si="128"/>
        <v>0.72965568275268056</v>
      </c>
      <c r="AM268">
        <v>34.592054967131503</v>
      </c>
      <c r="AN268">
        <v>34.880452352941148</v>
      </c>
      <c r="AO268">
        <v>6.8542378376148703E-4</v>
      </c>
      <c r="AP268">
        <v>98.73987862557604</v>
      </c>
      <c r="AQ268">
        <v>8</v>
      </c>
      <c r="AR268">
        <v>1</v>
      </c>
      <c r="AS268">
        <f t="shared" si="129"/>
        <v>1</v>
      </c>
      <c r="AT268">
        <f t="shared" si="130"/>
        <v>0</v>
      </c>
      <c r="AU268">
        <f t="shared" si="131"/>
        <v>47322.894278538333</v>
      </c>
      <c r="AV268">
        <f t="shared" si="132"/>
        <v>1199.9985714285719</v>
      </c>
      <c r="AW268">
        <f t="shared" si="133"/>
        <v>1025.9248421653604</v>
      </c>
      <c r="AX268">
        <f t="shared" si="134"/>
        <v>0.85493838625492635</v>
      </c>
      <c r="AY268">
        <f t="shared" si="135"/>
        <v>0.18843108547200821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1669831486</v>
      </c>
      <c r="BF268">
        <v>1659.7</v>
      </c>
      <c r="BG268">
        <v>1675.6042857142861</v>
      </c>
      <c r="BH268">
        <v>34.88795714285714</v>
      </c>
      <c r="BI268">
        <v>34.542485714285718</v>
      </c>
      <c r="BJ268">
        <v>1664.5957142857139</v>
      </c>
      <c r="BK268">
        <v>34.710371428571428</v>
      </c>
      <c r="BL268">
        <v>649.9798571428571</v>
      </c>
      <c r="BM268">
        <v>100.877</v>
      </c>
      <c r="BN268">
        <v>9.9893257142857142E-2</v>
      </c>
      <c r="BO268">
        <v>32.932000000000002</v>
      </c>
      <c r="BP268">
        <v>33.356099999999998</v>
      </c>
      <c r="BQ268">
        <v>999.89999999999986</v>
      </c>
      <c r="BR268">
        <v>0</v>
      </c>
      <c r="BS268">
        <v>0</v>
      </c>
      <c r="BT268">
        <v>9020.8028571428567</v>
      </c>
      <c r="BU268">
        <v>0</v>
      </c>
      <c r="BV268">
        <v>234.22285714285709</v>
      </c>
      <c r="BW268">
        <v>-15.90512857142857</v>
      </c>
      <c r="BX268">
        <v>1719.697142857143</v>
      </c>
      <c r="BY268">
        <v>1735.555714285714</v>
      </c>
      <c r="BZ268">
        <v>0.34546700000000002</v>
      </c>
      <c r="CA268">
        <v>1675.6042857142861</v>
      </c>
      <c r="CB268">
        <v>34.542485714285718</v>
      </c>
      <c r="CC268">
        <v>3.51939</v>
      </c>
      <c r="CD268">
        <v>3.4845414285714291</v>
      </c>
      <c r="CE268">
        <v>26.71358571428572</v>
      </c>
      <c r="CF268">
        <v>26.544599999999999</v>
      </c>
      <c r="CG268">
        <v>1199.9985714285719</v>
      </c>
      <c r="CH268">
        <v>0.49997142857142862</v>
      </c>
      <c r="CI268">
        <v>0.50002857142857138</v>
      </c>
      <c r="CJ268">
        <v>0</v>
      </c>
      <c r="CK268">
        <v>730.24285714285713</v>
      </c>
      <c r="CL268">
        <v>4.9990899999999998</v>
      </c>
      <c r="CM268">
        <v>7600.9985714285722</v>
      </c>
      <c r="CN268">
        <v>9557.7528571428575</v>
      </c>
      <c r="CO268">
        <v>42.436999999999998</v>
      </c>
      <c r="CP268">
        <v>44.125</v>
      </c>
      <c r="CQ268">
        <v>43.258857142857153</v>
      </c>
      <c r="CR268">
        <v>43.125</v>
      </c>
      <c r="CS268">
        <v>43.811999999999998</v>
      </c>
      <c r="CT268">
        <v>597.46428571428567</v>
      </c>
      <c r="CU268">
        <v>597.53428571428572</v>
      </c>
      <c r="CV268">
        <v>0</v>
      </c>
      <c r="CW268">
        <v>1669831497.2</v>
      </c>
      <c r="CX268">
        <v>0</v>
      </c>
      <c r="CY268">
        <v>1669820322</v>
      </c>
      <c r="CZ268" t="s">
        <v>356</v>
      </c>
      <c r="DA268">
        <v>1669820322</v>
      </c>
      <c r="DB268">
        <v>1669820322</v>
      </c>
      <c r="DC268">
        <v>1</v>
      </c>
      <c r="DD268">
        <v>-0.14899999999999999</v>
      </c>
      <c r="DE268">
        <v>5.0999999999999997E-2</v>
      </c>
      <c r="DF268">
        <v>-3.706</v>
      </c>
      <c r="DG268">
        <v>0.122</v>
      </c>
      <c r="DH268">
        <v>414</v>
      </c>
      <c r="DI268">
        <v>30</v>
      </c>
      <c r="DJ268">
        <v>0.26</v>
      </c>
      <c r="DK268">
        <v>0.21</v>
      </c>
      <c r="DL268">
        <v>-15.89992</v>
      </c>
      <c r="DM268">
        <v>0.51253283302066655</v>
      </c>
      <c r="DN268">
        <v>9.225951495645332E-2</v>
      </c>
      <c r="DO268">
        <v>0</v>
      </c>
      <c r="DP268">
        <v>0.25226587499999997</v>
      </c>
      <c r="DQ268">
        <v>0.57991685178236385</v>
      </c>
      <c r="DR268">
        <v>5.676903256978557E-2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3.29698</v>
      </c>
      <c r="EB268">
        <v>2.6255099999999998</v>
      </c>
      <c r="EC268">
        <v>0.25475500000000001</v>
      </c>
      <c r="ED268">
        <v>0.25415399999999999</v>
      </c>
      <c r="EE268">
        <v>0.14149700000000001</v>
      </c>
      <c r="EF268">
        <v>0.13896600000000001</v>
      </c>
      <c r="EG268">
        <v>22578.9</v>
      </c>
      <c r="EH268">
        <v>23002.1</v>
      </c>
      <c r="EI268">
        <v>28198.5</v>
      </c>
      <c r="EJ268">
        <v>29694.5</v>
      </c>
      <c r="EK268">
        <v>33316.699999999997</v>
      </c>
      <c r="EL268">
        <v>35490.6</v>
      </c>
      <c r="EM268">
        <v>39795.5</v>
      </c>
      <c r="EN268">
        <v>42424.4</v>
      </c>
      <c r="EO268">
        <v>2.2039499999999999</v>
      </c>
      <c r="EP268">
        <v>2.1612</v>
      </c>
      <c r="EQ268">
        <v>0.12834400000000001</v>
      </c>
      <c r="ER268">
        <v>0</v>
      </c>
      <c r="ES268">
        <v>31.275500000000001</v>
      </c>
      <c r="ET268">
        <v>999.9</v>
      </c>
      <c r="EU268">
        <v>58.4</v>
      </c>
      <c r="EV268">
        <v>39.6</v>
      </c>
      <c r="EW268">
        <v>42.014099999999999</v>
      </c>
      <c r="EX268">
        <v>57.072699999999998</v>
      </c>
      <c r="EY268">
        <v>-2.0352600000000001</v>
      </c>
      <c r="EZ268">
        <v>2</v>
      </c>
      <c r="FA268">
        <v>0.42526900000000001</v>
      </c>
      <c r="FB268">
        <v>0.266675</v>
      </c>
      <c r="FC268">
        <v>20.272600000000001</v>
      </c>
      <c r="FD268">
        <v>5.2178899999999997</v>
      </c>
      <c r="FE268">
        <v>12.004</v>
      </c>
      <c r="FF268">
        <v>4.9868499999999996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1.86585</v>
      </c>
      <c r="FM268">
        <v>1.86222</v>
      </c>
      <c r="FN268">
        <v>1.86432</v>
      </c>
      <c r="FO268">
        <v>1.8603799999999999</v>
      </c>
      <c r="FP268">
        <v>1.86111</v>
      </c>
      <c r="FQ268">
        <v>1.8602000000000001</v>
      </c>
      <c r="FR268">
        <v>1.86198</v>
      </c>
      <c r="FS268">
        <v>1.85846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-4.9000000000000004</v>
      </c>
      <c r="GH268">
        <v>0.17749999999999999</v>
      </c>
      <c r="GI268">
        <v>-2.6361240079568109</v>
      </c>
      <c r="GJ268">
        <v>-2.3075681364705448E-3</v>
      </c>
      <c r="GK268">
        <v>1.0095546511955911E-6</v>
      </c>
      <c r="GL268">
        <v>-2.6335145029951209E-10</v>
      </c>
      <c r="GM268">
        <v>-0.12866561632214321</v>
      </c>
      <c r="GN268">
        <v>3.0410185143115191E-3</v>
      </c>
      <c r="GO268">
        <v>4.3982203677445331E-4</v>
      </c>
      <c r="GP268">
        <v>-7.8719321042963501E-6</v>
      </c>
      <c r="GQ268">
        <v>4</v>
      </c>
      <c r="GR268">
        <v>2088</v>
      </c>
      <c r="GS268">
        <v>5</v>
      </c>
      <c r="GT268">
        <v>35</v>
      </c>
      <c r="GU268">
        <v>186.1</v>
      </c>
      <c r="GV268">
        <v>186.1</v>
      </c>
      <c r="GW268">
        <v>4.21387</v>
      </c>
      <c r="GX268">
        <v>2.5109900000000001</v>
      </c>
      <c r="GY268">
        <v>2.04834</v>
      </c>
      <c r="GZ268">
        <v>2.6013199999999999</v>
      </c>
      <c r="HA268">
        <v>2.1972700000000001</v>
      </c>
      <c r="HB268">
        <v>2.3290999999999999</v>
      </c>
      <c r="HC268">
        <v>42.777799999999999</v>
      </c>
      <c r="HD268">
        <v>15.699299999999999</v>
      </c>
      <c r="HE268">
        <v>18</v>
      </c>
      <c r="HF268">
        <v>683.38599999999997</v>
      </c>
      <c r="HG268">
        <v>720.46500000000003</v>
      </c>
      <c r="HH268">
        <v>31.001000000000001</v>
      </c>
      <c r="HI268">
        <v>32.805100000000003</v>
      </c>
      <c r="HJ268">
        <v>30.0002</v>
      </c>
      <c r="HK268">
        <v>32.671399999999998</v>
      </c>
      <c r="HL268">
        <v>32.661099999999998</v>
      </c>
      <c r="HM268">
        <v>84.274900000000002</v>
      </c>
      <c r="HN268">
        <v>23.119700000000002</v>
      </c>
      <c r="HO268">
        <v>48.900199999999998</v>
      </c>
      <c r="HP268">
        <v>31</v>
      </c>
      <c r="HQ268">
        <v>1688.44</v>
      </c>
      <c r="HR268">
        <v>34.473100000000002</v>
      </c>
      <c r="HS268">
        <v>99.352099999999993</v>
      </c>
      <c r="HT268">
        <v>98.397000000000006</v>
      </c>
    </row>
    <row r="269" spans="1:228" x14ac:dyDescent="0.2">
      <c r="A269">
        <v>254</v>
      </c>
      <c r="B269">
        <v>1669831492</v>
      </c>
      <c r="C269">
        <v>1010.400000095367</v>
      </c>
      <c r="D269" t="s">
        <v>867</v>
      </c>
      <c r="E269" t="s">
        <v>868</v>
      </c>
      <c r="F269">
        <v>4</v>
      </c>
      <c r="G269">
        <v>1669831489.6875</v>
      </c>
      <c r="H269">
        <f t="shared" si="102"/>
        <v>7.5923601539260575E-4</v>
      </c>
      <c r="I269">
        <f t="shared" si="103"/>
        <v>0.75923601539260577</v>
      </c>
      <c r="J269">
        <f t="shared" si="104"/>
        <v>13.491265081546526</v>
      </c>
      <c r="K269">
        <f t="shared" si="105"/>
        <v>1665.75125</v>
      </c>
      <c r="L269">
        <f t="shared" si="106"/>
        <v>1146.4622715465971</v>
      </c>
      <c r="M269">
        <f t="shared" si="107"/>
        <v>115.76635124686483</v>
      </c>
      <c r="N269">
        <f t="shared" si="108"/>
        <v>168.20260821776759</v>
      </c>
      <c r="O269">
        <f t="shared" si="109"/>
        <v>4.5119055372041861E-2</v>
      </c>
      <c r="P269">
        <f t="shared" si="110"/>
        <v>3.6826692510328223</v>
      </c>
      <c r="Q269">
        <f t="shared" si="111"/>
        <v>4.4814192115878754E-2</v>
      </c>
      <c r="R269">
        <f t="shared" si="112"/>
        <v>2.8036088921380882E-2</v>
      </c>
      <c r="S269">
        <f t="shared" si="113"/>
        <v>226.11826311148036</v>
      </c>
      <c r="T269">
        <f t="shared" si="114"/>
        <v>33.854299119316941</v>
      </c>
      <c r="U269">
        <f t="shared" si="115"/>
        <v>33.365312500000002</v>
      </c>
      <c r="V269">
        <f t="shared" si="116"/>
        <v>5.156738350900997</v>
      </c>
      <c r="W269">
        <f t="shared" si="117"/>
        <v>69.896016153769025</v>
      </c>
      <c r="X269">
        <f t="shared" si="118"/>
        <v>3.5194949368328321</v>
      </c>
      <c r="Y269">
        <f t="shared" si="119"/>
        <v>5.0353298091983589</v>
      </c>
      <c r="Z269">
        <f t="shared" si="120"/>
        <v>1.6372434140681649</v>
      </c>
      <c r="AA269">
        <f t="shared" si="121"/>
        <v>-33.48230827881391</v>
      </c>
      <c r="AB269">
        <f t="shared" si="122"/>
        <v>-84.280257448884186</v>
      </c>
      <c r="AC269">
        <f t="shared" si="123"/>
        <v>-5.2491668664602305</v>
      </c>
      <c r="AD269">
        <f t="shared" si="124"/>
        <v>103.10653051732203</v>
      </c>
      <c r="AE269">
        <f t="shared" si="125"/>
        <v>36.528342417744298</v>
      </c>
      <c r="AF269">
        <f t="shared" si="126"/>
        <v>0.98075632038748839</v>
      </c>
      <c r="AG269">
        <f t="shared" si="127"/>
        <v>13.491265081546526</v>
      </c>
      <c r="AH269">
        <v>1741.3842692402</v>
      </c>
      <c r="AI269">
        <v>1728.974787878788</v>
      </c>
      <c r="AJ269">
        <v>1.6915331136526739</v>
      </c>
      <c r="AK269">
        <v>64.037580212918243</v>
      </c>
      <c r="AL269">
        <f t="shared" si="128"/>
        <v>0.75923601539260577</v>
      </c>
      <c r="AM269">
        <v>34.523381996737648</v>
      </c>
      <c r="AN269">
        <v>34.83151794117645</v>
      </c>
      <c r="AO269">
        <v>-6.2426526481854908E-4</v>
      </c>
      <c r="AP269">
        <v>98.73987862557604</v>
      </c>
      <c r="AQ269">
        <v>8</v>
      </c>
      <c r="AR269">
        <v>1</v>
      </c>
      <c r="AS269">
        <f t="shared" si="129"/>
        <v>1</v>
      </c>
      <c r="AT269">
        <f t="shared" si="130"/>
        <v>0</v>
      </c>
      <c r="AU269">
        <f t="shared" si="131"/>
        <v>47384.33549892914</v>
      </c>
      <c r="AV269">
        <f t="shared" si="132"/>
        <v>1200.0037500000001</v>
      </c>
      <c r="AW269">
        <f t="shared" si="133"/>
        <v>1025.9294010940314</v>
      </c>
      <c r="AX269">
        <f t="shared" si="134"/>
        <v>0.8549384958955597</v>
      </c>
      <c r="AY269">
        <f t="shared" si="135"/>
        <v>0.18843129707843026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1669831489.6875</v>
      </c>
      <c r="BF269">
        <v>1665.75125</v>
      </c>
      <c r="BG269">
        <v>1681.6025</v>
      </c>
      <c r="BH269">
        <v>34.854412500000002</v>
      </c>
      <c r="BI269">
        <v>34.461237500000003</v>
      </c>
      <c r="BJ269">
        <v>1670.6524999999999</v>
      </c>
      <c r="BK269">
        <v>34.677000000000007</v>
      </c>
      <c r="BL269">
        <v>650.02762500000006</v>
      </c>
      <c r="BM269">
        <v>100.877</v>
      </c>
      <c r="BN269">
        <v>0.1000265625</v>
      </c>
      <c r="BO269">
        <v>32.9408125</v>
      </c>
      <c r="BP269">
        <v>33.365312500000002</v>
      </c>
      <c r="BQ269">
        <v>999.9</v>
      </c>
      <c r="BR269">
        <v>0</v>
      </c>
      <c r="BS269">
        <v>0</v>
      </c>
      <c r="BT269">
        <v>9032.96875</v>
      </c>
      <c r="BU269">
        <v>0</v>
      </c>
      <c r="BV269">
        <v>235.63</v>
      </c>
      <c r="BW269">
        <v>-15.852975000000001</v>
      </c>
      <c r="BX269">
        <v>1725.9075</v>
      </c>
      <c r="BY269">
        <v>1741.62375</v>
      </c>
      <c r="BZ269">
        <v>0.393169875</v>
      </c>
      <c r="CA269">
        <v>1681.6025</v>
      </c>
      <c r="CB269">
        <v>34.461237500000003</v>
      </c>
      <c r="CC269">
        <v>3.51601125</v>
      </c>
      <c r="CD269">
        <v>3.47635125</v>
      </c>
      <c r="CE269">
        <v>26.69725</v>
      </c>
      <c r="CF269">
        <v>26.504674999999999</v>
      </c>
      <c r="CG269">
        <v>1200.0037500000001</v>
      </c>
      <c r="CH269">
        <v>0.49996912500000001</v>
      </c>
      <c r="CI269">
        <v>0.50003087499999999</v>
      </c>
      <c r="CJ269">
        <v>0</v>
      </c>
      <c r="CK269">
        <v>730.265625</v>
      </c>
      <c r="CL269">
        <v>4.9990899999999998</v>
      </c>
      <c r="CM269">
        <v>7601.8787499999999</v>
      </c>
      <c r="CN269">
        <v>9557.7649999999994</v>
      </c>
      <c r="CO269">
        <v>42.436999999999998</v>
      </c>
      <c r="CP269">
        <v>44.125</v>
      </c>
      <c r="CQ269">
        <v>43.265500000000003</v>
      </c>
      <c r="CR269">
        <v>43.125</v>
      </c>
      <c r="CS269">
        <v>43.811999999999998</v>
      </c>
      <c r="CT269">
        <v>597.46250000000009</v>
      </c>
      <c r="CU269">
        <v>597.54124999999999</v>
      </c>
      <c r="CV269">
        <v>0</v>
      </c>
      <c r="CW269">
        <v>1669831501.4000001</v>
      </c>
      <c r="CX269">
        <v>0</v>
      </c>
      <c r="CY269">
        <v>1669820322</v>
      </c>
      <c r="CZ269" t="s">
        <v>356</v>
      </c>
      <c r="DA269">
        <v>1669820322</v>
      </c>
      <c r="DB269">
        <v>1669820322</v>
      </c>
      <c r="DC269">
        <v>1</v>
      </c>
      <c r="DD269">
        <v>-0.14899999999999999</v>
      </c>
      <c r="DE269">
        <v>5.0999999999999997E-2</v>
      </c>
      <c r="DF269">
        <v>-3.706</v>
      </c>
      <c r="DG269">
        <v>0.122</v>
      </c>
      <c r="DH269">
        <v>414</v>
      </c>
      <c r="DI269">
        <v>30</v>
      </c>
      <c r="DJ269">
        <v>0.26</v>
      </c>
      <c r="DK269">
        <v>0.21</v>
      </c>
      <c r="DL269">
        <v>-15.8573</v>
      </c>
      <c r="DM269">
        <v>-1.1315572232640521E-2</v>
      </c>
      <c r="DN269">
        <v>4.6682534207131428E-2</v>
      </c>
      <c r="DO269">
        <v>1</v>
      </c>
      <c r="DP269">
        <v>0.29562775000000002</v>
      </c>
      <c r="DQ269">
        <v>0.65836052532832956</v>
      </c>
      <c r="DR269">
        <v>6.4706160552048669E-2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391</v>
      </c>
      <c r="EA269">
        <v>3.2971400000000002</v>
      </c>
      <c r="EB269">
        <v>2.6256499999999998</v>
      </c>
      <c r="EC269">
        <v>0.25533299999999998</v>
      </c>
      <c r="ED269">
        <v>0.25473899999999999</v>
      </c>
      <c r="EE269">
        <v>0.14136299999999999</v>
      </c>
      <c r="EF269">
        <v>0.13889799999999999</v>
      </c>
      <c r="EG269">
        <v>22561.4</v>
      </c>
      <c r="EH269">
        <v>22983.7</v>
      </c>
      <c r="EI269">
        <v>28198.7</v>
      </c>
      <c r="EJ269">
        <v>29694.2</v>
      </c>
      <c r="EK269">
        <v>33321.9</v>
      </c>
      <c r="EL269">
        <v>35493</v>
      </c>
      <c r="EM269">
        <v>39795.599999999999</v>
      </c>
      <c r="EN269">
        <v>42423.9</v>
      </c>
      <c r="EO269">
        <v>2.2041200000000001</v>
      </c>
      <c r="EP269">
        <v>2.1611799999999999</v>
      </c>
      <c r="EQ269">
        <v>0.12890199999999999</v>
      </c>
      <c r="ER269">
        <v>0</v>
      </c>
      <c r="ES269">
        <v>31.2879</v>
      </c>
      <c r="ET269">
        <v>999.9</v>
      </c>
      <c r="EU269">
        <v>58.5</v>
      </c>
      <c r="EV269">
        <v>39.6</v>
      </c>
      <c r="EW269">
        <v>42.083199999999998</v>
      </c>
      <c r="EX269">
        <v>57.252699999999997</v>
      </c>
      <c r="EY269">
        <v>-2.10737</v>
      </c>
      <c r="EZ269">
        <v>2</v>
      </c>
      <c r="FA269">
        <v>0.42553400000000002</v>
      </c>
      <c r="FB269">
        <v>0.27093699999999998</v>
      </c>
      <c r="FC269">
        <v>20.272500000000001</v>
      </c>
      <c r="FD269">
        <v>5.21774</v>
      </c>
      <c r="FE269">
        <v>12.004</v>
      </c>
      <c r="FF269">
        <v>4.9866000000000001</v>
      </c>
      <c r="FG269">
        <v>3.2844799999999998</v>
      </c>
      <c r="FH269">
        <v>9999</v>
      </c>
      <c r="FI269">
        <v>9999</v>
      </c>
      <c r="FJ269">
        <v>9999</v>
      </c>
      <c r="FK269">
        <v>999.9</v>
      </c>
      <c r="FL269">
        <v>1.8658600000000001</v>
      </c>
      <c r="FM269">
        <v>1.8622300000000001</v>
      </c>
      <c r="FN269">
        <v>1.86432</v>
      </c>
      <c r="FO269">
        <v>1.8603799999999999</v>
      </c>
      <c r="FP269">
        <v>1.86111</v>
      </c>
      <c r="FQ269">
        <v>1.8602000000000001</v>
      </c>
      <c r="FR269">
        <v>1.8620000000000001</v>
      </c>
      <c r="FS269">
        <v>1.85849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-4.91</v>
      </c>
      <c r="GH269">
        <v>0.17730000000000001</v>
      </c>
      <c r="GI269">
        <v>-2.6361240079568109</v>
      </c>
      <c r="GJ269">
        <v>-2.3075681364705448E-3</v>
      </c>
      <c r="GK269">
        <v>1.0095546511955911E-6</v>
      </c>
      <c r="GL269">
        <v>-2.6335145029951209E-10</v>
      </c>
      <c r="GM269">
        <v>-0.12866561632214321</v>
      </c>
      <c r="GN269">
        <v>3.0410185143115191E-3</v>
      </c>
      <c r="GO269">
        <v>4.3982203677445331E-4</v>
      </c>
      <c r="GP269">
        <v>-7.8719321042963501E-6</v>
      </c>
      <c r="GQ269">
        <v>4</v>
      </c>
      <c r="GR269">
        <v>2088</v>
      </c>
      <c r="GS269">
        <v>5</v>
      </c>
      <c r="GT269">
        <v>35</v>
      </c>
      <c r="GU269">
        <v>186.2</v>
      </c>
      <c r="GV269">
        <v>186.2</v>
      </c>
      <c r="GW269">
        <v>4.22607</v>
      </c>
      <c r="GX269">
        <v>2.5122100000000001</v>
      </c>
      <c r="GY269">
        <v>2.04834</v>
      </c>
      <c r="GZ269">
        <v>2.6013199999999999</v>
      </c>
      <c r="HA269">
        <v>2.1972700000000001</v>
      </c>
      <c r="HB269">
        <v>2.33765</v>
      </c>
      <c r="HC269">
        <v>42.777799999999999</v>
      </c>
      <c r="HD269">
        <v>15.7081</v>
      </c>
      <c r="HE269">
        <v>18</v>
      </c>
      <c r="HF269">
        <v>683.53499999999997</v>
      </c>
      <c r="HG269">
        <v>720.46299999999997</v>
      </c>
      <c r="HH269">
        <v>31.001100000000001</v>
      </c>
      <c r="HI269">
        <v>32.807400000000001</v>
      </c>
      <c r="HJ269">
        <v>30.000399999999999</v>
      </c>
      <c r="HK269">
        <v>32.6721</v>
      </c>
      <c r="HL269">
        <v>32.662799999999997</v>
      </c>
      <c r="HM269">
        <v>84.528700000000001</v>
      </c>
      <c r="HN269">
        <v>23.119700000000002</v>
      </c>
      <c r="HO269">
        <v>48.900199999999998</v>
      </c>
      <c r="HP269">
        <v>31</v>
      </c>
      <c r="HQ269">
        <v>1695.12</v>
      </c>
      <c r="HR269">
        <v>34.490499999999997</v>
      </c>
      <c r="HS269">
        <v>99.352400000000003</v>
      </c>
      <c r="HT269">
        <v>98.395799999999994</v>
      </c>
    </row>
    <row r="270" spans="1:228" x14ac:dyDescent="0.2">
      <c r="A270">
        <v>255</v>
      </c>
      <c r="B270">
        <v>1669831496</v>
      </c>
      <c r="C270">
        <v>1014.400000095367</v>
      </c>
      <c r="D270" t="s">
        <v>869</v>
      </c>
      <c r="E270" t="s">
        <v>870</v>
      </c>
      <c r="F270">
        <v>4</v>
      </c>
      <c r="G270">
        <v>1669831494</v>
      </c>
      <c r="H270">
        <f t="shared" si="102"/>
        <v>6.5688772273577963E-4</v>
      </c>
      <c r="I270">
        <f t="shared" si="103"/>
        <v>0.65688772273577967</v>
      </c>
      <c r="J270">
        <f t="shared" si="104"/>
        <v>13.272247997633682</v>
      </c>
      <c r="K270">
        <f t="shared" si="105"/>
        <v>1672.934285714286</v>
      </c>
      <c r="L270">
        <f t="shared" si="106"/>
        <v>1085.3811041824933</v>
      </c>
      <c r="M270">
        <f t="shared" si="107"/>
        <v>109.59727846787922</v>
      </c>
      <c r="N270">
        <f t="shared" si="108"/>
        <v>168.92595979730945</v>
      </c>
      <c r="O270">
        <f t="shared" si="109"/>
        <v>3.8802919505073204E-2</v>
      </c>
      <c r="P270">
        <f t="shared" si="110"/>
        <v>3.6826078771904789</v>
      </c>
      <c r="Q270">
        <f t="shared" si="111"/>
        <v>3.8577202297890606E-2</v>
      </c>
      <c r="R270">
        <f t="shared" si="112"/>
        <v>2.4130921592830624E-2</v>
      </c>
      <c r="S270">
        <f t="shared" si="113"/>
        <v>226.11848409330599</v>
      </c>
      <c r="T270">
        <f t="shared" si="114"/>
        <v>33.887113967549681</v>
      </c>
      <c r="U270">
        <f t="shared" si="115"/>
        <v>33.378657142857143</v>
      </c>
      <c r="V270">
        <f t="shared" si="116"/>
        <v>5.1605958918444941</v>
      </c>
      <c r="W270">
        <f t="shared" si="117"/>
        <v>69.763132226081183</v>
      </c>
      <c r="X270">
        <f t="shared" si="118"/>
        <v>3.515055853920416</v>
      </c>
      <c r="Y270">
        <f t="shared" si="119"/>
        <v>5.0385579628638011</v>
      </c>
      <c r="Z270">
        <f t="shared" si="120"/>
        <v>1.6455400379240781</v>
      </c>
      <c r="AA270">
        <f t="shared" si="121"/>
        <v>-28.968748572647883</v>
      </c>
      <c r="AB270">
        <f t="shared" si="122"/>
        <v>-84.664581423250524</v>
      </c>
      <c r="AC270">
        <f t="shared" si="123"/>
        <v>-5.2738307208629536</v>
      </c>
      <c r="AD270">
        <f t="shared" si="124"/>
        <v>107.21132337654464</v>
      </c>
      <c r="AE270">
        <f t="shared" si="125"/>
        <v>36.615079286221494</v>
      </c>
      <c r="AF270">
        <f t="shared" si="126"/>
        <v>0.87425730309082195</v>
      </c>
      <c r="AG270">
        <f t="shared" si="127"/>
        <v>13.272247997633682</v>
      </c>
      <c r="AH270">
        <v>1748.3597697517951</v>
      </c>
      <c r="AI270">
        <v>1735.8733333333339</v>
      </c>
      <c r="AJ270">
        <v>1.735550127253541</v>
      </c>
      <c r="AK270">
        <v>64.037580212918243</v>
      </c>
      <c r="AL270">
        <f t="shared" si="128"/>
        <v>0.65688772273577967</v>
      </c>
      <c r="AM270">
        <v>34.453557706694369</v>
      </c>
      <c r="AN270">
        <v>34.800780000000003</v>
      </c>
      <c r="AO270">
        <v>-1.393095913290991E-2</v>
      </c>
      <c r="AP270">
        <v>98.73987862557604</v>
      </c>
      <c r="AQ270">
        <v>8</v>
      </c>
      <c r="AR270">
        <v>1</v>
      </c>
      <c r="AS270">
        <f t="shared" si="129"/>
        <v>1</v>
      </c>
      <c r="AT270">
        <f t="shared" si="130"/>
        <v>0</v>
      </c>
      <c r="AU270">
        <f t="shared" si="131"/>
        <v>47381.464191751686</v>
      </c>
      <c r="AV270">
        <f t="shared" si="132"/>
        <v>1200.007142857143</v>
      </c>
      <c r="AW270">
        <f t="shared" si="133"/>
        <v>1025.9320850224385</v>
      </c>
      <c r="AX270">
        <f t="shared" si="134"/>
        <v>0.85493831526682207</v>
      </c>
      <c r="AY270">
        <f t="shared" si="135"/>
        <v>0.1884309484649665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1669831494</v>
      </c>
      <c r="BF270">
        <v>1672.934285714286</v>
      </c>
      <c r="BG270">
        <v>1688.75</v>
      </c>
      <c r="BH270">
        <v>34.810857142857152</v>
      </c>
      <c r="BI270">
        <v>34.460371428571428</v>
      </c>
      <c r="BJ270">
        <v>1677.8428571428569</v>
      </c>
      <c r="BK270">
        <v>34.633657142857153</v>
      </c>
      <c r="BL270">
        <v>650.04757142857136</v>
      </c>
      <c r="BM270">
        <v>100.8758571428571</v>
      </c>
      <c r="BN270">
        <v>9.9991842857142868E-2</v>
      </c>
      <c r="BO270">
        <v>32.952214285714277</v>
      </c>
      <c r="BP270">
        <v>33.378657142857143</v>
      </c>
      <c r="BQ270">
        <v>999.89999999999986</v>
      </c>
      <c r="BR270">
        <v>0</v>
      </c>
      <c r="BS270">
        <v>0</v>
      </c>
      <c r="BT270">
        <v>9032.8585714285709</v>
      </c>
      <c r="BU270">
        <v>0</v>
      </c>
      <c r="BV270">
        <v>237.12357142857141</v>
      </c>
      <c r="BW270">
        <v>-15.81868571428571</v>
      </c>
      <c r="BX270">
        <v>1733.27</v>
      </c>
      <c r="BY270">
        <v>1749.024285714286</v>
      </c>
      <c r="BZ270">
        <v>0.35050585714285709</v>
      </c>
      <c r="CA270">
        <v>1688.75</v>
      </c>
      <c r="CB270">
        <v>34.460371428571428</v>
      </c>
      <c r="CC270">
        <v>3.511577142857143</v>
      </c>
      <c r="CD270">
        <v>3.4762185714285709</v>
      </c>
      <c r="CE270">
        <v>26.675828571428571</v>
      </c>
      <c r="CF270">
        <v>26.50402857142857</v>
      </c>
      <c r="CG270">
        <v>1200.007142857143</v>
      </c>
      <c r="CH270">
        <v>0.49997342857142862</v>
      </c>
      <c r="CI270">
        <v>0.50002657142857143</v>
      </c>
      <c r="CJ270">
        <v>0</v>
      </c>
      <c r="CK270">
        <v>729.94700000000012</v>
      </c>
      <c r="CL270">
        <v>4.9990899999999998</v>
      </c>
      <c r="CM270">
        <v>7600.5700000000006</v>
      </c>
      <c r="CN270">
        <v>9557.8042857142864</v>
      </c>
      <c r="CO270">
        <v>42.436999999999998</v>
      </c>
      <c r="CP270">
        <v>44.125</v>
      </c>
      <c r="CQ270">
        <v>43.25</v>
      </c>
      <c r="CR270">
        <v>43.125</v>
      </c>
      <c r="CS270">
        <v>43.811999999999998</v>
      </c>
      <c r="CT270">
        <v>597.47142857142876</v>
      </c>
      <c r="CU270">
        <v>597.53571428571433</v>
      </c>
      <c r="CV270">
        <v>0</v>
      </c>
      <c r="CW270">
        <v>1669831505.5999999</v>
      </c>
      <c r="CX270">
        <v>0</v>
      </c>
      <c r="CY270">
        <v>1669820322</v>
      </c>
      <c r="CZ270" t="s">
        <v>356</v>
      </c>
      <c r="DA270">
        <v>1669820322</v>
      </c>
      <c r="DB270">
        <v>1669820322</v>
      </c>
      <c r="DC270">
        <v>1</v>
      </c>
      <c r="DD270">
        <v>-0.14899999999999999</v>
      </c>
      <c r="DE270">
        <v>5.0999999999999997E-2</v>
      </c>
      <c r="DF270">
        <v>-3.706</v>
      </c>
      <c r="DG270">
        <v>0.122</v>
      </c>
      <c r="DH270">
        <v>414</v>
      </c>
      <c r="DI270">
        <v>30</v>
      </c>
      <c r="DJ270">
        <v>0.26</v>
      </c>
      <c r="DK270">
        <v>0.21</v>
      </c>
      <c r="DL270">
        <v>-15.86126097560976</v>
      </c>
      <c r="DM270">
        <v>-1.041114982578642E-2</v>
      </c>
      <c r="DN270">
        <v>5.7011299171256608E-2</v>
      </c>
      <c r="DO270">
        <v>1</v>
      </c>
      <c r="DP270">
        <v>0.32782973170731711</v>
      </c>
      <c r="DQ270">
        <v>0.42440843205574869</v>
      </c>
      <c r="DR270">
        <v>4.8900606457920437E-2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391</v>
      </c>
      <c r="EA270">
        <v>3.29705</v>
      </c>
      <c r="EB270">
        <v>2.62534</v>
      </c>
      <c r="EC270">
        <v>0.25593199999999999</v>
      </c>
      <c r="ED270">
        <v>0.255301</v>
      </c>
      <c r="EE270">
        <v>0.14128599999999999</v>
      </c>
      <c r="EF270">
        <v>0.13892199999999999</v>
      </c>
      <c r="EG270">
        <v>22543.4</v>
      </c>
      <c r="EH270">
        <v>22966</v>
      </c>
      <c r="EI270">
        <v>28198.9</v>
      </c>
      <c r="EJ270">
        <v>29693.8</v>
      </c>
      <c r="EK270">
        <v>33325</v>
      </c>
      <c r="EL270">
        <v>35491.699999999997</v>
      </c>
      <c r="EM270">
        <v>39795.599999999999</v>
      </c>
      <c r="EN270">
        <v>42423.5</v>
      </c>
      <c r="EO270">
        <v>2.2041200000000001</v>
      </c>
      <c r="EP270">
        <v>2.1610499999999999</v>
      </c>
      <c r="EQ270">
        <v>0.12826199999999999</v>
      </c>
      <c r="ER270">
        <v>0</v>
      </c>
      <c r="ES270">
        <v>31.301100000000002</v>
      </c>
      <c r="ET270">
        <v>999.9</v>
      </c>
      <c r="EU270">
        <v>58.4</v>
      </c>
      <c r="EV270">
        <v>39.700000000000003</v>
      </c>
      <c r="EW270">
        <v>42.2376</v>
      </c>
      <c r="EX270">
        <v>57.1327</v>
      </c>
      <c r="EY270">
        <v>-2.1153900000000001</v>
      </c>
      <c r="EZ270">
        <v>2</v>
      </c>
      <c r="FA270">
        <v>0.42592200000000002</v>
      </c>
      <c r="FB270">
        <v>0.27460000000000001</v>
      </c>
      <c r="FC270">
        <v>20.272500000000001</v>
      </c>
      <c r="FD270">
        <v>5.2193899999999998</v>
      </c>
      <c r="FE270">
        <v>12.004</v>
      </c>
      <c r="FF270">
        <v>4.9870000000000001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1.8622099999999999</v>
      </c>
      <c r="FN270">
        <v>1.86432</v>
      </c>
      <c r="FO270">
        <v>1.86036</v>
      </c>
      <c r="FP270">
        <v>1.86111</v>
      </c>
      <c r="FQ270">
        <v>1.8602000000000001</v>
      </c>
      <c r="FR270">
        <v>1.86198</v>
      </c>
      <c r="FS270">
        <v>1.8585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-4.91</v>
      </c>
      <c r="GH270">
        <v>0.1772</v>
      </c>
      <c r="GI270">
        <v>-2.6361240079568109</v>
      </c>
      <c r="GJ270">
        <v>-2.3075681364705448E-3</v>
      </c>
      <c r="GK270">
        <v>1.0095546511955911E-6</v>
      </c>
      <c r="GL270">
        <v>-2.6335145029951209E-10</v>
      </c>
      <c r="GM270">
        <v>-0.12866561632214321</v>
      </c>
      <c r="GN270">
        <v>3.0410185143115191E-3</v>
      </c>
      <c r="GO270">
        <v>4.3982203677445331E-4</v>
      </c>
      <c r="GP270">
        <v>-7.8719321042963501E-6</v>
      </c>
      <c r="GQ270">
        <v>4</v>
      </c>
      <c r="GR270">
        <v>2088</v>
      </c>
      <c r="GS270">
        <v>5</v>
      </c>
      <c r="GT270">
        <v>35</v>
      </c>
      <c r="GU270">
        <v>186.2</v>
      </c>
      <c r="GV270">
        <v>186.2</v>
      </c>
      <c r="GW270">
        <v>4.2382799999999996</v>
      </c>
      <c r="GX270">
        <v>2.5097700000000001</v>
      </c>
      <c r="GY270">
        <v>2.04834</v>
      </c>
      <c r="GZ270">
        <v>2.6013199999999999</v>
      </c>
      <c r="HA270">
        <v>2.1972700000000001</v>
      </c>
      <c r="HB270">
        <v>2.34131</v>
      </c>
      <c r="HC270">
        <v>42.777799999999999</v>
      </c>
      <c r="HD270">
        <v>15.7081</v>
      </c>
      <c r="HE270">
        <v>18</v>
      </c>
      <c r="HF270">
        <v>683.56</v>
      </c>
      <c r="HG270">
        <v>720.37699999999995</v>
      </c>
      <c r="HH270">
        <v>31.001100000000001</v>
      </c>
      <c r="HI270">
        <v>32.810200000000002</v>
      </c>
      <c r="HJ270">
        <v>30.000499999999999</v>
      </c>
      <c r="HK270">
        <v>32.674300000000002</v>
      </c>
      <c r="HL270">
        <v>32.665500000000002</v>
      </c>
      <c r="HM270">
        <v>84.768799999999999</v>
      </c>
      <c r="HN270">
        <v>23.119700000000002</v>
      </c>
      <c r="HO270">
        <v>48.900199999999998</v>
      </c>
      <c r="HP270">
        <v>31</v>
      </c>
      <c r="HQ270">
        <v>1701.83</v>
      </c>
      <c r="HR270">
        <v>34.490499999999997</v>
      </c>
      <c r="HS270">
        <v>99.352800000000002</v>
      </c>
      <c r="HT270">
        <v>98.394800000000004</v>
      </c>
    </row>
    <row r="271" spans="1:228" x14ac:dyDescent="0.2">
      <c r="A271">
        <v>256</v>
      </c>
      <c r="B271">
        <v>1669831500</v>
      </c>
      <c r="C271">
        <v>1018.400000095367</v>
      </c>
      <c r="D271" t="s">
        <v>871</v>
      </c>
      <c r="E271" t="s">
        <v>872</v>
      </c>
      <c r="F271">
        <v>4</v>
      </c>
      <c r="G271">
        <v>1669831497.6875</v>
      </c>
      <c r="H271">
        <f t="shared" si="102"/>
        <v>7.0596386440825818E-4</v>
      </c>
      <c r="I271">
        <f t="shared" si="103"/>
        <v>0.7059638644082582</v>
      </c>
      <c r="J271">
        <f t="shared" si="104"/>
        <v>13.96419630981349</v>
      </c>
      <c r="K271">
        <f t="shared" si="105"/>
        <v>1679</v>
      </c>
      <c r="L271">
        <f t="shared" si="106"/>
        <v>1101.0630769732968</v>
      </c>
      <c r="M271">
        <f t="shared" si="107"/>
        <v>111.18108327871232</v>
      </c>
      <c r="N271">
        <f t="shared" si="108"/>
        <v>169.53891446265001</v>
      </c>
      <c r="O271">
        <f t="shared" si="109"/>
        <v>4.1599227143101845E-2</v>
      </c>
      <c r="P271">
        <f t="shared" si="110"/>
        <v>3.6690247065478951</v>
      </c>
      <c r="Q271">
        <f t="shared" si="111"/>
        <v>4.1338969218710928E-2</v>
      </c>
      <c r="R271">
        <f t="shared" si="112"/>
        <v>2.5860102981657626E-2</v>
      </c>
      <c r="S271">
        <f t="shared" si="113"/>
        <v>226.11607157264623</v>
      </c>
      <c r="T271">
        <f t="shared" si="114"/>
        <v>33.884207489761771</v>
      </c>
      <c r="U271">
        <f t="shared" si="115"/>
        <v>33.389625000000002</v>
      </c>
      <c r="V271">
        <f t="shared" si="116"/>
        <v>5.1637682536138056</v>
      </c>
      <c r="W271">
        <f t="shared" si="117"/>
        <v>69.714937152839724</v>
      </c>
      <c r="X271">
        <f t="shared" si="118"/>
        <v>3.513446610731314</v>
      </c>
      <c r="Y271">
        <f t="shared" si="119"/>
        <v>5.0397328811020801</v>
      </c>
      <c r="Z271">
        <f t="shared" si="120"/>
        <v>1.6503216428824916</v>
      </c>
      <c r="AA271">
        <f t="shared" si="121"/>
        <v>-31.133006420404186</v>
      </c>
      <c r="AB271">
        <f t="shared" si="122"/>
        <v>-85.701254841830178</v>
      </c>
      <c r="AC271">
        <f t="shared" si="123"/>
        <v>-5.3585663451286374</v>
      </c>
      <c r="AD271">
        <f t="shared" si="124"/>
        <v>103.92324396528323</v>
      </c>
      <c r="AE271">
        <f t="shared" si="125"/>
        <v>35.871158464192284</v>
      </c>
      <c r="AF271">
        <f t="shared" si="126"/>
        <v>0.81378163392130665</v>
      </c>
      <c r="AG271">
        <f t="shared" si="127"/>
        <v>13.96419630981349</v>
      </c>
      <c r="AH271">
        <v>1754.775749597123</v>
      </c>
      <c r="AI271">
        <v>1742.4585454545449</v>
      </c>
      <c r="AJ271">
        <v>1.615835461372803</v>
      </c>
      <c r="AK271">
        <v>64.037580212918243</v>
      </c>
      <c r="AL271">
        <f t="shared" si="128"/>
        <v>0.7059638644082582</v>
      </c>
      <c r="AM271">
        <v>34.461610199022218</v>
      </c>
      <c r="AN271">
        <v>34.790862352941197</v>
      </c>
      <c r="AO271">
        <v>-7.6755326226938076E-3</v>
      </c>
      <c r="AP271">
        <v>98.73987862557604</v>
      </c>
      <c r="AQ271">
        <v>8</v>
      </c>
      <c r="AR271">
        <v>1</v>
      </c>
      <c r="AS271">
        <f t="shared" si="129"/>
        <v>1</v>
      </c>
      <c r="AT271">
        <f t="shared" si="130"/>
        <v>0</v>
      </c>
      <c r="AU271">
        <f t="shared" si="131"/>
        <v>47138.149101268573</v>
      </c>
      <c r="AV271">
        <f t="shared" si="132"/>
        <v>1199.9974999999999</v>
      </c>
      <c r="AW271">
        <f t="shared" si="133"/>
        <v>1025.9235324210601</v>
      </c>
      <c r="AX271">
        <f t="shared" si="134"/>
        <v>0.85493805813850465</v>
      </c>
      <c r="AY271">
        <f t="shared" si="135"/>
        <v>0.18843045220731397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1669831497.6875</v>
      </c>
      <c r="BF271">
        <v>1679</v>
      </c>
      <c r="BG271">
        <v>1694.4675</v>
      </c>
      <c r="BH271">
        <v>34.794825000000003</v>
      </c>
      <c r="BI271">
        <v>34.468562499999997</v>
      </c>
      <c r="BJ271">
        <v>1683.91625</v>
      </c>
      <c r="BK271">
        <v>34.617699999999999</v>
      </c>
      <c r="BL271">
        <v>650.01612499999999</v>
      </c>
      <c r="BM271">
        <v>100.876</v>
      </c>
      <c r="BN271">
        <v>0.10012535</v>
      </c>
      <c r="BO271">
        <v>32.956362499999997</v>
      </c>
      <c r="BP271">
        <v>33.389625000000002</v>
      </c>
      <c r="BQ271">
        <v>999.9</v>
      </c>
      <c r="BR271">
        <v>0</v>
      </c>
      <c r="BS271">
        <v>0</v>
      </c>
      <c r="BT271">
        <v>8985.8587499999994</v>
      </c>
      <c r="BU271">
        <v>0</v>
      </c>
      <c r="BV271">
        <v>238.76</v>
      </c>
      <c r="BW271">
        <v>-15.4678375</v>
      </c>
      <c r="BX271">
        <v>1739.5250000000001</v>
      </c>
      <c r="BY271">
        <v>1754.95625</v>
      </c>
      <c r="BZ271">
        <v>0.32626674999999999</v>
      </c>
      <c r="CA271">
        <v>1694.4675</v>
      </c>
      <c r="CB271">
        <v>34.468562499999997</v>
      </c>
      <c r="CC271">
        <v>3.5099612499999999</v>
      </c>
      <c r="CD271">
        <v>3.4770474999999998</v>
      </c>
      <c r="CE271">
        <v>26.667999999999999</v>
      </c>
      <c r="CF271">
        <v>26.508087499999998</v>
      </c>
      <c r="CG271">
        <v>1199.9974999999999</v>
      </c>
      <c r="CH271">
        <v>0.499980125</v>
      </c>
      <c r="CI271">
        <v>0.500019875</v>
      </c>
      <c r="CJ271">
        <v>0</v>
      </c>
      <c r="CK271">
        <v>729.82799999999997</v>
      </c>
      <c r="CL271">
        <v>4.9990899999999998</v>
      </c>
      <c r="CM271">
        <v>7601.1175000000003</v>
      </c>
      <c r="CN271">
        <v>9557.7549999999992</v>
      </c>
      <c r="CO271">
        <v>42.436999999999998</v>
      </c>
      <c r="CP271">
        <v>44.125</v>
      </c>
      <c r="CQ271">
        <v>43.25</v>
      </c>
      <c r="CR271">
        <v>43.125</v>
      </c>
      <c r="CS271">
        <v>43.811999999999998</v>
      </c>
      <c r="CT271">
        <v>597.47749999999996</v>
      </c>
      <c r="CU271">
        <v>597.52125000000001</v>
      </c>
      <c r="CV271">
        <v>0</v>
      </c>
      <c r="CW271">
        <v>1669831509.2</v>
      </c>
      <c r="CX271">
        <v>0</v>
      </c>
      <c r="CY271">
        <v>1669820322</v>
      </c>
      <c r="CZ271" t="s">
        <v>356</v>
      </c>
      <c r="DA271">
        <v>1669820322</v>
      </c>
      <c r="DB271">
        <v>1669820322</v>
      </c>
      <c r="DC271">
        <v>1</v>
      </c>
      <c r="DD271">
        <v>-0.14899999999999999</v>
      </c>
      <c r="DE271">
        <v>5.0999999999999997E-2</v>
      </c>
      <c r="DF271">
        <v>-3.706</v>
      </c>
      <c r="DG271">
        <v>0.122</v>
      </c>
      <c r="DH271">
        <v>414</v>
      </c>
      <c r="DI271">
        <v>30</v>
      </c>
      <c r="DJ271">
        <v>0.26</v>
      </c>
      <c r="DK271">
        <v>0.21</v>
      </c>
      <c r="DL271">
        <v>-15.802339999999999</v>
      </c>
      <c r="DM271">
        <v>1.0537778611632569</v>
      </c>
      <c r="DN271">
        <v>0.1553455467659115</v>
      </c>
      <c r="DO271">
        <v>0</v>
      </c>
      <c r="DP271">
        <v>0.34164347499999997</v>
      </c>
      <c r="DQ271">
        <v>0.1584957861163227</v>
      </c>
      <c r="DR271">
        <v>3.5356025281405357E-2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357</v>
      </c>
      <c r="EA271">
        <v>3.2970899999999999</v>
      </c>
      <c r="EB271">
        <v>2.6252599999999999</v>
      </c>
      <c r="EC271">
        <v>0.256496</v>
      </c>
      <c r="ED271">
        <v>0.25584699999999999</v>
      </c>
      <c r="EE271">
        <v>0.14126</v>
      </c>
      <c r="EF271">
        <v>0.13894300000000001</v>
      </c>
      <c r="EG271">
        <v>22525.599999999999</v>
      </c>
      <c r="EH271">
        <v>22949.1</v>
      </c>
      <c r="EI271">
        <v>28198.1</v>
      </c>
      <c r="EJ271">
        <v>29693.8</v>
      </c>
      <c r="EK271">
        <v>33325.699999999997</v>
      </c>
      <c r="EL271">
        <v>35490.9</v>
      </c>
      <c r="EM271">
        <v>39795.199999999997</v>
      </c>
      <c r="EN271">
        <v>42423.6</v>
      </c>
      <c r="EO271">
        <v>2.2041499999999998</v>
      </c>
      <c r="EP271">
        <v>2.1612</v>
      </c>
      <c r="EQ271">
        <v>0.12895799999999999</v>
      </c>
      <c r="ER271">
        <v>0</v>
      </c>
      <c r="ES271">
        <v>31.312100000000001</v>
      </c>
      <c r="ET271">
        <v>999.9</v>
      </c>
      <c r="EU271">
        <v>58.4</v>
      </c>
      <c r="EV271">
        <v>39.700000000000003</v>
      </c>
      <c r="EW271">
        <v>42.24</v>
      </c>
      <c r="EX271">
        <v>57.5227</v>
      </c>
      <c r="EY271">
        <v>-2.1915100000000001</v>
      </c>
      <c r="EZ271">
        <v>2</v>
      </c>
      <c r="FA271">
        <v>0.42599599999999999</v>
      </c>
      <c r="FB271">
        <v>0.27795199999999998</v>
      </c>
      <c r="FC271">
        <v>20.272400000000001</v>
      </c>
      <c r="FD271">
        <v>5.2195400000000003</v>
      </c>
      <c r="FE271">
        <v>12.004099999999999</v>
      </c>
      <c r="FF271">
        <v>4.9867999999999997</v>
      </c>
      <c r="FG271">
        <v>3.2845800000000001</v>
      </c>
      <c r="FH271">
        <v>9999</v>
      </c>
      <c r="FI271">
        <v>9999</v>
      </c>
      <c r="FJ271">
        <v>9999</v>
      </c>
      <c r="FK271">
        <v>999.9</v>
      </c>
      <c r="FL271">
        <v>1.86585</v>
      </c>
      <c r="FM271">
        <v>1.86226</v>
      </c>
      <c r="FN271">
        <v>1.86432</v>
      </c>
      <c r="FO271">
        <v>1.8604099999999999</v>
      </c>
      <c r="FP271">
        <v>1.86111</v>
      </c>
      <c r="FQ271">
        <v>1.8602000000000001</v>
      </c>
      <c r="FR271">
        <v>1.8620099999999999</v>
      </c>
      <c r="FS271">
        <v>1.85849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-4.92</v>
      </c>
      <c r="GH271">
        <v>0.17710000000000001</v>
      </c>
      <c r="GI271">
        <v>-2.6361240079568109</v>
      </c>
      <c r="GJ271">
        <v>-2.3075681364705448E-3</v>
      </c>
      <c r="GK271">
        <v>1.0095546511955911E-6</v>
      </c>
      <c r="GL271">
        <v>-2.6335145029951209E-10</v>
      </c>
      <c r="GM271">
        <v>-0.12866561632214321</v>
      </c>
      <c r="GN271">
        <v>3.0410185143115191E-3</v>
      </c>
      <c r="GO271">
        <v>4.3982203677445331E-4</v>
      </c>
      <c r="GP271">
        <v>-7.8719321042963501E-6</v>
      </c>
      <c r="GQ271">
        <v>4</v>
      </c>
      <c r="GR271">
        <v>2088</v>
      </c>
      <c r="GS271">
        <v>5</v>
      </c>
      <c r="GT271">
        <v>35</v>
      </c>
      <c r="GU271">
        <v>186.3</v>
      </c>
      <c r="GV271">
        <v>186.3</v>
      </c>
      <c r="GW271">
        <v>4.2517100000000001</v>
      </c>
      <c r="GX271">
        <v>2.50854</v>
      </c>
      <c r="GY271">
        <v>2.04834</v>
      </c>
      <c r="GZ271">
        <v>2.6025399999999999</v>
      </c>
      <c r="HA271">
        <v>2.1972700000000001</v>
      </c>
      <c r="HB271">
        <v>2.3535200000000001</v>
      </c>
      <c r="HC271">
        <v>42.777799999999999</v>
      </c>
      <c r="HD271">
        <v>15.7081</v>
      </c>
      <c r="HE271">
        <v>18</v>
      </c>
      <c r="HF271">
        <v>683.59500000000003</v>
      </c>
      <c r="HG271">
        <v>720.53499999999997</v>
      </c>
      <c r="HH271">
        <v>31.001000000000001</v>
      </c>
      <c r="HI271">
        <v>32.812399999999997</v>
      </c>
      <c r="HJ271">
        <v>30.000299999999999</v>
      </c>
      <c r="HK271">
        <v>32.675699999999999</v>
      </c>
      <c r="HL271">
        <v>32.666899999999998</v>
      </c>
      <c r="HM271">
        <v>85.022900000000007</v>
      </c>
      <c r="HN271">
        <v>23.119700000000002</v>
      </c>
      <c r="HO271">
        <v>48.900199999999998</v>
      </c>
      <c r="HP271">
        <v>31</v>
      </c>
      <c r="HQ271">
        <v>1708.55</v>
      </c>
      <c r="HR271">
        <v>34.490499999999997</v>
      </c>
      <c r="HS271">
        <v>99.351100000000002</v>
      </c>
      <c r="HT271">
        <v>98.395099999999999</v>
      </c>
    </row>
    <row r="272" spans="1:228" x14ac:dyDescent="0.2">
      <c r="A272">
        <v>257</v>
      </c>
      <c r="B272">
        <v>1669831504</v>
      </c>
      <c r="C272">
        <v>1022.400000095367</v>
      </c>
      <c r="D272" t="s">
        <v>873</v>
      </c>
      <c r="E272" t="s">
        <v>874</v>
      </c>
      <c r="F272">
        <v>4</v>
      </c>
      <c r="G272">
        <v>1669831502</v>
      </c>
      <c r="H272">
        <f t="shared" ref="H272:H335" si="136">(I272)/1000</f>
        <v>7.6287656273995306E-4</v>
      </c>
      <c r="I272">
        <f t="shared" ref="I272:I314" si="137">IF(BD272, AL272, AF272)</f>
        <v>0.76287656273995308</v>
      </c>
      <c r="J272">
        <f t="shared" ref="J272:J314" si="138">IF(BD272, AG272, AE272)</f>
        <v>12.949263887665127</v>
      </c>
      <c r="K272">
        <f t="shared" ref="K272:K335" si="139">BF272 - IF(AS272&gt;1, J272*AZ272*100/(AU272*BT272), 0)</f>
        <v>1685.9457142857141</v>
      </c>
      <c r="L272">
        <f t="shared" ref="L272:L335" si="140">((R272-H272/2)*K272-J272)/(R272+H272/2)</f>
        <v>1181.9795270695358</v>
      </c>
      <c r="M272">
        <f t="shared" ref="M272:M335" si="141">L272*(BM272+BN272)/1000</f>
        <v>119.35033566929036</v>
      </c>
      <c r="N272">
        <f t="shared" ref="N272:N314" si="142">(BF272 - IF(AS272&gt;1, J272*AZ272*100/(AU272*BT272), 0))*(BM272+BN272)/1000</f>
        <v>170.2383013511907</v>
      </c>
      <c r="O272">
        <f t="shared" ref="O272:O335" si="143">2/((1/Q272-1/P272)+SIGN(Q272)*SQRT((1/Q272-1/P272)*(1/Q272-1/P272) + 4*BA272/((BA272+1)*(BA272+1))*(2*1/Q272*1/P272-1/P272*1/P272)))</f>
        <v>4.4843333350175131E-2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3.6738643154972053</v>
      </c>
      <c r="Q272">
        <f t="shared" ref="Q272:Q314" si="145">H272*(1000-(1000*0.61365*EXP(17.502*U272/(240.97+U272))/(BM272+BN272)+BH272)/2)/(1000*0.61365*EXP(17.502*U272/(240.97+U272))/(BM272+BN272)-BH272)</f>
        <v>4.4541454786708207E-2</v>
      </c>
      <c r="R272">
        <f t="shared" ref="R272:R314" si="146">1/((BA272+1)/(O272/1.6)+1/(P272/1.37)) + BA272/((BA272+1)/(O272/1.6) + BA272/(P272/1.37))</f>
        <v>2.7865362238680046E-2</v>
      </c>
      <c r="S272">
        <f t="shared" ref="S272:S314" si="147">(AV272*AY272)</f>
        <v>226.11740666473412</v>
      </c>
      <c r="T272">
        <f t="shared" ref="T272:T335" si="148">(BO272+(S272+2*0.95*0.0000000567*(((BO272+$B$6)+273)^4-(BO272+273)^4)-44100*H272)/(1.84*29.3*P272+8*0.95*0.0000000567*(BO272+273)^3))</f>
        <v>33.878568314221603</v>
      </c>
      <c r="U272">
        <f t="shared" ref="U272:U335" si="149">($C$6*BP272+$D$6*BQ272+$E$6*T272)</f>
        <v>33.403014285714278</v>
      </c>
      <c r="V272">
        <f t="shared" ref="V272:V335" si="150">0.61365*EXP(17.502*U272/(240.97+U272))</f>
        <v>5.1676432929630955</v>
      </c>
      <c r="W272">
        <f t="shared" ref="W272:W335" si="151">(X272/Y272*100)</f>
        <v>69.667923454140748</v>
      </c>
      <c r="X272">
        <f t="shared" ref="X272:X314" si="152">BH272*(BM272+BN272)/1000</f>
        <v>3.5125452570113658</v>
      </c>
      <c r="Y272">
        <f t="shared" ref="Y272:Y314" si="153">0.61365*EXP(17.502*BO272/(240.97+BO272))</f>
        <v>5.0418400360727214</v>
      </c>
      <c r="Z272">
        <f t="shared" ref="Z272:Z314" si="154">(V272-BH272*(BM272+BN272)/1000)</f>
        <v>1.6550980359517298</v>
      </c>
      <c r="AA272">
        <f t="shared" ref="AA272:AA314" si="155">(-H272*44100)</f>
        <v>-33.642856416831933</v>
      </c>
      <c r="AB272">
        <f t="shared" ref="AB272:AB314" si="156">2*29.3*P272*0.92*(BO272-U272)</f>
        <v>-86.993141316862733</v>
      </c>
      <c r="AC272">
        <f t="shared" ref="AC272:AC314" si="157">2*0.95*0.0000000567*(((BO272+$B$6)+273)^4-(U272+273)^4)</f>
        <v>-5.4327320605551348</v>
      </c>
      <c r="AD272">
        <f t="shared" ref="AD272:AD335" si="158">S272+AC272+AA272+AB272</f>
        <v>100.04867687048431</v>
      </c>
      <c r="AE272">
        <f t="shared" ref="AE272:AE314" si="159">BL272*AS272*(BG272-BF272*(1000-AS272*BI272)/(1000-AS272*BH272))/(100*AZ272)</f>
        <v>35.929253339649492</v>
      </c>
      <c r="AF272">
        <f t="shared" ref="AF272:AF314" si="160">1000*BL272*AS272*(BH272-BI272)/(100*AZ272*(1000-AS272*BH272))</f>
        <v>0.76796144929089605</v>
      </c>
      <c r="AG272">
        <f t="shared" ref="AG272:AG335" si="161">(AH272 - AI272 - BM272*1000/(8.314*(BO272+273.15)) * AK272/BL272 * AJ272) * BL272/(100*AZ272) * (1000 - BI272)/1000</f>
        <v>12.949263887665127</v>
      </c>
      <c r="AH272">
        <v>1761.456147749951</v>
      </c>
      <c r="AI272">
        <v>1749.2558181818181</v>
      </c>
      <c r="AJ272">
        <v>1.697856118448579</v>
      </c>
      <c r="AK272">
        <v>64.037580212918243</v>
      </c>
      <c r="AL272">
        <f t="shared" ref="AL272:AL335" si="162">(AN272 - AM272 + BM272*1000/(8.314*(BO272+273.15)) * AP272/BL272 * AO272) * BL272/(100*AZ272) * 1000/(1000 - AN272)</f>
        <v>0.76287656273995308</v>
      </c>
      <c r="AM272">
        <v>34.470683929953339</v>
      </c>
      <c r="AN272">
        <v>34.784203235294129</v>
      </c>
      <c r="AO272">
        <v>-1.2741939681591269E-3</v>
      </c>
      <c r="AP272">
        <v>98.73987862557604</v>
      </c>
      <c r="AQ272">
        <v>8</v>
      </c>
      <c r="AR272">
        <v>1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47223.441088749161</v>
      </c>
      <c r="AV272">
        <f t="shared" ref="AV272:AV314" si="166">$B$10*BU272+$C$10*BV272+$F$10*CG272*(1-CJ272)</f>
        <v>1200.001428571429</v>
      </c>
      <c r="AW272">
        <f t="shared" ref="AW272:AW335" si="167">AV272*AX272</f>
        <v>1025.9271993081527</v>
      </c>
      <c r="AX272">
        <f t="shared" ref="AX272:AX314" si="168">($B$10*$D$8+$C$10*$D$8+$F$10*((CT272+CL272)/MAX(CT272+CL272+CU272, 0.1)*$I$8+CU272/MAX(CT272+CL272+CU272, 0.1)*$J$8))/($B$10+$C$10+$F$10)</f>
        <v>0.85493831497308537</v>
      </c>
      <c r="AY272">
        <f t="shared" ref="AY272:AY314" si="169">($B$10*$K$8+$C$10*$K$8+$F$10*((CT272+CL272)/MAX(CT272+CL272+CU272, 0.1)*$P$8+CU272/MAX(CT272+CL272+CU272, 0.1)*$Q$8))/($B$10+$C$10+$F$10)</f>
        <v>0.18843094789805467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1669831502</v>
      </c>
      <c r="BF272">
        <v>1685.9457142857141</v>
      </c>
      <c r="BG272">
        <v>1701.4071428571431</v>
      </c>
      <c r="BH272">
        <v>34.786299999999997</v>
      </c>
      <c r="BI272">
        <v>34.478414285714287</v>
      </c>
      <c r="BJ272">
        <v>1690.8714285714291</v>
      </c>
      <c r="BK272">
        <v>34.609214285714287</v>
      </c>
      <c r="BL272">
        <v>650.03557142857153</v>
      </c>
      <c r="BM272">
        <v>100.875</v>
      </c>
      <c r="BN272">
        <v>9.9960171428571429E-2</v>
      </c>
      <c r="BO272">
        <v>32.963799999999999</v>
      </c>
      <c r="BP272">
        <v>33.403014285714278</v>
      </c>
      <c r="BQ272">
        <v>999.89999999999986</v>
      </c>
      <c r="BR272">
        <v>0</v>
      </c>
      <c r="BS272">
        <v>0</v>
      </c>
      <c r="BT272">
        <v>9002.6785714285706</v>
      </c>
      <c r="BU272">
        <v>0</v>
      </c>
      <c r="BV272">
        <v>240.46671428571429</v>
      </c>
      <c r="BW272">
        <v>-15.460414285714281</v>
      </c>
      <c r="BX272">
        <v>1746.7057142857141</v>
      </c>
      <c r="BY272">
        <v>1762.1642857142849</v>
      </c>
      <c r="BZ272">
        <v>0.30786671428571433</v>
      </c>
      <c r="CA272">
        <v>1701.4071428571431</v>
      </c>
      <c r="CB272">
        <v>34.478414285714287</v>
      </c>
      <c r="CC272">
        <v>3.5090728571428569</v>
      </c>
      <c r="CD272">
        <v>3.4780157142857151</v>
      </c>
      <c r="CE272">
        <v>26.663699999999999</v>
      </c>
      <c r="CF272">
        <v>26.512828571428571</v>
      </c>
      <c r="CG272">
        <v>1200.001428571429</v>
      </c>
      <c r="CH272">
        <v>0.49997342857142862</v>
      </c>
      <c r="CI272">
        <v>0.50002657142857143</v>
      </c>
      <c r="CJ272">
        <v>0</v>
      </c>
      <c r="CK272">
        <v>729.9911428571429</v>
      </c>
      <c r="CL272">
        <v>4.9990899999999998</v>
      </c>
      <c r="CM272">
        <v>7599.8114285714282</v>
      </c>
      <c r="CN272">
        <v>9557.761428571428</v>
      </c>
      <c r="CO272">
        <v>42.436999999999998</v>
      </c>
      <c r="CP272">
        <v>44.125</v>
      </c>
      <c r="CQ272">
        <v>43.267714285714291</v>
      </c>
      <c r="CR272">
        <v>43.125</v>
      </c>
      <c r="CS272">
        <v>43.811999999999998</v>
      </c>
      <c r="CT272">
        <v>597.46857142857152</v>
      </c>
      <c r="CU272">
        <v>597.5328571428571</v>
      </c>
      <c r="CV272">
        <v>0</v>
      </c>
      <c r="CW272">
        <v>1669831513.4000001</v>
      </c>
      <c r="CX272">
        <v>0</v>
      </c>
      <c r="CY272">
        <v>1669820322</v>
      </c>
      <c r="CZ272" t="s">
        <v>356</v>
      </c>
      <c r="DA272">
        <v>1669820322</v>
      </c>
      <c r="DB272">
        <v>1669820322</v>
      </c>
      <c r="DC272">
        <v>1</v>
      </c>
      <c r="DD272">
        <v>-0.14899999999999999</v>
      </c>
      <c r="DE272">
        <v>5.0999999999999997E-2</v>
      </c>
      <c r="DF272">
        <v>-3.706</v>
      </c>
      <c r="DG272">
        <v>0.122</v>
      </c>
      <c r="DH272">
        <v>414</v>
      </c>
      <c r="DI272">
        <v>30</v>
      </c>
      <c r="DJ272">
        <v>0.26</v>
      </c>
      <c r="DK272">
        <v>0.21</v>
      </c>
      <c r="DL272">
        <v>-15.70749268292683</v>
      </c>
      <c r="DM272">
        <v>1.6980188153310249</v>
      </c>
      <c r="DN272">
        <v>0.20268850833205879</v>
      </c>
      <c r="DO272">
        <v>0</v>
      </c>
      <c r="DP272">
        <v>0.34373287804878039</v>
      </c>
      <c r="DQ272">
        <v>-0.12670889895470319</v>
      </c>
      <c r="DR272">
        <v>3.2160683454389161E-2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3.2970600000000001</v>
      </c>
      <c r="EB272">
        <v>2.6251500000000001</v>
      </c>
      <c r="EC272">
        <v>0.257073</v>
      </c>
      <c r="ED272">
        <v>0.25642799999999999</v>
      </c>
      <c r="EE272">
        <v>0.14124400000000001</v>
      </c>
      <c r="EF272">
        <v>0.13897100000000001</v>
      </c>
      <c r="EG272">
        <v>22508</v>
      </c>
      <c r="EH272">
        <v>22930.7</v>
      </c>
      <c r="EI272">
        <v>28198.1</v>
      </c>
      <c r="EJ272">
        <v>29693.3</v>
      </c>
      <c r="EK272">
        <v>33326</v>
      </c>
      <c r="EL272">
        <v>35489.4</v>
      </c>
      <c r="EM272">
        <v>39794.800000000003</v>
      </c>
      <c r="EN272">
        <v>42423.199999999997</v>
      </c>
      <c r="EO272">
        <v>2.2040299999999999</v>
      </c>
      <c r="EP272">
        <v>2.1612499999999999</v>
      </c>
      <c r="EQ272">
        <v>0.127859</v>
      </c>
      <c r="ER272">
        <v>0</v>
      </c>
      <c r="ES272">
        <v>31.3249</v>
      </c>
      <c r="ET272">
        <v>999.9</v>
      </c>
      <c r="EU272">
        <v>58.4</v>
      </c>
      <c r="EV272">
        <v>39.700000000000003</v>
      </c>
      <c r="EW272">
        <v>42.241799999999998</v>
      </c>
      <c r="EX272">
        <v>57.1327</v>
      </c>
      <c r="EY272">
        <v>-2.2716400000000001</v>
      </c>
      <c r="EZ272">
        <v>2</v>
      </c>
      <c r="FA272">
        <v>0.42633399999999999</v>
      </c>
      <c r="FB272">
        <v>0.28020699999999998</v>
      </c>
      <c r="FC272">
        <v>20.272300000000001</v>
      </c>
      <c r="FD272">
        <v>5.2181899999999999</v>
      </c>
      <c r="FE272">
        <v>12.004</v>
      </c>
      <c r="FF272">
        <v>4.9864499999999996</v>
      </c>
      <c r="FG272">
        <v>3.2844799999999998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1.86226</v>
      </c>
      <c r="FN272">
        <v>1.86432</v>
      </c>
      <c r="FO272">
        <v>1.8604000000000001</v>
      </c>
      <c r="FP272">
        <v>1.86111</v>
      </c>
      <c r="FQ272">
        <v>1.8602000000000001</v>
      </c>
      <c r="FR272">
        <v>1.8620000000000001</v>
      </c>
      <c r="FS272">
        <v>1.8585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-4.93</v>
      </c>
      <c r="GH272">
        <v>0.17710000000000001</v>
      </c>
      <c r="GI272">
        <v>-2.6361240079568109</v>
      </c>
      <c r="GJ272">
        <v>-2.3075681364705448E-3</v>
      </c>
      <c r="GK272">
        <v>1.0095546511955911E-6</v>
      </c>
      <c r="GL272">
        <v>-2.6335145029951209E-10</v>
      </c>
      <c r="GM272">
        <v>-0.12866561632214321</v>
      </c>
      <c r="GN272">
        <v>3.0410185143115191E-3</v>
      </c>
      <c r="GO272">
        <v>4.3982203677445331E-4</v>
      </c>
      <c r="GP272">
        <v>-7.8719321042963501E-6</v>
      </c>
      <c r="GQ272">
        <v>4</v>
      </c>
      <c r="GR272">
        <v>2088</v>
      </c>
      <c r="GS272">
        <v>5</v>
      </c>
      <c r="GT272">
        <v>35</v>
      </c>
      <c r="GU272">
        <v>186.4</v>
      </c>
      <c r="GV272">
        <v>186.4</v>
      </c>
      <c r="GW272">
        <v>4.2639199999999997</v>
      </c>
      <c r="GX272">
        <v>2.5097700000000001</v>
      </c>
      <c r="GY272">
        <v>2.04834</v>
      </c>
      <c r="GZ272">
        <v>2.6025399999999999</v>
      </c>
      <c r="HA272">
        <v>2.1972700000000001</v>
      </c>
      <c r="HB272">
        <v>2.3559600000000001</v>
      </c>
      <c r="HC272">
        <v>42.777799999999999</v>
      </c>
      <c r="HD272">
        <v>15.716900000000001</v>
      </c>
      <c r="HE272">
        <v>18</v>
      </c>
      <c r="HF272">
        <v>683.51</v>
      </c>
      <c r="HG272">
        <v>720.60799999999995</v>
      </c>
      <c r="HH272">
        <v>31.000800000000002</v>
      </c>
      <c r="HI272">
        <v>32.814500000000002</v>
      </c>
      <c r="HJ272">
        <v>30.000499999999999</v>
      </c>
      <c r="HK272">
        <v>32.677199999999999</v>
      </c>
      <c r="HL272">
        <v>32.6691</v>
      </c>
      <c r="HM272">
        <v>85.279899999999998</v>
      </c>
      <c r="HN272">
        <v>23.119700000000002</v>
      </c>
      <c r="HO272">
        <v>48.900199999999998</v>
      </c>
      <c r="HP272">
        <v>31</v>
      </c>
      <c r="HQ272">
        <v>1715.26</v>
      </c>
      <c r="HR272">
        <v>34.490499999999997</v>
      </c>
      <c r="HS272">
        <v>99.350399999999993</v>
      </c>
      <c r="HT272">
        <v>98.393699999999995</v>
      </c>
    </row>
    <row r="273" spans="1:228" x14ac:dyDescent="0.2">
      <c r="A273">
        <v>258</v>
      </c>
      <c r="B273">
        <v>1669831508</v>
      </c>
      <c r="C273">
        <v>1026.400000095367</v>
      </c>
      <c r="D273" t="s">
        <v>875</v>
      </c>
      <c r="E273" t="s">
        <v>876</v>
      </c>
      <c r="F273">
        <v>4</v>
      </c>
      <c r="G273">
        <v>1669831505.6875</v>
      </c>
      <c r="H273">
        <f t="shared" si="136"/>
        <v>7.4625355667676545E-4</v>
      </c>
      <c r="I273">
        <f t="shared" si="137"/>
        <v>0.74625355667676541</v>
      </c>
      <c r="J273">
        <f t="shared" si="138"/>
        <v>13.829898973457599</v>
      </c>
      <c r="K273">
        <f t="shared" si="139"/>
        <v>1691.88375</v>
      </c>
      <c r="L273">
        <f t="shared" si="140"/>
        <v>1145.8038322905863</v>
      </c>
      <c r="M273">
        <f t="shared" si="141"/>
        <v>115.69837016687448</v>
      </c>
      <c r="N273">
        <f t="shared" si="142"/>
        <v>170.83918457097303</v>
      </c>
      <c r="O273">
        <f t="shared" si="143"/>
        <v>4.3871418305529652E-2</v>
      </c>
      <c r="P273">
        <f t="shared" si="144"/>
        <v>3.6712789449297123</v>
      </c>
      <c r="Q273">
        <f t="shared" si="145"/>
        <v>4.358223594735687E-2</v>
      </c>
      <c r="R273">
        <f t="shared" si="146"/>
        <v>2.7264720265525809E-2</v>
      </c>
      <c r="S273">
        <f t="shared" si="147"/>
        <v>226.11779173648011</v>
      </c>
      <c r="T273">
        <f t="shared" si="148"/>
        <v>33.886123566625372</v>
      </c>
      <c r="U273">
        <f t="shared" si="149"/>
        <v>33.400487499999997</v>
      </c>
      <c r="V273">
        <f t="shared" si="150"/>
        <v>5.1669118136142815</v>
      </c>
      <c r="W273">
        <f t="shared" si="151"/>
        <v>69.647960260657754</v>
      </c>
      <c r="X273">
        <f t="shared" si="152"/>
        <v>3.5122221580322304</v>
      </c>
      <c r="Y273">
        <f t="shared" si="153"/>
        <v>5.0428212755803985</v>
      </c>
      <c r="Z273">
        <f t="shared" si="154"/>
        <v>1.6546896555820512</v>
      </c>
      <c r="AA273">
        <f t="shared" si="155"/>
        <v>-32.909781849445359</v>
      </c>
      <c r="AB273">
        <f t="shared" si="156"/>
        <v>-85.746487225286771</v>
      </c>
      <c r="AC273">
        <f t="shared" si="157"/>
        <v>-5.3586738405137107</v>
      </c>
      <c r="AD273">
        <f t="shared" si="158"/>
        <v>102.10284882123428</v>
      </c>
      <c r="AE273">
        <f t="shared" si="159"/>
        <v>36.614258662098024</v>
      </c>
      <c r="AF273">
        <f t="shared" si="160"/>
        <v>0.73450868329132257</v>
      </c>
      <c r="AG273">
        <f t="shared" si="161"/>
        <v>13.829898973457599</v>
      </c>
      <c r="AH273">
        <v>1768.4244426626381</v>
      </c>
      <c r="AI273">
        <v>1755.9017575757571</v>
      </c>
      <c r="AJ273">
        <v>1.6832453505501279</v>
      </c>
      <c r="AK273">
        <v>64.037580212918243</v>
      </c>
      <c r="AL273">
        <f t="shared" si="162"/>
        <v>0.74625355667676541</v>
      </c>
      <c r="AM273">
        <v>34.480383393262898</v>
      </c>
      <c r="AN273">
        <v>34.782217647058793</v>
      </c>
      <c r="AO273">
        <v>-4.3808518641761892E-4</v>
      </c>
      <c r="AP273">
        <v>98.73987862557604</v>
      </c>
      <c r="AQ273">
        <v>8</v>
      </c>
      <c r="AR273">
        <v>1</v>
      </c>
      <c r="AS273">
        <f t="shared" si="163"/>
        <v>1</v>
      </c>
      <c r="AT273">
        <f t="shared" si="164"/>
        <v>0</v>
      </c>
      <c r="AU273">
        <f t="shared" si="165"/>
        <v>47176.730528677319</v>
      </c>
      <c r="AV273">
        <f t="shared" si="166"/>
        <v>1200.00125</v>
      </c>
      <c r="AW273">
        <f t="shared" si="167"/>
        <v>1025.9272635940313</v>
      </c>
      <c r="AX273">
        <f t="shared" si="168"/>
        <v>0.8549384957674262</v>
      </c>
      <c r="AY273">
        <f t="shared" si="169"/>
        <v>0.18843129683113255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1669831505.6875</v>
      </c>
      <c r="BF273">
        <v>1691.88375</v>
      </c>
      <c r="BG273">
        <v>1707.6087500000001</v>
      </c>
      <c r="BH273">
        <v>34.782837499999999</v>
      </c>
      <c r="BI273">
        <v>34.488349999999997</v>
      </c>
      <c r="BJ273">
        <v>1696.8150000000001</v>
      </c>
      <c r="BK273">
        <v>34.605762499999997</v>
      </c>
      <c r="BL273">
        <v>650.00825000000009</v>
      </c>
      <c r="BM273">
        <v>100.87575</v>
      </c>
      <c r="BN273">
        <v>9.9972812499999994E-2</v>
      </c>
      <c r="BO273">
        <v>32.967262499999997</v>
      </c>
      <c r="BP273">
        <v>33.400487499999997</v>
      </c>
      <c r="BQ273">
        <v>999.9</v>
      </c>
      <c r="BR273">
        <v>0</v>
      </c>
      <c r="BS273">
        <v>0</v>
      </c>
      <c r="BT273">
        <v>8993.6725000000006</v>
      </c>
      <c r="BU273">
        <v>0</v>
      </c>
      <c r="BV273">
        <v>242.70325</v>
      </c>
      <c r="BW273">
        <v>-15.724987499999999</v>
      </c>
      <c r="BX273">
        <v>1752.8512499999999</v>
      </c>
      <c r="BY273">
        <v>1768.605</v>
      </c>
      <c r="BZ273">
        <v>0.29446862499999998</v>
      </c>
      <c r="CA273">
        <v>1707.6087500000001</v>
      </c>
      <c r="CB273">
        <v>34.488349999999997</v>
      </c>
      <c r="CC273">
        <v>3.5087449999999998</v>
      </c>
      <c r="CD273">
        <v>3.4790375</v>
      </c>
      <c r="CE273">
        <v>26.662112499999999</v>
      </c>
      <c r="CF273">
        <v>26.517800000000001</v>
      </c>
      <c r="CG273">
        <v>1200.00125</v>
      </c>
      <c r="CH273">
        <v>0.499969</v>
      </c>
      <c r="CI273">
        <v>0.500031</v>
      </c>
      <c r="CJ273">
        <v>0</v>
      </c>
      <c r="CK273">
        <v>729.64362500000004</v>
      </c>
      <c r="CL273">
        <v>4.9990899999999998</v>
      </c>
      <c r="CM273">
        <v>7595.8312499999993</v>
      </c>
      <c r="CN273">
        <v>9557.7574999999997</v>
      </c>
      <c r="CO273">
        <v>42.436999999999998</v>
      </c>
      <c r="CP273">
        <v>44.125</v>
      </c>
      <c r="CQ273">
        <v>43.265500000000003</v>
      </c>
      <c r="CR273">
        <v>43.125</v>
      </c>
      <c r="CS273">
        <v>43.811999999999998</v>
      </c>
      <c r="CT273">
        <v>597.46125000000006</v>
      </c>
      <c r="CU273">
        <v>597.54</v>
      </c>
      <c r="CV273">
        <v>0</v>
      </c>
      <c r="CW273">
        <v>1669831517.5999999</v>
      </c>
      <c r="CX273">
        <v>0</v>
      </c>
      <c r="CY273">
        <v>1669820322</v>
      </c>
      <c r="CZ273" t="s">
        <v>356</v>
      </c>
      <c r="DA273">
        <v>1669820322</v>
      </c>
      <c r="DB273">
        <v>1669820322</v>
      </c>
      <c r="DC273">
        <v>1</v>
      </c>
      <c r="DD273">
        <v>-0.14899999999999999</v>
      </c>
      <c r="DE273">
        <v>5.0999999999999997E-2</v>
      </c>
      <c r="DF273">
        <v>-3.706</v>
      </c>
      <c r="DG273">
        <v>0.122</v>
      </c>
      <c r="DH273">
        <v>414</v>
      </c>
      <c r="DI273">
        <v>30</v>
      </c>
      <c r="DJ273">
        <v>0.26</v>
      </c>
      <c r="DK273">
        <v>0.21</v>
      </c>
      <c r="DL273">
        <v>-15.667585000000001</v>
      </c>
      <c r="DM273">
        <v>1.2531782363977759</v>
      </c>
      <c r="DN273">
        <v>0.19355994749689301</v>
      </c>
      <c r="DO273">
        <v>0</v>
      </c>
      <c r="DP273">
        <v>0.339702475</v>
      </c>
      <c r="DQ273">
        <v>-0.35762599249530969</v>
      </c>
      <c r="DR273">
        <v>3.5736372064038277E-2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357</v>
      </c>
      <c r="EA273">
        <v>3.2969400000000002</v>
      </c>
      <c r="EB273">
        <v>2.6253199999999999</v>
      </c>
      <c r="EC273">
        <v>0.25764900000000002</v>
      </c>
      <c r="ED273">
        <v>0.25702599999999998</v>
      </c>
      <c r="EE273">
        <v>0.141236</v>
      </c>
      <c r="EF273">
        <v>0.13900000000000001</v>
      </c>
      <c r="EG273">
        <v>22490.3</v>
      </c>
      <c r="EH273">
        <v>22912.2</v>
      </c>
      <c r="EI273">
        <v>28197.9</v>
      </c>
      <c r="EJ273">
        <v>29693.3</v>
      </c>
      <c r="EK273">
        <v>33325.699999999997</v>
      </c>
      <c r="EL273">
        <v>35488.199999999997</v>
      </c>
      <c r="EM273">
        <v>39794</v>
      </c>
      <c r="EN273">
        <v>42423</v>
      </c>
      <c r="EO273">
        <v>2.2038799999999998</v>
      </c>
      <c r="EP273">
        <v>2.1610800000000001</v>
      </c>
      <c r="EQ273">
        <v>0.12765799999999999</v>
      </c>
      <c r="ER273">
        <v>0</v>
      </c>
      <c r="ES273">
        <v>31.3386</v>
      </c>
      <c r="ET273">
        <v>999.9</v>
      </c>
      <c r="EU273">
        <v>58.4</v>
      </c>
      <c r="EV273">
        <v>39.700000000000003</v>
      </c>
      <c r="EW273">
        <v>42.238500000000002</v>
      </c>
      <c r="EX273">
        <v>57.582700000000003</v>
      </c>
      <c r="EY273">
        <v>-2.2796500000000002</v>
      </c>
      <c r="EZ273">
        <v>2</v>
      </c>
      <c r="FA273">
        <v>0.42663099999999998</v>
      </c>
      <c r="FB273">
        <v>0.28189500000000001</v>
      </c>
      <c r="FC273">
        <v>20.272400000000001</v>
      </c>
      <c r="FD273">
        <v>5.2190899999999996</v>
      </c>
      <c r="FE273">
        <v>12.004300000000001</v>
      </c>
      <c r="FF273">
        <v>4.9866000000000001</v>
      </c>
      <c r="FG273">
        <v>3.2845800000000001</v>
      </c>
      <c r="FH273">
        <v>9999</v>
      </c>
      <c r="FI273">
        <v>9999</v>
      </c>
      <c r="FJ273">
        <v>9999</v>
      </c>
      <c r="FK273">
        <v>999.9</v>
      </c>
      <c r="FL273">
        <v>1.86585</v>
      </c>
      <c r="FM273">
        <v>1.86226</v>
      </c>
      <c r="FN273">
        <v>1.86432</v>
      </c>
      <c r="FO273">
        <v>1.86039</v>
      </c>
      <c r="FP273">
        <v>1.86111</v>
      </c>
      <c r="FQ273">
        <v>1.8602000000000001</v>
      </c>
      <c r="FR273">
        <v>1.8620000000000001</v>
      </c>
      <c r="FS273">
        <v>1.8584700000000001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-4.93</v>
      </c>
      <c r="GH273">
        <v>0.17699999999999999</v>
      </c>
      <c r="GI273">
        <v>-2.6361240079568109</v>
      </c>
      <c r="GJ273">
        <v>-2.3075681364705448E-3</v>
      </c>
      <c r="GK273">
        <v>1.0095546511955911E-6</v>
      </c>
      <c r="GL273">
        <v>-2.6335145029951209E-10</v>
      </c>
      <c r="GM273">
        <v>-0.12866561632214321</v>
      </c>
      <c r="GN273">
        <v>3.0410185143115191E-3</v>
      </c>
      <c r="GO273">
        <v>4.3982203677445331E-4</v>
      </c>
      <c r="GP273">
        <v>-7.8719321042963501E-6</v>
      </c>
      <c r="GQ273">
        <v>4</v>
      </c>
      <c r="GR273">
        <v>2088</v>
      </c>
      <c r="GS273">
        <v>5</v>
      </c>
      <c r="GT273">
        <v>35</v>
      </c>
      <c r="GU273">
        <v>186.4</v>
      </c>
      <c r="GV273">
        <v>186.4</v>
      </c>
      <c r="GW273">
        <v>4.2773399999999997</v>
      </c>
      <c r="GX273">
        <v>2.5109900000000001</v>
      </c>
      <c r="GY273">
        <v>2.04834</v>
      </c>
      <c r="GZ273">
        <v>2.6013199999999999</v>
      </c>
      <c r="HA273">
        <v>2.1972700000000001</v>
      </c>
      <c r="HB273">
        <v>2.36694</v>
      </c>
      <c r="HC273">
        <v>42.777799999999999</v>
      </c>
      <c r="HD273">
        <v>15.7081</v>
      </c>
      <c r="HE273">
        <v>18</v>
      </c>
      <c r="HF273">
        <v>683.41800000000001</v>
      </c>
      <c r="HG273">
        <v>720.47400000000005</v>
      </c>
      <c r="HH273">
        <v>31.000599999999999</v>
      </c>
      <c r="HI273">
        <v>32.817500000000003</v>
      </c>
      <c r="HJ273">
        <v>30.000399999999999</v>
      </c>
      <c r="HK273">
        <v>32.68</v>
      </c>
      <c r="HL273">
        <v>32.671500000000002</v>
      </c>
      <c r="HM273">
        <v>85.539299999999997</v>
      </c>
      <c r="HN273">
        <v>23.119700000000002</v>
      </c>
      <c r="HO273">
        <v>48.900199999999998</v>
      </c>
      <c r="HP273">
        <v>31</v>
      </c>
      <c r="HQ273">
        <v>1722.13</v>
      </c>
      <c r="HR273">
        <v>34.490499999999997</v>
      </c>
      <c r="HS273">
        <v>99.349000000000004</v>
      </c>
      <c r="HT273">
        <v>98.393600000000006</v>
      </c>
    </row>
    <row r="274" spans="1:228" x14ac:dyDescent="0.2">
      <c r="A274">
        <v>259</v>
      </c>
      <c r="B274">
        <v>1669831512</v>
      </c>
      <c r="C274">
        <v>1030.400000095367</v>
      </c>
      <c r="D274" t="s">
        <v>877</v>
      </c>
      <c r="E274" t="s">
        <v>878</v>
      </c>
      <c r="F274">
        <v>4</v>
      </c>
      <c r="G274">
        <v>1669831510</v>
      </c>
      <c r="H274">
        <f t="shared" si="136"/>
        <v>7.362820464321306E-4</v>
      </c>
      <c r="I274">
        <f t="shared" si="137"/>
        <v>0.73628204643213058</v>
      </c>
      <c r="J274">
        <f t="shared" si="138"/>
        <v>13.588889299619186</v>
      </c>
      <c r="K274">
        <f t="shared" si="139"/>
        <v>1699.091428571428</v>
      </c>
      <c r="L274">
        <f t="shared" si="140"/>
        <v>1153.8462896462613</v>
      </c>
      <c r="M274">
        <f t="shared" si="141"/>
        <v>116.51144076757416</v>
      </c>
      <c r="N274">
        <f t="shared" si="142"/>
        <v>171.56842476772471</v>
      </c>
      <c r="O274">
        <f t="shared" si="143"/>
        <v>4.3198496010275721E-2</v>
      </c>
      <c r="P274">
        <f t="shared" si="144"/>
        <v>3.6699313761223253</v>
      </c>
      <c r="Q274">
        <f t="shared" si="145"/>
        <v>4.2917984030422553E-2</v>
      </c>
      <c r="R274">
        <f t="shared" si="146"/>
        <v>2.6848790874566129E-2</v>
      </c>
      <c r="S274">
        <f t="shared" si="147"/>
        <v>226.1149612363495</v>
      </c>
      <c r="T274">
        <f t="shared" si="148"/>
        <v>33.903492158239843</v>
      </c>
      <c r="U274">
        <f t="shared" si="149"/>
        <v>33.411814285714293</v>
      </c>
      <c r="V274">
        <f t="shared" si="150"/>
        <v>5.1701915087079637</v>
      </c>
      <c r="W274">
        <f t="shared" si="151"/>
        <v>69.592059836639237</v>
      </c>
      <c r="X274">
        <f t="shared" si="152"/>
        <v>3.5123589171983038</v>
      </c>
      <c r="Y274">
        <f t="shared" si="153"/>
        <v>5.0470684808629507</v>
      </c>
      <c r="Z274">
        <f t="shared" si="154"/>
        <v>1.6578325915096599</v>
      </c>
      <c r="AA274">
        <f t="shared" si="155"/>
        <v>-32.470038247656959</v>
      </c>
      <c r="AB274">
        <f t="shared" si="156"/>
        <v>-84.99214206156806</v>
      </c>
      <c r="AC274">
        <f t="shared" si="157"/>
        <v>-5.3141666371495635</v>
      </c>
      <c r="AD274">
        <f t="shared" si="158"/>
        <v>103.33861428997493</v>
      </c>
      <c r="AE274">
        <f t="shared" si="159"/>
        <v>36.734691763483525</v>
      </c>
      <c r="AF274">
        <f t="shared" si="160"/>
        <v>0.71235632284423822</v>
      </c>
      <c r="AG274">
        <f t="shared" si="161"/>
        <v>13.588889299619186</v>
      </c>
      <c r="AH274">
        <v>1775.3752722018701</v>
      </c>
      <c r="AI274">
        <v>1762.8695151515151</v>
      </c>
      <c r="AJ274">
        <v>1.705257749082459</v>
      </c>
      <c r="AK274">
        <v>64.037580212918243</v>
      </c>
      <c r="AL274">
        <f t="shared" si="162"/>
        <v>0.73628204643213058</v>
      </c>
      <c r="AM274">
        <v>34.490372300568879</v>
      </c>
      <c r="AN274">
        <v>34.787345588235283</v>
      </c>
      <c r="AO274">
        <v>-2.9104650060866243E-4</v>
      </c>
      <c r="AP274">
        <v>98.73987862557604</v>
      </c>
      <c r="AQ274">
        <v>8</v>
      </c>
      <c r="AR274">
        <v>1</v>
      </c>
      <c r="AS274">
        <f t="shared" si="163"/>
        <v>1</v>
      </c>
      <c r="AT274">
        <f t="shared" si="164"/>
        <v>0</v>
      </c>
      <c r="AU274">
        <f t="shared" si="165"/>
        <v>47150.359629676735</v>
      </c>
      <c r="AV274">
        <f t="shared" si="166"/>
        <v>1199.987142857143</v>
      </c>
      <c r="AW274">
        <f t="shared" si="167"/>
        <v>1025.9151135939637</v>
      </c>
      <c r="AX274">
        <f t="shared" si="168"/>
        <v>0.85493842138281773</v>
      </c>
      <c r="AY274">
        <f t="shared" si="169"/>
        <v>0.18843115326883816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1669831510</v>
      </c>
      <c r="BF274">
        <v>1699.091428571428</v>
      </c>
      <c r="BG274">
        <v>1714.8542857142861</v>
      </c>
      <c r="BH274">
        <v>34.783900000000003</v>
      </c>
      <c r="BI274">
        <v>34.498271428571421</v>
      </c>
      <c r="BJ274">
        <v>1704.032857142857</v>
      </c>
      <c r="BK274">
        <v>34.6068</v>
      </c>
      <c r="BL274">
        <v>649.9559999999999</v>
      </c>
      <c r="BM274">
        <v>100.8767142857143</v>
      </c>
      <c r="BN274">
        <v>9.9855828571428579E-2</v>
      </c>
      <c r="BO274">
        <v>32.982242857142857</v>
      </c>
      <c r="BP274">
        <v>33.411814285714293</v>
      </c>
      <c r="BQ274">
        <v>999.89999999999986</v>
      </c>
      <c r="BR274">
        <v>0</v>
      </c>
      <c r="BS274">
        <v>0</v>
      </c>
      <c r="BT274">
        <v>8988.9285714285706</v>
      </c>
      <c r="BU274">
        <v>0</v>
      </c>
      <c r="BV274">
        <v>245.78514285714289</v>
      </c>
      <c r="BW274">
        <v>-15.762128571428571</v>
      </c>
      <c r="BX274">
        <v>1760.3228571428569</v>
      </c>
      <c r="BY274">
        <v>1776.1271428571431</v>
      </c>
      <c r="BZ274">
        <v>0.28560414285714292</v>
      </c>
      <c r="CA274">
        <v>1714.8542857142861</v>
      </c>
      <c r="CB274">
        <v>34.498271428571421</v>
      </c>
      <c r="CC274">
        <v>3.5088857142857139</v>
      </c>
      <c r="CD274">
        <v>3.4800742857142861</v>
      </c>
      <c r="CE274">
        <v>26.662785714285722</v>
      </c>
      <c r="CF274">
        <v>26.522842857142859</v>
      </c>
      <c r="CG274">
        <v>1199.987142857143</v>
      </c>
      <c r="CH274">
        <v>0.49996900000000011</v>
      </c>
      <c r="CI274">
        <v>0.500031</v>
      </c>
      <c r="CJ274">
        <v>0</v>
      </c>
      <c r="CK274">
        <v>729.73057142857147</v>
      </c>
      <c r="CL274">
        <v>4.9990899999999998</v>
      </c>
      <c r="CM274">
        <v>7597.3428571428576</v>
      </c>
      <c r="CN274">
        <v>9557.6542857142867</v>
      </c>
      <c r="CO274">
        <v>42.436999999999998</v>
      </c>
      <c r="CP274">
        <v>44.125</v>
      </c>
      <c r="CQ274">
        <v>43.267714285714291</v>
      </c>
      <c r="CR274">
        <v>43.125</v>
      </c>
      <c r="CS274">
        <v>43.811999999999998</v>
      </c>
      <c r="CT274">
        <v>597.4571428571428</v>
      </c>
      <c r="CU274">
        <v>597.52999999999986</v>
      </c>
      <c r="CV274">
        <v>0</v>
      </c>
      <c r="CW274">
        <v>1669831521.2</v>
      </c>
      <c r="CX274">
        <v>0</v>
      </c>
      <c r="CY274">
        <v>1669820322</v>
      </c>
      <c r="CZ274" t="s">
        <v>356</v>
      </c>
      <c r="DA274">
        <v>1669820322</v>
      </c>
      <c r="DB274">
        <v>1669820322</v>
      </c>
      <c r="DC274">
        <v>1</v>
      </c>
      <c r="DD274">
        <v>-0.14899999999999999</v>
      </c>
      <c r="DE274">
        <v>5.0999999999999997E-2</v>
      </c>
      <c r="DF274">
        <v>-3.706</v>
      </c>
      <c r="DG274">
        <v>0.122</v>
      </c>
      <c r="DH274">
        <v>414</v>
      </c>
      <c r="DI274">
        <v>30</v>
      </c>
      <c r="DJ274">
        <v>0.26</v>
      </c>
      <c r="DK274">
        <v>0.21</v>
      </c>
      <c r="DL274">
        <v>-15.65524634146341</v>
      </c>
      <c r="DM274">
        <v>0.1474996515679099</v>
      </c>
      <c r="DN274">
        <v>0.1817815012423766</v>
      </c>
      <c r="DO274">
        <v>0</v>
      </c>
      <c r="DP274">
        <v>0.31752985365853648</v>
      </c>
      <c r="DQ274">
        <v>-0.27542799303135862</v>
      </c>
      <c r="DR274">
        <v>2.8103607064349681E-2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3.2968999999999999</v>
      </c>
      <c r="EB274">
        <v>2.6249500000000001</v>
      </c>
      <c r="EC274">
        <v>0.25823200000000002</v>
      </c>
      <c r="ED274">
        <v>0.25761899999999999</v>
      </c>
      <c r="EE274">
        <v>0.14125499999999999</v>
      </c>
      <c r="EF274">
        <v>0.13902</v>
      </c>
      <c r="EG274">
        <v>22472.1</v>
      </c>
      <c r="EH274">
        <v>22893.9</v>
      </c>
      <c r="EI274">
        <v>28197.3</v>
      </c>
      <c r="EJ274">
        <v>29693.5</v>
      </c>
      <c r="EK274">
        <v>33324.5</v>
      </c>
      <c r="EL274">
        <v>35487.5</v>
      </c>
      <c r="EM274">
        <v>39793.4</v>
      </c>
      <c r="EN274">
        <v>42423.199999999997</v>
      </c>
      <c r="EO274">
        <v>2.2038199999999999</v>
      </c>
      <c r="EP274">
        <v>2.1610299999999998</v>
      </c>
      <c r="EQ274">
        <v>0.12740899999999999</v>
      </c>
      <c r="ER274">
        <v>0</v>
      </c>
      <c r="ES274">
        <v>31.352399999999999</v>
      </c>
      <c r="ET274">
        <v>999.9</v>
      </c>
      <c r="EU274">
        <v>58.4</v>
      </c>
      <c r="EV274">
        <v>39.700000000000003</v>
      </c>
      <c r="EW274">
        <v>42.241399999999999</v>
      </c>
      <c r="EX274">
        <v>57.582700000000003</v>
      </c>
      <c r="EY274">
        <v>-2.2155499999999999</v>
      </c>
      <c r="EZ274">
        <v>2</v>
      </c>
      <c r="FA274">
        <v>0.42673800000000001</v>
      </c>
      <c r="FB274">
        <v>0.28417500000000001</v>
      </c>
      <c r="FC274">
        <v>20.271799999999999</v>
      </c>
      <c r="FD274">
        <v>5.2147399999999999</v>
      </c>
      <c r="FE274">
        <v>12.004</v>
      </c>
      <c r="FF274">
        <v>4.9854000000000003</v>
      </c>
      <c r="FG274">
        <v>3.2837999999999998</v>
      </c>
      <c r="FH274">
        <v>9999</v>
      </c>
      <c r="FI274">
        <v>9999</v>
      </c>
      <c r="FJ274">
        <v>9999</v>
      </c>
      <c r="FK274">
        <v>999.9</v>
      </c>
      <c r="FL274">
        <v>1.86585</v>
      </c>
      <c r="FM274">
        <v>1.86226</v>
      </c>
      <c r="FN274">
        <v>1.86432</v>
      </c>
      <c r="FO274">
        <v>1.86042</v>
      </c>
      <c r="FP274">
        <v>1.86111</v>
      </c>
      <c r="FQ274">
        <v>1.8602000000000001</v>
      </c>
      <c r="FR274">
        <v>1.8619699999999999</v>
      </c>
      <c r="FS274">
        <v>1.8584799999999999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-4.95</v>
      </c>
      <c r="GH274">
        <v>0.17710000000000001</v>
      </c>
      <c r="GI274">
        <v>-2.6361240079568109</v>
      </c>
      <c r="GJ274">
        <v>-2.3075681364705448E-3</v>
      </c>
      <c r="GK274">
        <v>1.0095546511955911E-6</v>
      </c>
      <c r="GL274">
        <v>-2.6335145029951209E-10</v>
      </c>
      <c r="GM274">
        <v>-0.12866561632214321</v>
      </c>
      <c r="GN274">
        <v>3.0410185143115191E-3</v>
      </c>
      <c r="GO274">
        <v>4.3982203677445331E-4</v>
      </c>
      <c r="GP274">
        <v>-7.8719321042963501E-6</v>
      </c>
      <c r="GQ274">
        <v>4</v>
      </c>
      <c r="GR274">
        <v>2088</v>
      </c>
      <c r="GS274">
        <v>5</v>
      </c>
      <c r="GT274">
        <v>35</v>
      </c>
      <c r="GU274">
        <v>186.5</v>
      </c>
      <c r="GV274">
        <v>186.5</v>
      </c>
      <c r="GW274">
        <v>4.2895500000000002</v>
      </c>
      <c r="GX274">
        <v>2.50854</v>
      </c>
      <c r="GY274">
        <v>2.04834</v>
      </c>
      <c r="GZ274">
        <v>2.6037599999999999</v>
      </c>
      <c r="HA274">
        <v>2.1972700000000001</v>
      </c>
      <c r="HB274">
        <v>2.36206</v>
      </c>
      <c r="HC274">
        <v>42.777799999999999</v>
      </c>
      <c r="HD274">
        <v>15.7081</v>
      </c>
      <c r="HE274">
        <v>18</v>
      </c>
      <c r="HF274">
        <v>683.40099999999995</v>
      </c>
      <c r="HG274">
        <v>720.45899999999995</v>
      </c>
      <c r="HH274">
        <v>31.000699999999998</v>
      </c>
      <c r="HI274">
        <v>32.820399999999999</v>
      </c>
      <c r="HJ274">
        <v>30.000299999999999</v>
      </c>
      <c r="HK274">
        <v>32.682200000000002</v>
      </c>
      <c r="HL274">
        <v>32.674100000000003</v>
      </c>
      <c r="HM274">
        <v>85.794399999999996</v>
      </c>
      <c r="HN274">
        <v>23.119700000000002</v>
      </c>
      <c r="HO274">
        <v>48.900199999999998</v>
      </c>
      <c r="HP274">
        <v>31</v>
      </c>
      <c r="HQ274">
        <v>1728.82</v>
      </c>
      <c r="HR274">
        <v>34.640700000000002</v>
      </c>
      <c r="HS274">
        <v>99.347300000000004</v>
      </c>
      <c r="HT274">
        <v>98.394000000000005</v>
      </c>
    </row>
    <row r="275" spans="1:228" x14ac:dyDescent="0.2">
      <c r="A275">
        <v>260</v>
      </c>
      <c r="B275">
        <v>1669831516</v>
      </c>
      <c r="C275">
        <v>1034.400000095367</v>
      </c>
      <c r="D275" t="s">
        <v>879</v>
      </c>
      <c r="E275" t="s">
        <v>880</v>
      </c>
      <c r="F275">
        <v>4</v>
      </c>
      <c r="G275">
        <v>1669831513.6875</v>
      </c>
      <c r="H275">
        <f t="shared" si="136"/>
        <v>7.3919376103417618E-4</v>
      </c>
      <c r="I275">
        <f t="shared" si="137"/>
        <v>0.73919376103417622</v>
      </c>
      <c r="J275">
        <f t="shared" si="138"/>
        <v>12.546651269367091</v>
      </c>
      <c r="K275">
        <f t="shared" si="139"/>
        <v>1705.31</v>
      </c>
      <c r="L275">
        <f t="shared" si="140"/>
        <v>1198.6854380080592</v>
      </c>
      <c r="M275">
        <f t="shared" si="141"/>
        <v>121.03674954497049</v>
      </c>
      <c r="N275">
        <f t="shared" si="142"/>
        <v>172.19294805944401</v>
      </c>
      <c r="O275">
        <f t="shared" si="143"/>
        <v>4.3255035272173586E-2</v>
      </c>
      <c r="P275">
        <f t="shared" si="144"/>
        <v>3.6698446827709796</v>
      </c>
      <c r="Q275">
        <f t="shared" si="145"/>
        <v>4.2973784512191214E-2</v>
      </c>
      <c r="R275">
        <f t="shared" si="146"/>
        <v>2.688373195081567E-2</v>
      </c>
      <c r="S275">
        <f t="shared" si="147"/>
        <v>226.11449211147857</v>
      </c>
      <c r="T275">
        <f t="shared" si="148"/>
        <v>33.91306376528177</v>
      </c>
      <c r="U275">
        <f t="shared" si="149"/>
        <v>33.429000000000002</v>
      </c>
      <c r="V275">
        <f t="shared" si="150"/>
        <v>5.1751711273727459</v>
      </c>
      <c r="W275">
        <f t="shared" si="151"/>
        <v>69.565522131070423</v>
      </c>
      <c r="X275">
        <f t="shared" si="152"/>
        <v>3.5130265432828804</v>
      </c>
      <c r="Y275">
        <f t="shared" si="153"/>
        <v>5.0499535339702977</v>
      </c>
      <c r="Z275">
        <f t="shared" si="154"/>
        <v>1.6621445840898654</v>
      </c>
      <c r="AA275">
        <f t="shared" si="155"/>
        <v>-32.59844486160717</v>
      </c>
      <c r="AB275">
        <f t="shared" si="156"/>
        <v>-86.378254701962533</v>
      </c>
      <c r="AC275">
        <f t="shared" si="157"/>
        <v>-5.4016853471459747</v>
      </c>
      <c r="AD275">
        <f t="shared" si="158"/>
        <v>101.73610720076289</v>
      </c>
      <c r="AE275">
        <f t="shared" si="159"/>
        <v>37.009291978284224</v>
      </c>
      <c r="AF275">
        <f t="shared" si="160"/>
        <v>0.70662128565040416</v>
      </c>
      <c r="AG275">
        <f t="shared" si="161"/>
        <v>12.546651269367091</v>
      </c>
      <c r="AH275">
        <v>1782.5661833650729</v>
      </c>
      <c r="AI275">
        <v>1770.0689090909079</v>
      </c>
      <c r="AJ275">
        <v>1.81845108723737</v>
      </c>
      <c r="AK275">
        <v>64.037580212918243</v>
      </c>
      <c r="AL275">
        <f t="shared" si="162"/>
        <v>0.73919376103417622</v>
      </c>
      <c r="AM275">
        <v>34.499571815420943</v>
      </c>
      <c r="AN275">
        <v>34.79409764705882</v>
      </c>
      <c r="AO275">
        <v>3.0219686741060598E-4</v>
      </c>
      <c r="AP275">
        <v>98.73987862557604</v>
      </c>
      <c r="AQ275">
        <v>8</v>
      </c>
      <c r="AR275">
        <v>1</v>
      </c>
      <c r="AS275">
        <f t="shared" si="163"/>
        <v>1</v>
      </c>
      <c r="AT275">
        <f t="shared" si="164"/>
        <v>0</v>
      </c>
      <c r="AU275">
        <f t="shared" si="165"/>
        <v>47147.228944663504</v>
      </c>
      <c r="AV275">
        <f t="shared" si="166"/>
        <v>1199.9837500000001</v>
      </c>
      <c r="AW275">
        <f t="shared" si="167"/>
        <v>1025.9123010940302</v>
      </c>
      <c r="AX275">
        <f t="shared" si="168"/>
        <v>0.85493849487047657</v>
      </c>
      <c r="AY275">
        <f t="shared" si="169"/>
        <v>0.18843129510001994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1669831513.6875</v>
      </c>
      <c r="BF275">
        <v>1705.31</v>
      </c>
      <c r="BG275">
        <v>1721.1824999999999</v>
      </c>
      <c r="BH275">
        <v>34.791200000000003</v>
      </c>
      <c r="BI275">
        <v>34.507912500000003</v>
      </c>
      <c r="BJ275">
        <v>1710.25875</v>
      </c>
      <c r="BK275">
        <v>34.614100000000001</v>
      </c>
      <c r="BL275">
        <v>650.04637500000013</v>
      </c>
      <c r="BM275">
        <v>100.8745</v>
      </c>
      <c r="BN275">
        <v>0.10007240000000001</v>
      </c>
      <c r="BO275">
        <v>32.9924125</v>
      </c>
      <c r="BP275">
        <v>33.429000000000002</v>
      </c>
      <c r="BQ275">
        <v>999.9</v>
      </c>
      <c r="BR275">
        <v>0</v>
      </c>
      <c r="BS275">
        <v>0</v>
      </c>
      <c r="BT275">
        <v>8988.8262500000001</v>
      </c>
      <c r="BU275">
        <v>0</v>
      </c>
      <c r="BV275">
        <v>247.740375</v>
      </c>
      <c r="BW275">
        <v>-15.8705625</v>
      </c>
      <c r="BX275">
        <v>1766.7787499999999</v>
      </c>
      <c r="BY275">
        <v>1782.7012500000001</v>
      </c>
      <c r="BZ275">
        <v>0.28326075000000001</v>
      </c>
      <c r="CA275">
        <v>1721.1824999999999</v>
      </c>
      <c r="CB275">
        <v>34.507912500000003</v>
      </c>
      <c r="CC275">
        <v>3.5095499999999999</v>
      </c>
      <c r="CD275">
        <v>3.4809762499999999</v>
      </c>
      <c r="CE275">
        <v>26.666012500000001</v>
      </c>
      <c r="CF275">
        <v>26.527212500000001</v>
      </c>
      <c r="CG275">
        <v>1199.9837500000001</v>
      </c>
      <c r="CH275">
        <v>0.49996550000000001</v>
      </c>
      <c r="CI275">
        <v>0.50003449999999994</v>
      </c>
      <c r="CJ275">
        <v>0</v>
      </c>
      <c r="CK275">
        <v>729.36387500000001</v>
      </c>
      <c r="CL275">
        <v>4.9990899999999998</v>
      </c>
      <c r="CM275">
        <v>7597.3374999999996</v>
      </c>
      <c r="CN275">
        <v>9557.5974999999999</v>
      </c>
      <c r="CO275">
        <v>42.436999999999998</v>
      </c>
      <c r="CP275">
        <v>44.125</v>
      </c>
      <c r="CQ275">
        <v>43.265500000000003</v>
      </c>
      <c r="CR275">
        <v>43.125</v>
      </c>
      <c r="CS275">
        <v>43.811999999999998</v>
      </c>
      <c r="CT275">
        <v>597.4525000000001</v>
      </c>
      <c r="CU275">
        <v>597.53125</v>
      </c>
      <c r="CV275">
        <v>0</v>
      </c>
      <c r="CW275">
        <v>1669831525.4000001</v>
      </c>
      <c r="CX275">
        <v>0</v>
      </c>
      <c r="CY275">
        <v>1669820322</v>
      </c>
      <c r="CZ275" t="s">
        <v>356</v>
      </c>
      <c r="DA275">
        <v>1669820322</v>
      </c>
      <c r="DB275">
        <v>1669820322</v>
      </c>
      <c r="DC275">
        <v>1</v>
      </c>
      <c r="DD275">
        <v>-0.14899999999999999</v>
      </c>
      <c r="DE275">
        <v>5.0999999999999997E-2</v>
      </c>
      <c r="DF275">
        <v>-3.706</v>
      </c>
      <c r="DG275">
        <v>0.122</v>
      </c>
      <c r="DH275">
        <v>414</v>
      </c>
      <c r="DI275">
        <v>30</v>
      </c>
      <c r="DJ275">
        <v>0.26</v>
      </c>
      <c r="DK275">
        <v>0.21</v>
      </c>
      <c r="DL275">
        <v>-15.65790243902439</v>
      </c>
      <c r="DM275">
        <v>-1.5111951219512001</v>
      </c>
      <c r="DN275">
        <v>0.18545229021306431</v>
      </c>
      <c r="DO275">
        <v>0</v>
      </c>
      <c r="DP275">
        <v>0.3020009512195122</v>
      </c>
      <c r="DQ275">
        <v>-0.175606432055749</v>
      </c>
      <c r="DR275">
        <v>1.8024047336485341E-2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357</v>
      </c>
      <c r="EA275">
        <v>3.2972100000000002</v>
      </c>
      <c r="EB275">
        <v>2.6251799999999998</v>
      </c>
      <c r="EC275">
        <v>0.25884499999999999</v>
      </c>
      <c r="ED275">
        <v>0.25819900000000001</v>
      </c>
      <c r="EE275">
        <v>0.14127000000000001</v>
      </c>
      <c r="EF275">
        <v>0.13905300000000001</v>
      </c>
      <c r="EG275">
        <v>22454</v>
      </c>
      <c r="EH275">
        <v>22875.599999999999</v>
      </c>
      <c r="EI275">
        <v>28198.1</v>
      </c>
      <c r="EJ275">
        <v>29693</v>
      </c>
      <c r="EK275">
        <v>33324.199999999997</v>
      </c>
      <c r="EL275">
        <v>35485.9</v>
      </c>
      <c r="EM275">
        <v>39793.800000000003</v>
      </c>
      <c r="EN275">
        <v>42422.8</v>
      </c>
      <c r="EO275">
        <v>2.2040799999999998</v>
      </c>
      <c r="EP275">
        <v>2.1608700000000001</v>
      </c>
      <c r="EQ275">
        <v>0.12765099999999999</v>
      </c>
      <c r="ER275">
        <v>0</v>
      </c>
      <c r="ES275">
        <v>31.367999999999999</v>
      </c>
      <c r="ET275">
        <v>999.9</v>
      </c>
      <c r="EU275">
        <v>58.4</v>
      </c>
      <c r="EV275">
        <v>39.700000000000003</v>
      </c>
      <c r="EW275">
        <v>42.236199999999997</v>
      </c>
      <c r="EX275">
        <v>57.282699999999998</v>
      </c>
      <c r="EY275">
        <v>-2.30769</v>
      </c>
      <c r="EZ275">
        <v>2</v>
      </c>
      <c r="FA275">
        <v>0.42713400000000001</v>
      </c>
      <c r="FB275">
        <v>0.28804999999999997</v>
      </c>
      <c r="FC275">
        <v>20.272300000000001</v>
      </c>
      <c r="FD275">
        <v>5.2190899999999996</v>
      </c>
      <c r="FE275">
        <v>12.004</v>
      </c>
      <c r="FF275">
        <v>4.9865500000000003</v>
      </c>
      <c r="FG275">
        <v>3.28443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1.86225</v>
      </c>
      <c r="FN275">
        <v>1.86432</v>
      </c>
      <c r="FO275">
        <v>1.8604000000000001</v>
      </c>
      <c r="FP275">
        <v>1.86111</v>
      </c>
      <c r="FQ275">
        <v>1.8602000000000001</v>
      </c>
      <c r="FR275">
        <v>1.86199</v>
      </c>
      <c r="FS275">
        <v>1.8585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-4.95</v>
      </c>
      <c r="GH275">
        <v>0.17710000000000001</v>
      </c>
      <c r="GI275">
        <v>-2.6361240079568109</v>
      </c>
      <c r="GJ275">
        <v>-2.3075681364705448E-3</v>
      </c>
      <c r="GK275">
        <v>1.0095546511955911E-6</v>
      </c>
      <c r="GL275">
        <v>-2.6335145029951209E-10</v>
      </c>
      <c r="GM275">
        <v>-0.12866561632214321</v>
      </c>
      <c r="GN275">
        <v>3.0410185143115191E-3</v>
      </c>
      <c r="GO275">
        <v>4.3982203677445331E-4</v>
      </c>
      <c r="GP275">
        <v>-7.8719321042963501E-6</v>
      </c>
      <c r="GQ275">
        <v>4</v>
      </c>
      <c r="GR275">
        <v>2088</v>
      </c>
      <c r="GS275">
        <v>5</v>
      </c>
      <c r="GT275">
        <v>35</v>
      </c>
      <c r="GU275">
        <v>186.6</v>
      </c>
      <c r="GV275">
        <v>186.6</v>
      </c>
      <c r="GW275">
        <v>4.3029799999999998</v>
      </c>
      <c r="GX275">
        <v>2.5122100000000001</v>
      </c>
      <c r="GY275">
        <v>2.04834</v>
      </c>
      <c r="GZ275">
        <v>2.6025399999999999</v>
      </c>
      <c r="HA275">
        <v>2.1972700000000001</v>
      </c>
      <c r="HB275">
        <v>2.35229</v>
      </c>
      <c r="HC275">
        <v>42.777799999999999</v>
      </c>
      <c r="HD275">
        <v>15.716900000000001</v>
      </c>
      <c r="HE275">
        <v>18</v>
      </c>
      <c r="HF275">
        <v>683.63699999999994</v>
      </c>
      <c r="HG275">
        <v>720.35400000000004</v>
      </c>
      <c r="HH275">
        <v>31.000900000000001</v>
      </c>
      <c r="HI275">
        <v>32.823300000000003</v>
      </c>
      <c r="HJ275">
        <v>30.000399999999999</v>
      </c>
      <c r="HK275">
        <v>32.685099999999998</v>
      </c>
      <c r="HL275">
        <v>32.677</v>
      </c>
      <c r="HM275">
        <v>86.052300000000002</v>
      </c>
      <c r="HN275">
        <v>22.828700000000001</v>
      </c>
      <c r="HO275">
        <v>48.900199999999998</v>
      </c>
      <c r="HP275">
        <v>31</v>
      </c>
      <c r="HQ275">
        <v>1735.5</v>
      </c>
      <c r="HR275">
        <v>34.695999999999998</v>
      </c>
      <c r="HS275">
        <v>99.3489</v>
      </c>
      <c r="HT275">
        <v>98.392899999999997</v>
      </c>
    </row>
    <row r="276" spans="1:228" x14ac:dyDescent="0.2">
      <c r="A276">
        <v>261</v>
      </c>
      <c r="B276">
        <v>1669831520</v>
      </c>
      <c r="C276">
        <v>1038.400000095367</v>
      </c>
      <c r="D276" t="s">
        <v>881</v>
      </c>
      <c r="E276" t="s">
        <v>882</v>
      </c>
      <c r="F276">
        <v>4</v>
      </c>
      <c r="G276">
        <v>1669831518</v>
      </c>
      <c r="H276">
        <f t="shared" si="136"/>
        <v>7.235368020274876E-4</v>
      </c>
      <c r="I276">
        <f t="shared" si="137"/>
        <v>0.7235368020274876</v>
      </c>
      <c r="J276">
        <f t="shared" si="138"/>
        <v>13.245729918673661</v>
      </c>
      <c r="K276">
        <f t="shared" si="139"/>
        <v>1712.6028571428569</v>
      </c>
      <c r="L276">
        <f t="shared" si="140"/>
        <v>1168.2508848929763</v>
      </c>
      <c r="M276">
        <f t="shared" si="141"/>
        <v>117.96439050111685</v>
      </c>
      <c r="N276">
        <f t="shared" si="142"/>
        <v>172.93045083534093</v>
      </c>
      <c r="O276">
        <f t="shared" si="143"/>
        <v>4.222564361638035E-2</v>
      </c>
      <c r="P276">
        <f t="shared" si="144"/>
        <v>3.674237233425905</v>
      </c>
      <c r="Q276">
        <f t="shared" si="145"/>
        <v>4.1957893602326234E-2</v>
      </c>
      <c r="R276">
        <f t="shared" si="146"/>
        <v>2.6247598059451253E-2</v>
      </c>
      <c r="S276">
        <f t="shared" si="147"/>
        <v>226.11754980831211</v>
      </c>
      <c r="T276">
        <f t="shared" si="148"/>
        <v>33.925005807637632</v>
      </c>
      <c r="U276">
        <f t="shared" si="149"/>
        <v>33.445771428571433</v>
      </c>
      <c r="V276">
        <f t="shared" si="150"/>
        <v>5.1800347271632514</v>
      </c>
      <c r="W276">
        <f t="shared" si="151"/>
        <v>69.541815319552398</v>
      </c>
      <c r="X276">
        <f t="shared" si="152"/>
        <v>3.5137414870062198</v>
      </c>
      <c r="Y276">
        <f t="shared" si="153"/>
        <v>5.0527031410672638</v>
      </c>
      <c r="Z276">
        <f t="shared" si="154"/>
        <v>1.6662932401570316</v>
      </c>
      <c r="AA276">
        <f t="shared" si="155"/>
        <v>-31.907972969412203</v>
      </c>
      <c r="AB276">
        <f t="shared" si="156"/>
        <v>-87.884866883039777</v>
      </c>
      <c r="AC276">
        <f t="shared" si="157"/>
        <v>-5.4900429605100198</v>
      </c>
      <c r="AD276">
        <f t="shared" si="158"/>
        <v>100.8346669953501</v>
      </c>
      <c r="AE276">
        <f t="shared" si="159"/>
        <v>36.63076931915117</v>
      </c>
      <c r="AF276">
        <f t="shared" si="160"/>
        <v>0.68831967171326414</v>
      </c>
      <c r="AG276">
        <f t="shared" si="161"/>
        <v>13.245729918673661</v>
      </c>
      <c r="AH276">
        <v>1789.362937323046</v>
      </c>
      <c r="AI276">
        <v>1776.9359393939401</v>
      </c>
      <c r="AJ276">
        <v>1.723172438181241</v>
      </c>
      <c r="AK276">
        <v>64.037580212918243</v>
      </c>
      <c r="AL276">
        <f t="shared" si="162"/>
        <v>0.7235368020274876</v>
      </c>
      <c r="AM276">
        <v>34.510921613482282</v>
      </c>
      <c r="AN276">
        <v>34.799903823529412</v>
      </c>
      <c r="AO276">
        <v>1.8411557568947349E-4</v>
      </c>
      <c r="AP276">
        <v>98.73987862557604</v>
      </c>
      <c r="AQ276">
        <v>8</v>
      </c>
      <c r="AR276">
        <v>1</v>
      </c>
      <c r="AS276">
        <f t="shared" si="163"/>
        <v>1</v>
      </c>
      <c r="AT276">
        <f t="shared" si="164"/>
        <v>0</v>
      </c>
      <c r="AU276">
        <f t="shared" si="165"/>
        <v>47224.194492003793</v>
      </c>
      <c r="AV276">
        <f t="shared" si="166"/>
        <v>1199.997142857143</v>
      </c>
      <c r="AW276">
        <f t="shared" si="167"/>
        <v>1025.9240278799546</v>
      </c>
      <c r="AX276">
        <f t="shared" si="168"/>
        <v>0.85493872546835603</v>
      </c>
      <c r="AY276">
        <f t="shared" si="169"/>
        <v>0.18843174015392711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1669831518</v>
      </c>
      <c r="BF276">
        <v>1712.6028571428569</v>
      </c>
      <c r="BG276">
        <v>1728.308571428571</v>
      </c>
      <c r="BH276">
        <v>34.798057142857147</v>
      </c>
      <c r="BI276">
        <v>34.522085714285723</v>
      </c>
      <c r="BJ276">
        <v>1717.558571428571</v>
      </c>
      <c r="BK276">
        <v>34.620914285714292</v>
      </c>
      <c r="BL276">
        <v>649.99200000000008</v>
      </c>
      <c r="BM276">
        <v>100.8754285714286</v>
      </c>
      <c r="BN276">
        <v>9.9791757142857151E-2</v>
      </c>
      <c r="BO276">
        <v>33.002099999999999</v>
      </c>
      <c r="BP276">
        <v>33.445771428571433</v>
      </c>
      <c r="BQ276">
        <v>999.89999999999986</v>
      </c>
      <c r="BR276">
        <v>0</v>
      </c>
      <c r="BS276">
        <v>0</v>
      </c>
      <c r="BT276">
        <v>9003.9299999999985</v>
      </c>
      <c r="BU276">
        <v>0</v>
      </c>
      <c r="BV276">
        <v>249.78871428571429</v>
      </c>
      <c r="BW276">
        <v>-15.70575714285714</v>
      </c>
      <c r="BX276">
        <v>1774.3457142857139</v>
      </c>
      <c r="BY276">
        <v>1790.1057142857139</v>
      </c>
      <c r="BZ276">
        <v>0.27597114285714291</v>
      </c>
      <c r="CA276">
        <v>1728.308571428571</v>
      </c>
      <c r="CB276">
        <v>34.522085714285723</v>
      </c>
      <c r="CC276">
        <v>3.5102757142857142</v>
      </c>
      <c r="CD276">
        <v>3.482437142857143</v>
      </c>
      <c r="CE276">
        <v>26.669514285714289</v>
      </c>
      <c r="CF276">
        <v>26.534371428571429</v>
      </c>
      <c r="CG276">
        <v>1199.997142857143</v>
      </c>
      <c r="CH276">
        <v>0.49995899999999999</v>
      </c>
      <c r="CI276">
        <v>0.50004100000000007</v>
      </c>
      <c r="CJ276">
        <v>0</v>
      </c>
      <c r="CK276">
        <v>729.23899999999992</v>
      </c>
      <c r="CL276">
        <v>4.9990899999999998</v>
      </c>
      <c r="CM276">
        <v>7596.6114285714284</v>
      </c>
      <c r="CN276">
        <v>9557.7028571428582</v>
      </c>
      <c r="CO276">
        <v>42.454999999999998</v>
      </c>
      <c r="CP276">
        <v>44.142714285714291</v>
      </c>
      <c r="CQ276">
        <v>43.276571428571422</v>
      </c>
      <c r="CR276">
        <v>43.125</v>
      </c>
      <c r="CS276">
        <v>43.811999999999998</v>
      </c>
      <c r="CT276">
        <v>597.44999999999993</v>
      </c>
      <c r="CU276">
        <v>597.54714285714283</v>
      </c>
      <c r="CV276">
        <v>0</v>
      </c>
      <c r="CW276">
        <v>1669831529.5999999</v>
      </c>
      <c r="CX276">
        <v>0</v>
      </c>
      <c r="CY276">
        <v>1669820322</v>
      </c>
      <c r="CZ276" t="s">
        <v>356</v>
      </c>
      <c r="DA276">
        <v>1669820322</v>
      </c>
      <c r="DB276">
        <v>1669820322</v>
      </c>
      <c r="DC276">
        <v>1</v>
      </c>
      <c r="DD276">
        <v>-0.14899999999999999</v>
      </c>
      <c r="DE276">
        <v>5.0999999999999997E-2</v>
      </c>
      <c r="DF276">
        <v>-3.706</v>
      </c>
      <c r="DG276">
        <v>0.122</v>
      </c>
      <c r="DH276">
        <v>414</v>
      </c>
      <c r="DI276">
        <v>30</v>
      </c>
      <c r="DJ276">
        <v>0.26</v>
      </c>
      <c r="DK276">
        <v>0.21</v>
      </c>
      <c r="DL276">
        <v>-15.69015609756098</v>
      </c>
      <c r="DM276">
        <v>-1.0875261324041881</v>
      </c>
      <c r="DN276">
        <v>0.16691785923355351</v>
      </c>
      <c r="DO276">
        <v>0</v>
      </c>
      <c r="DP276">
        <v>0.29157699999999998</v>
      </c>
      <c r="DQ276">
        <v>-0.1223938745644599</v>
      </c>
      <c r="DR276">
        <v>1.26939546164652E-2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357</v>
      </c>
      <c r="EA276">
        <v>3.2968500000000001</v>
      </c>
      <c r="EB276">
        <v>2.6252900000000001</v>
      </c>
      <c r="EC276">
        <v>0.25942599999999999</v>
      </c>
      <c r="ED276">
        <v>0.25878499999999999</v>
      </c>
      <c r="EE276">
        <v>0.141288</v>
      </c>
      <c r="EF276">
        <v>0.1391</v>
      </c>
      <c r="EG276">
        <v>22436.400000000001</v>
      </c>
      <c r="EH276">
        <v>22857.7</v>
      </c>
      <c r="EI276">
        <v>28198.1</v>
      </c>
      <c r="EJ276">
        <v>29693.3</v>
      </c>
      <c r="EK276">
        <v>33323.699999999997</v>
      </c>
      <c r="EL276">
        <v>35484.400000000001</v>
      </c>
      <c r="EM276">
        <v>39794</v>
      </c>
      <c r="EN276">
        <v>42423.3</v>
      </c>
      <c r="EO276">
        <v>2.2038000000000002</v>
      </c>
      <c r="EP276">
        <v>2.1611500000000001</v>
      </c>
      <c r="EQ276">
        <v>0.127863</v>
      </c>
      <c r="ER276">
        <v>0</v>
      </c>
      <c r="ES276">
        <v>31.383800000000001</v>
      </c>
      <c r="ET276">
        <v>999.9</v>
      </c>
      <c r="EU276">
        <v>58.4</v>
      </c>
      <c r="EV276">
        <v>39.700000000000003</v>
      </c>
      <c r="EW276">
        <v>42.234499999999997</v>
      </c>
      <c r="EX276">
        <v>57.5227</v>
      </c>
      <c r="EY276">
        <v>-2.2315700000000001</v>
      </c>
      <c r="EZ276">
        <v>2</v>
      </c>
      <c r="FA276">
        <v>0.427342</v>
      </c>
      <c r="FB276">
        <v>0.29191400000000001</v>
      </c>
      <c r="FC276">
        <v>20.272300000000001</v>
      </c>
      <c r="FD276">
        <v>5.2195400000000003</v>
      </c>
      <c r="FE276">
        <v>12.004099999999999</v>
      </c>
      <c r="FF276">
        <v>4.9868499999999996</v>
      </c>
      <c r="FG276">
        <v>3.2845800000000001</v>
      </c>
      <c r="FH276">
        <v>9999</v>
      </c>
      <c r="FI276">
        <v>9999</v>
      </c>
      <c r="FJ276">
        <v>9999</v>
      </c>
      <c r="FK276">
        <v>999.9</v>
      </c>
      <c r="FL276">
        <v>1.8658600000000001</v>
      </c>
      <c r="FM276">
        <v>1.8622799999999999</v>
      </c>
      <c r="FN276">
        <v>1.86432</v>
      </c>
      <c r="FO276">
        <v>1.8604099999999999</v>
      </c>
      <c r="FP276">
        <v>1.86111</v>
      </c>
      <c r="FQ276">
        <v>1.8602000000000001</v>
      </c>
      <c r="FR276">
        <v>1.8619699999999999</v>
      </c>
      <c r="FS276">
        <v>1.85849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-4.96</v>
      </c>
      <c r="GH276">
        <v>0.1772</v>
      </c>
      <c r="GI276">
        <v>-2.6361240079568109</v>
      </c>
      <c r="GJ276">
        <v>-2.3075681364705448E-3</v>
      </c>
      <c r="GK276">
        <v>1.0095546511955911E-6</v>
      </c>
      <c r="GL276">
        <v>-2.6335145029951209E-10</v>
      </c>
      <c r="GM276">
        <v>-0.12866561632214321</v>
      </c>
      <c r="GN276">
        <v>3.0410185143115191E-3</v>
      </c>
      <c r="GO276">
        <v>4.3982203677445331E-4</v>
      </c>
      <c r="GP276">
        <v>-7.8719321042963501E-6</v>
      </c>
      <c r="GQ276">
        <v>4</v>
      </c>
      <c r="GR276">
        <v>2088</v>
      </c>
      <c r="GS276">
        <v>5</v>
      </c>
      <c r="GT276">
        <v>35</v>
      </c>
      <c r="GU276">
        <v>186.6</v>
      </c>
      <c r="GV276">
        <v>186.6</v>
      </c>
      <c r="GW276">
        <v>4.3151900000000003</v>
      </c>
      <c r="GX276">
        <v>2.50854</v>
      </c>
      <c r="GY276">
        <v>2.04834</v>
      </c>
      <c r="GZ276">
        <v>2.6025399999999999</v>
      </c>
      <c r="HA276">
        <v>2.1972700000000001</v>
      </c>
      <c r="HB276">
        <v>2.3596200000000001</v>
      </c>
      <c r="HC276">
        <v>42.804600000000001</v>
      </c>
      <c r="HD276">
        <v>15.7081</v>
      </c>
      <c r="HE276">
        <v>18</v>
      </c>
      <c r="HF276">
        <v>683.43600000000004</v>
      </c>
      <c r="HG276">
        <v>720.63699999999994</v>
      </c>
      <c r="HH276">
        <v>31.001000000000001</v>
      </c>
      <c r="HI276">
        <v>32.826999999999998</v>
      </c>
      <c r="HJ276">
        <v>30.000399999999999</v>
      </c>
      <c r="HK276">
        <v>32.6873</v>
      </c>
      <c r="HL276">
        <v>32.679200000000002</v>
      </c>
      <c r="HM276">
        <v>86.308700000000002</v>
      </c>
      <c r="HN276">
        <v>22.528500000000001</v>
      </c>
      <c r="HO276">
        <v>48.900199999999998</v>
      </c>
      <c r="HP276">
        <v>31</v>
      </c>
      <c r="HQ276">
        <v>1742.19</v>
      </c>
      <c r="HR276">
        <v>34.737499999999997</v>
      </c>
      <c r="HS276">
        <v>99.349299999999999</v>
      </c>
      <c r="HT276">
        <v>98.393900000000002</v>
      </c>
    </row>
    <row r="277" spans="1:228" x14ac:dyDescent="0.2">
      <c r="A277">
        <v>262</v>
      </c>
      <c r="B277">
        <v>1669831524</v>
      </c>
      <c r="C277">
        <v>1042.400000095367</v>
      </c>
      <c r="D277" t="s">
        <v>883</v>
      </c>
      <c r="E277" t="s">
        <v>884</v>
      </c>
      <c r="F277">
        <v>4</v>
      </c>
      <c r="G277">
        <v>1669831521.6875</v>
      </c>
      <c r="H277">
        <f t="shared" si="136"/>
        <v>7.4980374329220811E-4</v>
      </c>
      <c r="I277">
        <f t="shared" si="137"/>
        <v>0.74980374329220811</v>
      </c>
      <c r="J277">
        <f t="shared" si="138"/>
        <v>13.893438283242272</v>
      </c>
      <c r="K277">
        <f t="shared" si="139"/>
        <v>1718.6575</v>
      </c>
      <c r="L277">
        <f t="shared" si="140"/>
        <v>1167.4515933913474</v>
      </c>
      <c r="M277">
        <f t="shared" si="141"/>
        <v>117.88461226201096</v>
      </c>
      <c r="N277">
        <f t="shared" si="142"/>
        <v>173.54318940980832</v>
      </c>
      <c r="O277">
        <f t="shared" si="143"/>
        <v>4.3715621716454302E-2</v>
      </c>
      <c r="P277">
        <f t="shared" si="144"/>
        <v>3.6730251558662772</v>
      </c>
      <c r="Q277">
        <f t="shared" si="145"/>
        <v>4.3428617894627583E-2</v>
      </c>
      <c r="R277">
        <f t="shared" si="146"/>
        <v>2.7168515076820207E-2</v>
      </c>
      <c r="S277">
        <f t="shared" si="147"/>
        <v>226.11581436194541</v>
      </c>
      <c r="T277">
        <f t="shared" si="148"/>
        <v>33.930659562213883</v>
      </c>
      <c r="U277">
        <f t="shared" si="149"/>
        <v>33.457075000000003</v>
      </c>
      <c r="V277">
        <f t="shared" si="150"/>
        <v>5.1833149281642079</v>
      </c>
      <c r="W277">
        <f t="shared" si="151"/>
        <v>69.524838183401556</v>
      </c>
      <c r="X277">
        <f t="shared" si="152"/>
        <v>3.5150332225526832</v>
      </c>
      <c r="Y277">
        <f t="shared" si="153"/>
        <v>5.0557948991988688</v>
      </c>
      <c r="Z277">
        <f t="shared" si="154"/>
        <v>1.6682817056115247</v>
      </c>
      <c r="AA277">
        <f t="shared" si="155"/>
        <v>-33.066345079186377</v>
      </c>
      <c r="AB277">
        <f t="shared" si="156"/>
        <v>-87.938265459730843</v>
      </c>
      <c r="AC277">
        <f t="shared" si="157"/>
        <v>-5.4957888331235685</v>
      </c>
      <c r="AD277">
        <f t="shared" si="158"/>
        <v>99.615414989904622</v>
      </c>
      <c r="AE277">
        <f t="shared" si="159"/>
        <v>36.905405803143772</v>
      </c>
      <c r="AF277">
        <f t="shared" si="160"/>
        <v>0.52246246618440073</v>
      </c>
      <c r="AG277">
        <f t="shared" si="161"/>
        <v>13.893438283242272</v>
      </c>
      <c r="AH277">
        <v>1796.3153499611719</v>
      </c>
      <c r="AI277">
        <v>1783.720060606061</v>
      </c>
      <c r="AJ277">
        <v>1.69495491556592</v>
      </c>
      <c r="AK277">
        <v>64.037580212918243</v>
      </c>
      <c r="AL277">
        <f t="shared" si="162"/>
        <v>0.74980374329220811</v>
      </c>
      <c r="AM277">
        <v>34.522161896025068</v>
      </c>
      <c r="AN277">
        <v>34.823337647058793</v>
      </c>
      <c r="AO277">
        <v>-9.5172387263923542E-5</v>
      </c>
      <c r="AP277">
        <v>98.73987862557604</v>
      </c>
      <c r="AQ277">
        <v>8</v>
      </c>
      <c r="AR277">
        <v>1</v>
      </c>
      <c r="AS277">
        <f t="shared" si="163"/>
        <v>1</v>
      </c>
      <c r="AT277">
        <f t="shared" si="164"/>
        <v>0</v>
      </c>
      <c r="AU277">
        <f t="shared" si="165"/>
        <v>47200.86975969941</v>
      </c>
      <c r="AV277">
        <f t="shared" si="166"/>
        <v>1199.9875</v>
      </c>
      <c r="AW277">
        <f t="shared" si="167"/>
        <v>1025.9158260942722</v>
      </c>
      <c r="AX277">
        <f t="shared" si="168"/>
        <v>0.85493876069065078</v>
      </c>
      <c r="AY277">
        <f t="shared" si="169"/>
        <v>0.1884318081329559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1669831521.6875</v>
      </c>
      <c r="BF277">
        <v>1718.6575</v>
      </c>
      <c r="BG277">
        <v>1734.36</v>
      </c>
      <c r="BH277">
        <v>34.810575</v>
      </c>
      <c r="BI277">
        <v>34.601112499999999</v>
      </c>
      <c r="BJ277">
        <v>1723.6224999999999</v>
      </c>
      <c r="BK277">
        <v>34.633387499999998</v>
      </c>
      <c r="BL277">
        <v>650.01762499999995</v>
      </c>
      <c r="BM277">
        <v>100.876</v>
      </c>
      <c r="BN277">
        <v>0.100017275</v>
      </c>
      <c r="BO277">
        <v>33.012987499999987</v>
      </c>
      <c r="BP277">
        <v>33.457075000000003</v>
      </c>
      <c r="BQ277">
        <v>999.9</v>
      </c>
      <c r="BR277">
        <v>0</v>
      </c>
      <c r="BS277">
        <v>0</v>
      </c>
      <c r="BT277">
        <v>8999.6875</v>
      </c>
      <c r="BU277">
        <v>0</v>
      </c>
      <c r="BV277">
        <v>251.56399999999999</v>
      </c>
      <c r="BW277">
        <v>-15.7012125</v>
      </c>
      <c r="BX277">
        <v>1780.64625</v>
      </c>
      <c r="BY277">
        <v>1796.5225</v>
      </c>
      <c r="BZ277">
        <v>0.20948225000000001</v>
      </c>
      <c r="CA277">
        <v>1734.36</v>
      </c>
      <c r="CB277">
        <v>34.601112499999999</v>
      </c>
      <c r="CC277">
        <v>3.5115487500000002</v>
      </c>
      <c r="CD277">
        <v>3.4904175</v>
      </c>
      <c r="CE277">
        <v>26.675687499999999</v>
      </c>
      <c r="CF277">
        <v>26.5732</v>
      </c>
      <c r="CG277">
        <v>1199.9875</v>
      </c>
      <c r="CH277">
        <v>0.49995674999999989</v>
      </c>
      <c r="CI277">
        <v>0.50004325000000005</v>
      </c>
      <c r="CJ277">
        <v>0</v>
      </c>
      <c r="CK277">
        <v>729.14300000000003</v>
      </c>
      <c r="CL277">
        <v>4.9990899999999998</v>
      </c>
      <c r="CM277">
        <v>7596.0287499999986</v>
      </c>
      <c r="CN277">
        <v>9557.61</v>
      </c>
      <c r="CO277">
        <v>42.444875000000003</v>
      </c>
      <c r="CP277">
        <v>44.16375</v>
      </c>
      <c r="CQ277">
        <v>43.273249999999997</v>
      </c>
      <c r="CR277">
        <v>43.155999999999999</v>
      </c>
      <c r="CS277">
        <v>43.811999999999998</v>
      </c>
      <c r="CT277">
        <v>597.44375000000002</v>
      </c>
      <c r="CU277">
        <v>597.54375000000005</v>
      </c>
      <c r="CV277">
        <v>0</v>
      </c>
      <c r="CW277">
        <v>1669831533.2</v>
      </c>
      <c r="CX277">
        <v>0</v>
      </c>
      <c r="CY277">
        <v>1669820322</v>
      </c>
      <c r="CZ277" t="s">
        <v>356</v>
      </c>
      <c r="DA277">
        <v>1669820322</v>
      </c>
      <c r="DB277">
        <v>1669820322</v>
      </c>
      <c r="DC277">
        <v>1</v>
      </c>
      <c r="DD277">
        <v>-0.14899999999999999</v>
      </c>
      <c r="DE277">
        <v>5.0999999999999997E-2</v>
      </c>
      <c r="DF277">
        <v>-3.706</v>
      </c>
      <c r="DG277">
        <v>0.122</v>
      </c>
      <c r="DH277">
        <v>414</v>
      </c>
      <c r="DI277">
        <v>30</v>
      </c>
      <c r="DJ277">
        <v>0.26</v>
      </c>
      <c r="DK277">
        <v>0.21</v>
      </c>
      <c r="DL277">
        <v>-15.741726829268289</v>
      </c>
      <c r="DM277">
        <v>-0.1196822299652017</v>
      </c>
      <c r="DN277">
        <v>0.1166389279961572</v>
      </c>
      <c r="DO277">
        <v>0</v>
      </c>
      <c r="DP277">
        <v>0.27451980487804878</v>
      </c>
      <c r="DQ277">
        <v>-0.23053381881533061</v>
      </c>
      <c r="DR277">
        <v>3.0568465079682701E-2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3.2971400000000002</v>
      </c>
      <c r="EB277">
        <v>2.6252800000000001</v>
      </c>
      <c r="EC277">
        <v>0.259992</v>
      </c>
      <c r="ED277">
        <v>0.259353</v>
      </c>
      <c r="EE277">
        <v>0.141376</v>
      </c>
      <c r="EF277">
        <v>0.139575</v>
      </c>
      <c r="EG277">
        <v>22418.2</v>
      </c>
      <c r="EH277">
        <v>22839.3</v>
      </c>
      <c r="EI277">
        <v>28196.9</v>
      </c>
      <c r="EJ277">
        <v>29692.400000000001</v>
      </c>
      <c r="EK277">
        <v>33319.800000000003</v>
      </c>
      <c r="EL277">
        <v>35463.599999999999</v>
      </c>
      <c r="EM277">
        <v>39793.300000000003</v>
      </c>
      <c r="EN277">
        <v>42421.8</v>
      </c>
      <c r="EO277">
        <v>2.20397</v>
      </c>
      <c r="EP277">
        <v>2.1610499999999999</v>
      </c>
      <c r="EQ277">
        <v>0.12687999999999999</v>
      </c>
      <c r="ER277">
        <v>0</v>
      </c>
      <c r="ES277">
        <v>31.401</v>
      </c>
      <c r="ET277">
        <v>999.9</v>
      </c>
      <c r="EU277">
        <v>58.4</v>
      </c>
      <c r="EV277">
        <v>39.700000000000003</v>
      </c>
      <c r="EW277">
        <v>42.240200000000002</v>
      </c>
      <c r="EX277">
        <v>57.342700000000001</v>
      </c>
      <c r="EY277">
        <v>-2.3557700000000001</v>
      </c>
      <c r="EZ277">
        <v>2</v>
      </c>
      <c r="FA277">
        <v>0.42760900000000002</v>
      </c>
      <c r="FB277">
        <v>0.29684899999999997</v>
      </c>
      <c r="FC277">
        <v>20.272600000000001</v>
      </c>
      <c r="FD277">
        <v>5.2192400000000001</v>
      </c>
      <c r="FE277">
        <v>12.004</v>
      </c>
      <c r="FF277">
        <v>4.98665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1.86585</v>
      </c>
      <c r="FM277">
        <v>1.86229</v>
      </c>
      <c r="FN277">
        <v>1.86432</v>
      </c>
      <c r="FO277">
        <v>1.86043</v>
      </c>
      <c r="FP277">
        <v>1.86111</v>
      </c>
      <c r="FQ277">
        <v>1.8602000000000001</v>
      </c>
      <c r="FR277">
        <v>1.86199</v>
      </c>
      <c r="FS277">
        <v>1.8584700000000001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-4.96</v>
      </c>
      <c r="GH277">
        <v>0.1774</v>
      </c>
      <c r="GI277">
        <v>-2.6361240079568109</v>
      </c>
      <c r="GJ277">
        <v>-2.3075681364705448E-3</v>
      </c>
      <c r="GK277">
        <v>1.0095546511955911E-6</v>
      </c>
      <c r="GL277">
        <v>-2.6335145029951209E-10</v>
      </c>
      <c r="GM277">
        <v>-0.12866561632214321</v>
      </c>
      <c r="GN277">
        <v>3.0410185143115191E-3</v>
      </c>
      <c r="GO277">
        <v>4.3982203677445331E-4</v>
      </c>
      <c r="GP277">
        <v>-7.8719321042963501E-6</v>
      </c>
      <c r="GQ277">
        <v>4</v>
      </c>
      <c r="GR277">
        <v>2088</v>
      </c>
      <c r="GS277">
        <v>5</v>
      </c>
      <c r="GT277">
        <v>35</v>
      </c>
      <c r="GU277">
        <v>186.7</v>
      </c>
      <c r="GV277">
        <v>186.7</v>
      </c>
      <c r="GW277">
        <v>4.3286100000000003</v>
      </c>
      <c r="GX277">
        <v>2.50732</v>
      </c>
      <c r="GY277">
        <v>2.04834</v>
      </c>
      <c r="GZ277">
        <v>2.6025399999999999</v>
      </c>
      <c r="HA277">
        <v>2.1972700000000001</v>
      </c>
      <c r="HB277">
        <v>2.3571800000000001</v>
      </c>
      <c r="HC277">
        <v>42.804600000000001</v>
      </c>
      <c r="HD277">
        <v>15.7081</v>
      </c>
      <c r="HE277">
        <v>18</v>
      </c>
      <c r="HF277">
        <v>683.61</v>
      </c>
      <c r="HG277">
        <v>720.57799999999997</v>
      </c>
      <c r="HH277">
        <v>31.001300000000001</v>
      </c>
      <c r="HI277">
        <v>32.829900000000002</v>
      </c>
      <c r="HJ277">
        <v>30.000499999999999</v>
      </c>
      <c r="HK277">
        <v>32.690199999999997</v>
      </c>
      <c r="HL277">
        <v>32.682099999999998</v>
      </c>
      <c r="HM277">
        <v>86.571600000000004</v>
      </c>
      <c r="HN277">
        <v>22.528500000000001</v>
      </c>
      <c r="HO277">
        <v>48.900199999999998</v>
      </c>
      <c r="HP277">
        <v>31</v>
      </c>
      <c r="HQ277">
        <v>1748.87</v>
      </c>
      <c r="HR277">
        <v>34.738100000000003</v>
      </c>
      <c r="HS277">
        <v>99.346500000000006</v>
      </c>
      <c r="HT277">
        <v>98.390500000000003</v>
      </c>
    </row>
    <row r="278" spans="1:228" x14ac:dyDescent="0.2">
      <c r="A278">
        <v>263</v>
      </c>
      <c r="B278">
        <v>1669831528</v>
      </c>
      <c r="C278">
        <v>1046.400000095367</v>
      </c>
      <c r="D278" t="s">
        <v>885</v>
      </c>
      <c r="E278" t="s">
        <v>886</v>
      </c>
      <c r="F278">
        <v>4</v>
      </c>
      <c r="G278">
        <v>1669831526</v>
      </c>
      <c r="H278">
        <f t="shared" si="136"/>
        <v>6.4154857187983443E-4</v>
      </c>
      <c r="I278">
        <f t="shared" si="137"/>
        <v>0.64154857187983438</v>
      </c>
      <c r="J278">
        <f t="shared" si="138"/>
        <v>13.085039342502441</v>
      </c>
      <c r="K278">
        <f t="shared" si="139"/>
        <v>1725.752857142857</v>
      </c>
      <c r="L278">
        <f t="shared" si="140"/>
        <v>1124.8714453477016</v>
      </c>
      <c r="M278">
        <f t="shared" si="141"/>
        <v>113.58436569188527</v>
      </c>
      <c r="N278">
        <f t="shared" si="142"/>
        <v>174.25861811163685</v>
      </c>
      <c r="O278">
        <f t="shared" si="143"/>
        <v>3.7458118689324381E-2</v>
      </c>
      <c r="P278">
        <f t="shared" si="144"/>
        <v>3.6678796837013499</v>
      </c>
      <c r="Q278">
        <f t="shared" si="145"/>
        <v>3.7246890380792951E-2</v>
      </c>
      <c r="R278">
        <f t="shared" si="146"/>
        <v>2.3298185037531713E-2</v>
      </c>
      <c r="S278">
        <f t="shared" si="147"/>
        <v>226.11703123710265</v>
      </c>
      <c r="T278">
        <f t="shared" si="148"/>
        <v>33.961666555447977</v>
      </c>
      <c r="U278">
        <f t="shared" si="149"/>
        <v>33.463771428571427</v>
      </c>
      <c r="V278">
        <f t="shared" si="150"/>
        <v>5.1852590273400505</v>
      </c>
      <c r="W278">
        <f t="shared" si="151"/>
        <v>69.615512777855429</v>
      </c>
      <c r="X278">
        <f t="shared" si="152"/>
        <v>3.5210157510215465</v>
      </c>
      <c r="Y278">
        <f t="shared" si="153"/>
        <v>5.0578033695696281</v>
      </c>
      <c r="Z278">
        <f t="shared" si="154"/>
        <v>1.664243276318504</v>
      </c>
      <c r="AA278">
        <f t="shared" si="155"/>
        <v>-28.2922920199007</v>
      </c>
      <c r="AB278">
        <f t="shared" si="156"/>
        <v>-87.741273978705536</v>
      </c>
      <c r="AC278">
        <f t="shared" si="157"/>
        <v>-5.4915404003846362</v>
      </c>
      <c r="AD278">
        <f t="shared" si="158"/>
        <v>104.59192483811181</v>
      </c>
      <c r="AE278">
        <f t="shared" si="159"/>
        <v>37.519426220056879</v>
      </c>
      <c r="AF278">
        <f t="shared" si="160"/>
        <v>0.34150811333058084</v>
      </c>
      <c r="AG278">
        <f t="shared" si="161"/>
        <v>13.085039342502441</v>
      </c>
      <c r="AH278">
        <v>1803.503453014665</v>
      </c>
      <c r="AI278">
        <v>1790.824484848484</v>
      </c>
      <c r="AJ278">
        <v>1.80549835775629</v>
      </c>
      <c r="AK278">
        <v>64.037580212918243</v>
      </c>
      <c r="AL278">
        <f t="shared" si="162"/>
        <v>0.64154857187983438</v>
      </c>
      <c r="AM278">
        <v>34.646059099546527</v>
      </c>
      <c r="AN278">
        <v>34.901188235294107</v>
      </c>
      <c r="AO278">
        <v>3.3881212224348852E-4</v>
      </c>
      <c r="AP278">
        <v>98.73987862557604</v>
      </c>
      <c r="AQ278">
        <v>8</v>
      </c>
      <c r="AR278">
        <v>1</v>
      </c>
      <c r="AS278">
        <f t="shared" si="163"/>
        <v>1</v>
      </c>
      <c r="AT278">
        <f t="shared" si="164"/>
        <v>0</v>
      </c>
      <c r="AU278">
        <f t="shared" si="165"/>
        <v>47107.886941082244</v>
      </c>
      <c r="AV278">
        <f t="shared" si="166"/>
        <v>1199.992857142857</v>
      </c>
      <c r="AW278">
        <f t="shared" si="167"/>
        <v>1025.9205135943537</v>
      </c>
      <c r="AX278">
        <f t="shared" si="168"/>
        <v>0.85493885025035576</v>
      </c>
      <c r="AY278">
        <f t="shared" si="169"/>
        <v>0.18843198098318664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1669831526</v>
      </c>
      <c r="BF278">
        <v>1725.752857142857</v>
      </c>
      <c r="BG278">
        <v>1741.5814285714289</v>
      </c>
      <c r="BH278">
        <v>34.87002857142857</v>
      </c>
      <c r="BI278">
        <v>34.733128571428573</v>
      </c>
      <c r="BJ278">
        <v>1730.725714285714</v>
      </c>
      <c r="BK278">
        <v>34.692542857142847</v>
      </c>
      <c r="BL278">
        <v>650.05057142857152</v>
      </c>
      <c r="BM278">
        <v>100.8752857142857</v>
      </c>
      <c r="BN278">
        <v>0.1001334428571429</v>
      </c>
      <c r="BO278">
        <v>33.020057142857141</v>
      </c>
      <c r="BP278">
        <v>33.463771428571427</v>
      </c>
      <c r="BQ278">
        <v>999.89999999999986</v>
      </c>
      <c r="BR278">
        <v>0</v>
      </c>
      <c r="BS278">
        <v>0</v>
      </c>
      <c r="BT278">
        <v>8981.9657142857141</v>
      </c>
      <c r="BU278">
        <v>0</v>
      </c>
      <c r="BV278">
        <v>253.57542857142849</v>
      </c>
      <c r="BW278">
        <v>-15.829414285714289</v>
      </c>
      <c r="BX278">
        <v>1788.1071428571429</v>
      </c>
      <c r="BY278">
        <v>1804.251428571429</v>
      </c>
      <c r="BZ278">
        <v>0.13691700000000001</v>
      </c>
      <c r="CA278">
        <v>1741.5814285714289</v>
      </c>
      <c r="CB278">
        <v>34.733128571428573</v>
      </c>
      <c r="CC278">
        <v>3.5175200000000002</v>
      </c>
      <c r="CD278">
        <v>3.503711428571429</v>
      </c>
      <c r="CE278">
        <v>26.704557142857141</v>
      </c>
      <c r="CF278">
        <v>26.637728571428571</v>
      </c>
      <c r="CG278">
        <v>1199.992857142857</v>
      </c>
      <c r="CH278">
        <v>0.49995499999999998</v>
      </c>
      <c r="CI278">
        <v>0.50004499999999996</v>
      </c>
      <c r="CJ278">
        <v>0</v>
      </c>
      <c r="CK278">
        <v>729.07514285714285</v>
      </c>
      <c r="CL278">
        <v>4.9990899999999998</v>
      </c>
      <c r="CM278">
        <v>7595.011428571429</v>
      </c>
      <c r="CN278">
        <v>9557.6214285714286</v>
      </c>
      <c r="CO278">
        <v>42.454999999999998</v>
      </c>
      <c r="CP278">
        <v>44.186999999999998</v>
      </c>
      <c r="CQ278">
        <v>43.311999999999998</v>
      </c>
      <c r="CR278">
        <v>43.169285714285721</v>
      </c>
      <c r="CS278">
        <v>43.811999999999998</v>
      </c>
      <c r="CT278">
        <v>597.44285714285718</v>
      </c>
      <c r="CU278">
        <v>597.55000000000007</v>
      </c>
      <c r="CV278">
        <v>0</v>
      </c>
      <c r="CW278">
        <v>1669831537.4000001</v>
      </c>
      <c r="CX278">
        <v>0</v>
      </c>
      <c r="CY278">
        <v>1669820322</v>
      </c>
      <c r="CZ278" t="s">
        <v>356</v>
      </c>
      <c r="DA278">
        <v>1669820322</v>
      </c>
      <c r="DB278">
        <v>1669820322</v>
      </c>
      <c r="DC278">
        <v>1</v>
      </c>
      <c r="DD278">
        <v>-0.14899999999999999</v>
      </c>
      <c r="DE278">
        <v>5.0999999999999997E-2</v>
      </c>
      <c r="DF278">
        <v>-3.706</v>
      </c>
      <c r="DG278">
        <v>0.122</v>
      </c>
      <c r="DH278">
        <v>414</v>
      </c>
      <c r="DI278">
        <v>30</v>
      </c>
      <c r="DJ278">
        <v>0.26</v>
      </c>
      <c r="DK278">
        <v>0.21</v>
      </c>
      <c r="DL278">
        <v>-15.774226829268301</v>
      </c>
      <c r="DM278">
        <v>0.19078536585361261</v>
      </c>
      <c r="DN278">
        <v>9.0218469323191386E-2</v>
      </c>
      <c r="DO278">
        <v>0</v>
      </c>
      <c r="DP278">
        <v>0.24256485365853661</v>
      </c>
      <c r="DQ278">
        <v>-0.52080328222996486</v>
      </c>
      <c r="DR278">
        <v>6.0734523879795201E-2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3.29704</v>
      </c>
      <c r="EB278">
        <v>2.6252900000000001</v>
      </c>
      <c r="EC278">
        <v>0.26058300000000001</v>
      </c>
      <c r="ED278">
        <v>0.25994800000000001</v>
      </c>
      <c r="EE278">
        <v>0.141568</v>
      </c>
      <c r="EF278">
        <v>0.13966999999999999</v>
      </c>
      <c r="EG278">
        <v>22399.9</v>
      </c>
      <c r="EH278">
        <v>22820.1</v>
      </c>
      <c r="EI278">
        <v>28196.6</v>
      </c>
      <c r="EJ278">
        <v>29691.4</v>
      </c>
      <c r="EK278">
        <v>33311.800000000003</v>
      </c>
      <c r="EL278">
        <v>35458.699999999997</v>
      </c>
      <c r="EM278">
        <v>39792.6</v>
      </c>
      <c r="EN278">
        <v>42420.5</v>
      </c>
      <c r="EO278">
        <v>2.2037300000000002</v>
      </c>
      <c r="EP278">
        <v>2.1611500000000001</v>
      </c>
      <c r="EQ278">
        <v>0.12672700000000001</v>
      </c>
      <c r="ER278">
        <v>0</v>
      </c>
      <c r="ES278">
        <v>31.4175</v>
      </c>
      <c r="ET278">
        <v>999.9</v>
      </c>
      <c r="EU278">
        <v>58.4</v>
      </c>
      <c r="EV278">
        <v>39.700000000000003</v>
      </c>
      <c r="EW278">
        <v>42.235700000000001</v>
      </c>
      <c r="EX278">
        <v>57.342700000000001</v>
      </c>
      <c r="EY278">
        <v>-2.2996799999999999</v>
      </c>
      <c r="EZ278">
        <v>2</v>
      </c>
      <c r="FA278">
        <v>0.42801099999999997</v>
      </c>
      <c r="FB278">
        <v>0.30156300000000003</v>
      </c>
      <c r="FC278">
        <v>20.272400000000001</v>
      </c>
      <c r="FD278">
        <v>5.2196899999999999</v>
      </c>
      <c r="FE278">
        <v>12.004099999999999</v>
      </c>
      <c r="FF278">
        <v>4.9866000000000001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1.8623000000000001</v>
      </c>
      <c r="FN278">
        <v>1.86432</v>
      </c>
      <c r="FO278">
        <v>1.86042</v>
      </c>
      <c r="FP278">
        <v>1.86111</v>
      </c>
      <c r="FQ278">
        <v>1.8602000000000001</v>
      </c>
      <c r="FR278">
        <v>1.8619699999999999</v>
      </c>
      <c r="FS278">
        <v>1.8584799999999999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-4.9800000000000004</v>
      </c>
      <c r="GH278">
        <v>0.17760000000000001</v>
      </c>
      <c r="GI278">
        <v>-2.6361240079568109</v>
      </c>
      <c r="GJ278">
        <v>-2.3075681364705448E-3</v>
      </c>
      <c r="GK278">
        <v>1.0095546511955911E-6</v>
      </c>
      <c r="GL278">
        <v>-2.6335145029951209E-10</v>
      </c>
      <c r="GM278">
        <v>-0.12866561632214321</v>
      </c>
      <c r="GN278">
        <v>3.0410185143115191E-3</v>
      </c>
      <c r="GO278">
        <v>4.3982203677445331E-4</v>
      </c>
      <c r="GP278">
        <v>-7.8719321042963501E-6</v>
      </c>
      <c r="GQ278">
        <v>4</v>
      </c>
      <c r="GR278">
        <v>2088</v>
      </c>
      <c r="GS278">
        <v>5</v>
      </c>
      <c r="GT278">
        <v>35</v>
      </c>
      <c r="GU278">
        <v>186.8</v>
      </c>
      <c r="GV278">
        <v>186.8</v>
      </c>
      <c r="GW278">
        <v>4.3420399999999999</v>
      </c>
      <c r="GX278">
        <v>2.50732</v>
      </c>
      <c r="GY278">
        <v>2.04834</v>
      </c>
      <c r="GZ278">
        <v>2.6025399999999999</v>
      </c>
      <c r="HA278">
        <v>2.1972700000000001</v>
      </c>
      <c r="HB278">
        <v>2.33765</v>
      </c>
      <c r="HC278">
        <v>42.804600000000001</v>
      </c>
      <c r="HD278">
        <v>15.7081</v>
      </c>
      <c r="HE278">
        <v>18</v>
      </c>
      <c r="HF278">
        <v>683.43799999999999</v>
      </c>
      <c r="HG278">
        <v>720.70600000000002</v>
      </c>
      <c r="HH278">
        <v>31.001300000000001</v>
      </c>
      <c r="HI278">
        <v>32.834200000000003</v>
      </c>
      <c r="HJ278">
        <v>30.000499999999999</v>
      </c>
      <c r="HK278">
        <v>32.693100000000001</v>
      </c>
      <c r="HL278">
        <v>32.685000000000002</v>
      </c>
      <c r="HM278">
        <v>86.822599999999994</v>
      </c>
      <c r="HN278">
        <v>22.528500000000001</v>
      </c>
      <c r="HO278">
        <v>48.900199999999998</v>
      </c>
      <c r="HP278">
        <v>31</v>
      </c>
      <c r="HQ278">
        <v>1755.55</v>
      </c>
      <c r="HR278">
        <v>34.7117</v>
      </c>
      <c r="HS278">
        <v>99.345100000000002</v>
      </c>
      <c r="HT278">
        <v>98.387600000000006</v>
      </c>
    </row>
    <row r="279" spans="1:228" x14ac:dyDescent="0.2">
      <c r="A279">
        <v>264</v>
      </c>
      <c r="B279">
        <v>1669831532</v>
      </c>
      <c r="C279">
        <v>1050.400000095367</v>
      </c>
      <c r="D279" t="s">
        <v>887</v>
      </c>
      <c r="E279" t="s">
        <v>888</v>
      </c>
      <c r="F279">
        <v>4</v>
      </c>
      <c r="G279">
        <v>1669831529.6875</v>
      </c>
      <c r="H279">
        <f t="shared" si="136"/>
        <v>8.3035175554205167E-4</v>
      </c>
      <c r="I279">
        <f t="shared" si="137"/>
        <v>0.83035175554205165</v>
      </c>
      <c r="J279">
        <f t="shared" si="138"/>
        <v>13.714051711466443</v>
      </c>
      <c r="K279">
        <f t="shared" si="139"/>
        <v>1732.0675000000001</v>
      </c>
      <c r="L279">
        <f t="shared" si="140"/>
        <v>1236.7946479525583</v>
      </c>
      <c r="M279">
        <f t="shared" si="141"/>
        <v>124.8839861990061</v>
      </c>
      <c r="N279">
        <f t="shared" si="142"/>
        <v>174.89362047598726</v>
      </c>
      <c r="O279">
        <f t="shared" si="143"/>
        <v>4.8589421347381513E-2</v>
      </c>
      <c r="P279">
        <f t="shared" si="144"/>
        <v>3.6739227781165571</v>
      </c>
      <c r="Q279">
        <f t="shared" si="145"/>
        <v>4.8235220491792685E-2</v>
      </c>
      <c r="R279">
        <f t="shared" si="146"/>
        <v>3.0178620931744678E-2</v>
      </c>
      <c r="S279">
        <f t="shared" si="147"/>
        <v>226.1179169871109</v>
      </c>
      <c r="T279">
        <f t="shared" si="148"/>
        <v>33.931655078515547</v>
      </c>
      <c r="U279">
        <f t="shared" si="149"/>
        <v>33.479237500000004</v>
      </c>
      <c r="V279">
        <f t="shared" si="150"/>
        <v>5.1897515431206349</v>
      </c>
      <c r="W279">
        <f t="shared" si="151"/>
        <v>69.681719719083119</v>
      </c>
      <c r="X279">
        <f t="shared" si="152"/>
        <v>3.526546474401552</v>
      </c>
      <c r="Y279">
        <f t="shared" si="153"/>
        <v>5.0609349031834636</v>
      </c>
      <c r="Z279">
        <f t="shared" si="154"/>
        <v>1.6632050687190829</v>
      </c>
      <c r="AA279">
        <f t="shared" si="155"/>
        <v>-36.618512419404482</v>
      </c>
      <c r="AB279">
        <f t="shared" si="156"/>
        <v>-88.766885251873973</v>
      </c>
      <c r="AC279">
        <f t="shared" si="157"/>
        <v>-5.5473124247076271</v>
      </c>
      <c r="AD279">
        <f t="shared" si="158"/>
        <v>95.185206891124821</v>
      </c>
      <c r="AE279">
        <f t="shared" si="159"/>
        <v>37.480580264869289</v>
      </c>
      <c r="AF279">
        <f t="shared" si="160"/>
        <v>0.44182597982785382</v>
      </c>
      <c r="AG279">
        <f t="shared" si="161"/>
        <v>13.714051711466443</v>
      </c>
      <c r="AH279">
        <v>1810.7504380678461</v>
      </c>
      <c r="AI279">
        <v>1797.953454545453</v>
      </c>
      <c r="AJ279">
        <v>1.766305505397779</v>
      </c>
      <c r="AK279">
        <v>64.037580212918243</v>
      </c>
      <c r="AL279">
        <f t="shared" si="162"/>
        <v>0.83035175554205165</v>
      </c>
      <c r="AM279">
        <v>34.737474824332018</v>
      </c>
      <c r="AN279">
        <v>34.945303823529422</v>
      </c>
      <c r="AO279">
        <v>2.0769829540017059E-2</v>
      </c>
      <c r="AP279">
        <v>98.73987862557604</v>
      </c>
      <c r="AQ279">
        <v>8</v>
      </c>
      <c r="AR279">
        <v>1</v>
      </c>
      <c r="AS279">
        <f t="shared" si="163"/>
        <v>1</v>
      </c>
      <c r="AT279">
        <f t="shared" si="164"/>
        <v>0</v>
      </c>
      <c r="AU279">
        <f t="shared" si="165"/>
        <v>47214.096929013118</v>
      </c>
      <c r="AV279">
        <f t="shared" si="166"/>
        <v>1199.9974999999999</v>
      </c>
      <c r="AW279">
        <f t="shared" si="167"/>
        <v>1025.9244885943579</v>
      </c>
      <c r="AX279">
        <f t="shared" si="168"/>
        <v>0.85493885495124611</v>
      </c>
      <c r="AY279">
        <f t="shared" si="169"/>
        <v>0.18843199005590505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1669831529.6875</v>
      </c>
      <c r="BF279">
        <v>1732.0675000000001</v>
      </c>
      <c r="BG279">
        <v>1747.9537499999999</v>
      </c>
      <c r="BH279">
        <v>34.925325000000001</v>
      </c>
      <c r="BI279">
        <v>34.748212499999987</v>
      </c>
      <c r="BJ279">
        <v>1737.0462500000001</v>
      </c>
      <c r="BK279">
        <v>34.747549999999997</v>
      </c>
      <c r="BL279">
        <v>650.02</v>
      </c>
      <c r="BM279">
        <v>100.874</v>
      </c>
      <c r="BN279">
        <v>9.9905737500000008E-2</v>
      </c>
      <c r="BO279">
        <v>33.031075000000001</v>
      </c>
      <c r="BP279">
        <v>33.479237500000004</v>
      </c>
      <c r="BQ279">
        <v>999.9</v>
      </c>
      <c r="BR279">
        <v>0</v>
      </c>
      <c r="BS279">
        <v>0</v>
      </c>
      <c r="BT279">
        <v>9002.9699999999993</v>
      </c>
      <c r="BU279">
        <v>0</v>
      </c>
      <c r="BV279">
        <v>255.53125</v>
      </c>
      <c r="BW279">
        <v>-15.886799999999999</v>
      </c>
      <c r="BX279">
        <v>1794.75</v>
      </c>
      <c r="BY279">
        <v>1810.8787500000001</v>
      </c>
      <c r="BZ279">
        <v>0.17710575000000001</v>
      </c>
      <c r="CA279">
        <v>1747.9537499999999</v>
      </c>
      <c r="CB279">
        <v>34.748212499999987</v>
      </c>
      <c r="CC279">
        <v>3.5230587500000001</v>
      </c>
      <c r="CD279">
        <v>3.5051950000000001</v>
      </c>
      <c r="CE279">
        <v>26.731287500000001</v>
      </c>
      <c r="CF279">
        <v>26.6449125</v>
      </c>
      <c r="CG279">
        <v>1199.9974999999999</v>
      </c>
      <c r="CH279">
        <v>0.49995499999999998</v>
      </c>
      <c r="CI279">
        <v>0.50004499999999996</v>
      </c>
      <c r="CJ279">
        <v>0</v>
      </c>
      <c r="CK279">
        <v>728.92387499999995</v>
      </c>
      <c r="CL279">
        <v>4.9990899999999998</v>
      </c>
      <c r="CM279">
        <v>7594.61625</v>
      </c>
      <c r="CN279">
        <v>9557.6987499999996</v>
      </c>
      <c r="CO279">
        <v>42.484250000000003</v>
      </c>
      <c r="CP279">
        <v>44.186999999999998</v>
      </c>
      <c r="CQ279">
        <v>43.311999999999998</v>
      </c>
      <c r="CR279">
        <v>43.186999999999998</v>
      </c>
      <c r="CS279">
        <v>43.811999999999998</v>
      </c>
      <c r="CT279">
        <v>597.44500000000005</v>
      </c>
      <c r="CU279">
        <v>597.55250000000001</v>
      </c>
      <c r="CV279">
        <v>0</v>
      </c>
      <c r="CW279">
        <v>1669831541.5999999</v>
      </c>
      <c r="CX279">
        <v>0</v>
      </c>
      <c r="CY279">
        <v>1669820322</v>
      </c>
      <c r="CZ279" t="s">
        <v>356</v>
      </c>
      <c r="DA279">
        <v>1669820322</v>
      </c>
      <c r="DB279">
        <v>1669820322</v>
      </c>
      <c r="DC279">
        <v>1</v>
      </c>
      <c r="DD279">
        <v>-0.14899999999999999</v>
      </c>
      <c r="DE279">
        <v>5.0999999999999997E-2</v>
      </c>
      <c r="DF279">
        <v>-3.706</v>
      </c>
      <c r="DG279">
        <v>0.122</v>
      </c>
      <c r="DH279">
        <v>414</v>
      </c>
      <c r="DI279">
        <v>30</v>
      </c>
      <c r="DJ279">
        <v>0.26</v>
      </c>
      <c r="DK279">
        <v>0.21</v>
      </c>
      <c r="DL279">
        <v>-15.7980275</v>
      </c>
      <c r="DM279">
        <v>-8.8341838649109827E-2</v>
      </c>
      <c r="DN279">
        <v>0.1005223880225196</v>
      </c>
      <c r="DO279">
        <v>1</v>
      </c>
      <c r="DP279">
        <v>0.221202125</v>
      </c>
      <c r="DQ279">
        <v>-0.55345680675422204</v>
      </c>
      <c r="DR279">
        <v>6.2070520395429062E-2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391</v>
      </c>
      <c r="EA279">
        <v>3.2968700000000002</v>
      </c>
      <c r="EB279">
        <v>2.62513</v>
      </c>
      <c r="EC279">
        <v>0.26117299999999999</v>
      </c>
      <c r="ED279">
        <v>0.26052799999999998</v>
      </c>
      <c r="EE279">
        <v>0.14169300000000001</v>
      </c>
      <c r="EF279">
        <v>0.13969899999999999</v>
      </c>
      <c r="EG279">
        <v>22381.9</v>
      </c>
      <c r="EH279">
        <v>22802</v>
      </c>
      <c r="EI279">
        <v>28196.5</v>
      </c>
      <c r="EJ279">
        <v>29691.3</v>
      </c>
      <c r="EK279">
        <v>33306.800000000003</v>
      </c>
      <c r="EL279">
        <v>35457.199999999997</v>
      </c>
      <c r="EM279">
        <v>39792.400000000001</v>
      </c>
      <c r="EN279">
        <v>42420.2</v>
      </c>
      <c r="EO279">
        <v>2.2036500000000001</v>
      </c>
      <c r="EP279">
        <v>2.1613199999999999</v>
      </c>
      <c r="EQ279">
        <v>0.12703999999999999</v>
      </c>
      <c r="ER279">
        <v>0</v>
      </c>
      <c r="ES279">
        <v>31.434100000000001</v>
      </c>
      <c r="ET279">
        <v>999.9</v>
      </c>
      <c r="EU279">
        <v>58.4</v>
      </c>
      <c r="EV279">
        <v>39.700000000000003</v>
      </c>
      <c r="EW279">
        <v>42.238500000000002</v>
      </c>
      <c r="EX279">
        <v>57.372700000000002</v>
      </c>
      <c r="EY279">
        <v>-2.2836500000000002</v>
      </c>
      <c r="EZ279">
        <v>2</v>
      </c>
      <c r="FA279">
        <v>0.42834899999999998</v>
      </c>
      <c r="FB279">
        <v>0.304365</v>
      </c>
      <c r="FC279">
        <v>20.272200000000002</v>
      </c>
      <c r="FD279">
        <v>5.2192400000000001</v>
      </c>
      <c r="FE279">
        <v>12.004</v>
      </c>
      <c r="FF279">
        <v>4.9864499999999996</v>
      </c>
      <c r="FG279">
        <v>3.2845800000000001</v>
      </c>
      <c r="FH279">
        <v>9999</v>
      </c>
      <c r="FI279">
        <v>9999</v>
      </c>
      <c r="FJ279">
        <v>9999</v>
      </c>
      <c r="FK279">
        <v>999.9</v>
      </c>
      <c r="FL279">
        <v>1.86585</v>
      </c>
      <c r="FM279">
        <v>1.8623000000000001</v>
      </c>
      <c r="FN279">
        <v>1.86432</v>
      </c>
      <c r="FO279">
        <v>1.8604099999999999</v>
      </c>
      <c r="FP279">
        <v>1.86111</v>
      </c>
      <c r="FQ279">
        <v>1.8602000000000001</v>
      </c>
      <c r="FR279">
        <v>1.86198</v>
      </c>
      <c r="FS279">
        <v>1.8584700000000001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-4.9800000000000004</v>
      </c>
      <c r="GH279">
        <v>0.1779</v>
      </c>
      <c r="GI279">
        <v>-2.6361240079568109</v>
      </c>
      <c r="GJ279">
        <v>-2.3075681364705448E-3</v>
      </c>
      <c r="GK279">
        <v>1.0095546511955911E-6</v>
      </c>
      <c r="GL279">
        <v>-2.6335145029951209E-10</v>
      </c>
      <c r="GM279">
        <v>-0.12866561632214321</v>
      </c>
      <c r="GN279">
        <v>3.0410185143115191E-3</v>
      </c>
      <c r="GO279">
        <v>4.3982203677445331E-4</v>
      </c>
      <c r="GP279">
        <v>-7.8719321042963501E-6</v>
      </c>
      <c r="GQ279">
        <v>4</v>
      </c>
      <c r="GR279">
        <v>2088</v>
      </c>
      <c r="GS279">
        <v>5</v>
      </c>
      <c r="GT279">
        <v>35</v>
      </c>
      <c r="GU279">
        <v>186.8</v>
      </c>
      <c r="GV279">
        <v>186.8</v>
      </c>
      <c r="GW279">
        <v>4.3542500000000004</v>
      </c>
      <c r="GX279">
        <v>2.5122100000000001</v>
      </c>
      <c r="GY279">
        <v>2.04834</v>
      </c>
      <c r="GZ279">
        <v>2.6025399999999999</v>
      </c>
      <c r="HA279">
        <v>2.1972700000000001</v>
      </c>
      <c r="HB279">
        <v>2.36328</v>
      </c>
      <c r="HC279">
        <v>42.804600000000001</v>
      </c>
      <c r="HD279">
        <v>15.7081</v>
      </c>
      <c r="HE279">
        <v>18</v>
      </c>
      <c r="HF279">
        <v>683.40099999999995</v>
      </c>
      <c r="HG279">
        <v>720.88699999999994</v>
      </c>
      <c r="HH279">
        <v>31.001000000000001</v>
      </c>
      <c r="HI279">
        <v>32.837200000000003</v>
      </c>
      <c r="HJ279">
        <v>30.000499999999999</v>
      </c>
      <c r="HK279">
        <v>32.6952</v>
      </c>
      <c r="HL279">
        <v>32.686399999999999</v>
      </c>
      <c r="HM279">
        <v>87.080200000000005</v>
      </c>
      <c r="HN279">
        <v>22.528500000000001</v>
      </c>
      <c r="HO279">
        <v>48.900199999999998</v>
      </c>
      <c r="HP279">
        <v>31</v>
      </c>
      <c r="HQ279">
        <v>1762.23</v>
      </c>
      <c r="HR279">
        <v>34.697299999999998</v>
      </c>
      <c r="HS279">
        <v>99.3446</v>
      </c>
      <c r="HT279">
        <v>98.387</v>
      </c>
    </row>
    <row r="280" spans="1:228" x14ac:dyDescent="0.2">
      <c r="A280">
        <v>265</v>
      </c>
      <c r="B280">
        <v>1669831536</v>
      </c>
      <c r="C280">
        <v>1054.400000095367</v>
      </c>
      <c r="D280" t="s">
        <v>889</v>
      </c>
      <c r="E280" t="s">
        <v>890</v>
      </c>
      <c r="F280">
        <v>4</v>
      </c>
      <c r="G280">
        <v>1669831534</v>
      </c>
      <c r="H280">
        <f t="shared" si="136"/>
        <v>7.4878760226331409E-4</v>
      </c>
      <c r="I280">
        <f t="shared" si="137"/>
        <v>0.74878760226331409</v>
      </c>
      <c r="J280">
        <f t="shared" si="138"/>
        <v>14.316887176776246</v>
      </c>
      <c r="K280">
        <f t="shared" si="139"/>
        <v>1739.1828571428571</v>
      </c>
      <c r="L280">
        <f t="shared" si="140"/>
        <v>1172.4625532231635</v>
      </c>
      <c r="M280">
        <f t="shared" si="141"/>
        <v>118.38945925676795</v>
      </c>
      <c r="N280">
        <f t="shared" si="142"/>
        <v>175.61406753652872</v>
      </c>
      <c r="O280">
        <f t="shared" si="143"/>
        <v>4.3744624828509021E-2</v>
      </c>
      <c r="P280">
        <f t="shared" si="144"/>
        <v>3.668052582514751</v>
      </c>
      <c r="Q280">
        <f t="shared" si="145"/>
        <v>4.3456854582528751E-2</v>
      </c>
      <c r="R280">
        <f t="shared" si="146"/>
        <v>2.7186231131916462E-2</v>
      </c>
      <c r="S280">
        <f t="shared" si="147"/>
        <v>226.11902066554975</v>
      </c>
      <c r="T280">
        <f t="shared" si="148"/>
        <v>33.958257647204299</v>
      </c>
      <c r="U280">
        <f t="shared" si="149"/>
        <v>33.499457142857139</v>
      </c>
      <c r="V280">
        <f t="shared" si="150"/>
        <v>5.1956299615804387</v>
      </c>
      <c r="W280">
        <f t="shared" si="151"/>
        <v>69.736926175512195</v>
      </c>
      <c r="X280">
        <f t="shared" si="152"/>
        <v>3.5309516365801294</v>
      </c>
      <c r="Y280">
        <f t="shared" si="153"/>
        <v>5.0632452994752262</v>
      </c>
      <c r="Z280">
        <f t="shared" si="154"/>
        <v>1.6646783250003092</v>
      </c>
      <c r="AA280">
        <f t="shared" si="155"/>
        <v>-33.021533259812152</v>
      </c>
      <c r="AB280">
        <f t="shared" si="156"/>
        <v>-91.016793908481176</v>
      </c>
      <c r="AC280">
        <f t="shared" si="157"/>
        <v>-5.6978098656480549</v>
      </c>
      <c r="AD280">
        <f t="shared" si="158"/>
        <v>96.382883631608379</v>
      </c>
      <c r="AE280">
        <f t="shared" si="159"/>
        <v>37.106731888934306</v>
      </c>
      <c r="AF280">
        <f t="shared" si="160"/>
        <v>0.53038253137991276</v>
      </c>
      <c r="AG280">
        <f t="shared" si="161"/>
        <v>14.316887176776246</v>
      </c>
      <c r="AH280">
        <v>1817.4594617535111</v>
      </c>
      <c r="AI280">
        <v>1804.725757575759</v>
      </c>
      <c r="AJ280">
        <v>1.6834757574951069</v>
      </c>
      <c r="AK280">
        <v>64.037580212918243</v>
      </c>
      <c r="AL280">
        <f t="shared" si="162"/>
        <v>0.74878760226331409</v>
      </c>
      <c r="AM280">
        <v>34.751189818542542</v>
      </c>
      <c r="AN280">
        <v>34.982018529411782</v>
      </c>
      <c r="AO280">
        <v>1.1517759724154201E-2</v>
      </c>
      <c r="AP280">
        <v>98.73987862557604</v>
      </c>
      <c r="AQ280">
        <v>8</v>
      </c>
      <c r="AR280">
        <v>1</v>
      </c>
      <c r="AS280">
        <f t="shared" si="163"/>
        <v>1</v>
      </c>
      <c r="AT280">
        <f t="shared" si="164"/>
        <v>0</v>
      </c>
      <c r="AU280">
        <f t="shared" si="165"/>
        <v>47108.025454718583</v>
      </c>
      <c r="AV280">
        <f t="shared" si="166"/>
        <v>1200.004285714286</v>
      </c>
      <c r="AW280">
        <f t="shared" si="167"/>
        <v>1025.9301993085753</v>
      </c>
      <c r="AX280">
        <f t="shared" si="168"/>
        <v>0.85493877940436236</v>
      </c>
      <c r="AY280">
        <f t="shared" si="169"/>
        <v>0.18843184425041909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1669831534</v>
      </c>
      <c r="BF280">
        <v>1739.1828571428571</v>
      </c>
      <c r="BG280">
        <v>1754.98</v>
      </c>
      <c r="BH280">
        <v>34.968557142857136</v>
      </c>
      <c r="BI280">
        <v>34.755942857142863</v>
      </c>
      <c r="BJ280">
        <v>1744.17</v>
      </c>
      <c r="BK280">
        <v>34.790585714285712</v>
      </c>
      <c r="BL280">
        <v>649.98300000000006</v>
      </c>
      <c r="BM280">
        <v>100.875</v>
      </c>
      <c r="BN280">
        <v>0.1000451571428571</v>
      </c>
      <c r="BO280">
        <v>33.039200000000001</v>
      </c>
      <c r="BP280">
        <v>33.499457142857139</v>
      </c>
      <c r="BQ280">
        <v>999.89999999999986</v>
      </c>
      <c r="BR280">
        <v>0</v>
      </c>
      <c r="BS280">
        <v>0</v>
      </c>
      <c r="BT280">
        <v>8982.5885714285723</v>
      </c>
      <c r="BU280">
        <v>0</v>
      </c>
      <c r="BV280">
        <v>257.9641428571428</v>
      </c>
      <c r="BW280">
        <v>-15.797842857142861</v>
      </c>
      <c r="BX280">
        <v>1802.204285714286</v>
      </c>
      <c r="BY280">
        <v>1818.174285714286</v>
      </c>
      <c r="BZ280">
        <v>0.21262471428571431</v>
      </c>
      <c r="CA280">
        <v>1754.98</v>
      </c>
      <c r="CB280">
        <v>34.755942857142863</v>
      </c>
      <c r="CC280">
        <v>3.52745</v>
      </c>
      <c r="CD280">
        <v>3.5060014285714289</v>
      </c>
      <c r="CE280">
        <v>26.75244285714286</v>
      </c>
      <c r="CF280">
        <v>26.64884285714286</v>
      </c>
      <c r="CG280">
        <v>1200.004285714286</v>
      </c>
      <c r="CH280">
        <v>0.49995499999999998</v>
      </c>
      <c r="CI280">
        <v>0.50004499999999996</v>
      </c>
      <c r="CJ280">
        <v>0</v>
      </c>
      <c r="CK280">
        <v>728.72157142857134</v>
      </c>
      <c r="CL280">
        <v>4.9990899999999998</v>
      </c>
      <c r="CM280">
        <v>7593.6600000000008</v>
      </c>
      <c r="CN280">
        <v>9557.7457142857129</v>
      </c>
      <c r="CO280">
        <v>42.5</v>
      </c>
      <c r="CP280">
        <v>44.178142857142859</v>
      </c>
      <c r="CQ280">
        <v>43.311999999999998</v>
      </c>
      <c r="CR280">
        <v>43.186999999999998</v>
      </c>
      <c r="CS280">
        <v>43.811999999999998</v>
      </c>
      <c r="CT280">
        <v>597.45142857142855</v>
      </c>
      <c r="CU280">
        <v>597.55285714285708</v>
      </c>
      <c r="CV280">
        <v>0</v>
      </c>
      <c r="CW280">
        <v>1669831545.2</v>
      </c>
      <c r="CX280">
        <v>0</v>
      </c>
      <c r="CY280">
        <v>1669820322</v>
      </c>
      <c r="CZ280" t="s">
        <v>356</v>
      </c>
      <c r="DA280">
        <v>1669820322</v>
      </c>
      <c r="DB280">
        <v>1669820322</v>
      </c>
      <c r="DC280">
        <v>1</v>
      </c>
      <c r="DD280">
        <v>-0.14899999999999999</v>
      </c>
      <c r="DE280">
        <v>5.0999999999999997E-2</v>
      </c>
      <c r="DF280">
        <v>-3.706</v>
      </c>
      <c r="DG280">
        <v>0.122</v>
      </c>
      <c r="DH280">
        <v>414</v>
      </c>
      <c r="DI280">
        <v>30</v>
      </c>
      <c r="DJ280">
        <v>0.26</v>
      </c>
      <c r="DK280">
        <v>0.21</v>
      </c>
      <c r="DL280">
        <v>-15.77693902439024</v>
      </c>
      <c r="DM280">
        <v>-0.53907804878052434</v>
      </c>
      <c r="DN280">
        <v>8.229410042586191E-2</v>
      </c>
      <c r="DO280">
        <v>0</v>
      </c>
      <c r="DP280">
        <v>0.2053196341463415</v>
      </c>
      <c r="DQ280">
        <v>-0.29862041811846612</v>
      </c>
      <c r="DR280">
        <v>5.2996348898518182E-2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357</v>
      </c>
      <c r="EA280">
        <v>3.29704</v>
      </c>
      <c r="EB280">
        <v>2.6252300000000002</v>
      </c>
      <c r="EC280">
        <v>0.26173999999999997</v>
      </c>
      <c r="ED280">
        <v>0.26109199999999999</v>
      </c>
      <c r="EE280">
        <v>0.141793</v>
      </c>
      <c r="EF280">
        <v>0.13971700000000001</v>
      </c>
      <c r="EG280">
        <v>22364.5</v>
      </c>
      <c r="EH280">
        <v>22784.400000000001</v>
      </c>
      <c r="EI280">
        <v>28196.400000000001</v>
      </c>
      <c r="EJ280">
        <v>29691.1</v>
      </c>
      <c r="EK280">
        <v>33303.5</v>
      </c>
      <c r="EL280">
        <v>35456.400000000001</v>
      </c>
      <c r="EM280">
        <v>39793.1</v>
      </c>
      <c r="EN280">
        <v>42420.1</v>
      </c>
      <c r="EO280">
        <v>2.2036799999999999</v>
      </c>
      <c r="EP280">
        <v>2.1611500000000001</v>
      </c>
      <c r="EQ280">
        <v>0.12700600000000001</v>
      </c>
      <c r="ER280">
        <v>0</v>
      </c>
      <c r="ES280">
        <v>31.449300000000001</v>
      </c>
      <c r="ET280">
        <v>999.9</v>
      </c>
      <c r="EU280">
        <v>58.4</v>
      </c>
      <c r="EV280">
        <v>39.700000000000003</v>
      </c>
      <c r="EW280">
        <v>42.239800000000002</v>
      </c>
      <c r="EX280">
        <v>57.1327</v>
      </c>
      <c r="EY280">
        <v>-2.26763</v>
      </c>
      <c r="EZ280">
        <v>2</v>
      </c>
      <c r="FA280">
        <v>0.42850100000000002</v>
      </c>
      <c r="FB280">
        <v>0.30515300000000001</v>
      </c>
      <c r="FC280">
        <v>20.272300000000001</v>
      </c>
      <c r="FD280">
        <v>5.2193899999999998</v>
      </c>
      <c r="FE280">
        <v>12.004</v>
      </c>
      <c r="FF280">
        <v>4.9864499999999996</v>
      </c>
      <c r="FG280">
        <v>3.2845800000000001</v>
      </c>
      <c r="FH280">
        <v>9999</v>
      </c>
      <c r="FI280">
        <v>9999</v>
      </c>
      <c r="FJ280">
        <v>9999</v>
      </c>
      <c r="FK280">
        <v>999.9</v>
      </c>
      <c r="FL280">
        <v>1.8658600000000001</v>
      </c>
      <c r="FM280">
        <v>1.86232</v>
      </c>
      <c r="FN280">
        <v>1.86432</v>
      </c>
      <c r="FO280">
        <v>1.8604000000000001</v>
      </c>
      <c r="FP280">
        <v>1.86111</v>
      </c>
      <c r="FQ280">
        <v>1.8602099999999999</v>
      </c>
      <c r="FR280">
        <v>1.86198</v>
      </c>
      <c r="FS280">
        <v>1.85849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-4.99</v>
      </c>
      <c r="GH280">
        <v>0.17810000000000001</v>
      </c>
      <c r="GI280">
        <v>-2.6361240079568109</v>
      </c>
      <c r="GJ280">
        <v>-2.3075681364705448E-3</v>
      </c>
      <c r="GK280">
        <v>1.0095546511955911E-6</v>
      </c>
      <c r="GL280">
        <v>-2.6335145029951209E-10</v>
      </c>
      <c r="GM280">
        <v>-0.12866561632214321</v>
      </c>
      <c r="GN280">
        <v>3.0410185143115191E-3</v>
      </c>
      <c r="GO280">
        <v>4.3982203677445331E-4</v>
      </c>
      <c r="GP280">
        <v>-7.8719321042963501E-6</v>
      </c>
      <c r="GQ280">
        <v>4</v>
      </c>
      <c r="GR280">
        <v>2088</v>
      </c>
      <c r="GS280">
        <v>5</v>
      </c>
      <c r="GT280">
        <v>35</v>
      </c>
      <c r="GU280">
        <v>186.9</v>
      </c>
      <c r="GV280">
        <v>186.9</v>
      </c>
      <c r="GW280">
        <v>4.36768</v>
      </c>
      <c r="GX280">
        <v>2.50854</v>
      </c>
      <c r="GY280">
        <v>2.04834</v>
      </c>
      <c r="GZ280">
        <v>2.6013199999999999</v>
      </c>
      <c r="HA280">
        <v>2.1972700000000001</v>
      </c>
      <c r="HB280">
        <v>2.3754900000000001</v>
      </c>
      <c r="HC280">
        <v>42.831499999999998</v>
      </c>
      <c r="HD280">
        <v>15.699299999999999</v>
      </c>
      <c r="HE280">
        <v>18</v>
      </c>
      <c r="HF280">
        <v>683.44600000000003</v>
      </c>
      <c r="HG280">
        <v>720.75300000000004</v>
      </c>
      <c r="HH280">
        <v>31.000599999999999</v>
      </c>
      <c r="HI280">
        <v>32.8401</v>
      </c>
      <c r="HJ280">
        <v>30.000299999999999</v>
      </c>
      <c r="HK280">
        <v>32.697499999999998</v>
      </c>
      <c r="HL280">
        <v>32.688800000000001</v>
      </c>
      <c r="HM280">
        <v>87.339200000000005</v>
      </c>
      <c r="HN280">
        <v>22.528500000000001</v>
      </c>
      <c r="HO280">
        <v>48.900199999999998</v>
      </c>
      <c r="HP280">
        <v>31</v>
      </c>
      <c r="HQ280">
        <v>1768.91</v>
      </c>
      <c r="HR280">
        <v>34.697299999999998</v>
      </c>
      <c r="HS280">
        <v>99.345500000000001</v>
      </c>
      <c r="HT280">
        <v>98.386499999999998</v>
      </c>
    </row>
    <row r="281" spans="1:228" x14ac:dyDescent="0.2">
      <c r="A281">
        <v>266</v>
      </c>
      <c r="B281">
        <v>1669831540</v>
      </c>
      <c r="C281">
        <v>1058.400000095367</v>
      </c>
      <c r="D281" t="s">
        <v>891</v>
      </c>
      <c r="E281" t="s">
        <v>892</v>
      </c>
      <c r="F281">
        <v>4</v>
      </c>
      <c r="G281">
        <v>1669831537.6875</v>
      </c>
      <c r="H281">
        <f t="shared" si="136"/>
        <v>7.878263757084028E-4</v>
      </c>
      <c r="I281">
        <f t="shared" si="137"/>
        <v>0.78782637570840275</v>
      </c>
      <c r="J281">
        <f t="shared" si="138"/>
        <v>13.911964205941329</v>
      </c>
      <c r="K281">
        <f t="shared" si="139"/>
        <v>1745.27125</v>
      </c>
      <c r="L281">
        <f t="shared" si="140"/>
        <v>1217.7162625289893</v>
      </c>
      <c r="M281">
        <f t="shared" si="141"/>
        <v>122.95749291825969</v>
      </c>
      <c r="N281">
        <f t="shared" si="142"/>
        <v>176.22674835321791</v>
      </c>
      <c r="O281">
        <f t="shared" si="143"/>
        <v>4.600505153349576E-2</v>
      </c>
      <c r="P281">
        <f t="shared" si="144"/>
        <v>3.6752065428176395</v>
      </c>
      <c r="Q281">
        <f t="shared" si="145"/>
        <v>4.5687504284414725E-2</v>
      </c>
      <c r="R281">
        <f t="shared" si="146"/>
        <v>2.8583037637194948E-2</v>
      </c>
      <c r="S281">
        <f t="shared" si="147"/>
        <v>226.11757273702847</v>
      </c>
      <c r="T281">
        <f t="shared" si="148"/>
        <v>33.959019617355708</v>
      </c>
      <c r="U281">
        <f t="shared" si="149"/>
        <v>33.513012499999988</v>
      </c>
      <c r="V281">
        <f t="shared" si="150"/>
        <v>5.1995741270847446</v>
      </c>
      <c r="W281">
        <f t="shared" si="151"/>
        <v>69.749485860590852</v>
      </c>
      <c r="X281">
        <f t="shared" si="152"/>
        <v>3.5336983434810909</v>
      </c>
      <c r="Y281">
        <f t="shared" si="153"/>
        <v>5.0662715285728943</v>
      </c>
      <c r="Z281">
        <f t="shared" si="154"/>
        <v>1.6658757836036537</v>
      </c>
      <c r="AA281">
        <f t="shared" si="155"/>
        <v>-34.743143168740566</v>
      </c>
      <c r="AB281">
        <f t="shared" si="156"/>
        <v>-91.772445471792039</v>
      </c>
      <c r="AC281">
        <f t="shared" si="157"/>
        <v>-5.7346113074777358</v>
      </c>
      <c r="AD281">
        <f t="shared" si="158"/>
        <v>93.86737278901812</v>
      </c>
      <c r="AE281">
        <f t="shared" si="159"/>
        <v>37.453846462409203</v>
      </c>
      <c r="AF281">
        <f t="shared" si="160"/>
        <v>0.57594604807555183</v>
      </c>
      <c r="AG281">
        <f t="shared" si="161"/>
        <v>13.911964205941329</v>
      </c>
      <c r="AH281">
        <v>1824.4993507860711</v>
      </c>
      <c r="AI281">
        <v>1811.7205454545449</v>
      </c>
      <c r="AJ281">
        <v>1.739873374947094</v>
      </c>
      <c r="AK281">
        <v>64.037580212918243</v>
      </c>
      <c r="AL281">
        <f t="shared" si="162"/>
        <v>0.78782637570840275</v>
      </c>
      <c r="AM281">
        <v>34.756887794630622</v>
      </c>
      <c r="AN281">
        <v>35.004411176470583</v>
      </c>
      <c r="AO281">
        <v>1.134157605950353E-2</v>
      </c>
      <c r="AP281">
        <v>98.73987862557604</v>
      </c>
      <c r="AQ281">
        <v>8</v>
      </c>
      <c r="AR281">
        <v>1</v>
      </c>
      <c r="AS281">
        <f t="shared" si="163"/>
        <v>1</v>
      </c>
      <c r="AT281">
        <f t="shared" si="164"/>
        <v>0</v>
      </c>
      <c r="AU281">
        <f t="shared" si="165"/>
        <v>47234.12862651913</v>
      </c>
      <c r="AV281">
        <f t="shared" si="166"/>
        <v>1199.9962499999999</v>
      </c>
      <c r="AW281">
        <f t="shared" si="167"/>
        <v>1025.9233635943151</v>
      </c>
      <c r="AX281">
        <f t="shared" si="168"/>
        <v>0.8549388080123711</v>
      </c>
      <c r="AY281">
        <f t="shared" si="169"/>
        <v>0.18843189946387623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1669831537.6875</v>
      </c>
      <c r="BF281">
        <v>1745.27125</v>
      </c>
      <c r="BG281">
        <v>1761.2462499999999</v>
      </c>
      <c r="BH281">
        <v>34.996174999999987</v>
      </c>
      <c r="BI281">
        <v>34.7653125</v>
      </c>
      <c r="BJ281">
        <v>1750.2662499999999</v>
      </c>
      <c r="BK281">
        <v>34.818037500000003</v>
      </c>
      <c r="BL281">
        <v>650.01175000000001</v>
      </c>
      <c r="BM281">
        <v>100.873875</v>
      </c>
      <c r="BN281">
        <v>9.9969812500000005E-2</v>
      </c>
      <c r="BO281">
        <v>33.049837500000002</v>
      </c>
      <c r="BP281">
        <v>33.513012499999988</v>
      </c>
      <c r="BQ281">
        <v>999.9</v>
      </c>
      <c r="BR281">
        <v>0</v>
      </c>
      <c r="BS281">
        <v>0</v>
      </c>
      <c r="BT281">
        <v>9007.4212499999994</v>
      </c>
      <c r="BU281">
        <v>0</v>
      </c>
      <c r="BV281">
        <v>259.92899999999997</v>
      </c>
      <c r="BW281">
        <v>-15.974812500000001</v>
      </c>
      <c r="BX281">
        <v>1808.5650000000001</v>
      </c>
      <c r="BY281">
        <v>1824.6824999999999</v>
      </c>
      <c r="BZ281">
        <v>0.23084825</v>
      </c>
      <c r="CA281">
        <v>1761.2462499999999</v>
      </c>
      <c r="CB281">
        <v>34.7653125</v>
      </c>
      <c r="CC281">
        <v>3.5301962499999999</v>
      </c>
      <c r="CD281">
        <v>3.50690875</v>
      </c>
      <c r="CE281">
        <v>26.765675000000002</v>
      </c>
      <c r="CF281">
        <v>26.653237499999999</v>
      </c>
      <c r="CG281">
        <v>1199.9962499999999</v>
      </c>
      <c r="CH281">
        <v>0.49995499999999998</v>
      </c>
      <c r="CI281">
        <v>0.50004499999999996</v>
      </c>
      <c r="CJ281">
        <v>0</v>
      </c>
      <c r="CK281">
        <v>728.51587500000005</v>
      </c>
      <c r="CL281">
        <v>4.9990899999999998</v>
      </c>
      <c r="CM281">
        <v>7592.3062499999996</v>
      </c>
      <c r="CN281">
        <v>9557.6687500000007</v>
      </c>
      <c r="CO281">
        <v>42.476374999999997</v>
      </c>
      <c r="CP281">
        <v>44.186999999999998</v>
      </c>
      <c r="CQ281">
        <v>43.311999999999998</v>
      </c>
      <c r="CR281">
        <v>43.186999999999998</v>
      </c>
      <c r="CS281">
        <v>43.811999999999998</v>
      </c>
      <c r="CT281">
        <v>597.44624999999996</v>
      </c>
      <c r="CU281">
        <v>597.54999999999995</v>
      </c>
      <c r="CV281">
        <v>0</v>
      </c>
      <c r="CW281">
        <v>1669831549.4000001</v>
      </c>
      <c r="CX281">
        <v>0</v>
      </c>
      <c r="CY281">
        <v>1669820322</v>
      </c>
      <c r="CZ281" t="s">
        <v>356</v>
      </c>
      <c r="DA281">
        <v>1669820322</v>
      </c>
      <c r="DB281">
        <v>1669820322</v>
      </c>
      <c r="DC281">
        <v>1</v>
      </c>
      <c r="DD281">
        <v>-0.14899999999999999</v>
      </c>
      <c r="DE281">
        <v>5.0999999999999997E-2</v>
      </c>
      <c r="DF281">
        <v>-3.706</v>
      </c>
      <c r="DG281">
        <v>0.122</v>
      </c>
      <c r="DH281">
        <v>414</v>
      </c>
      <c r="DI281">
        <v>30</v>
      </c>
      <c r="DJ281">
        <v>0.26</v>
      </c>
      <c r="DK281">
        <v>0.21</v>
      </c>
      <c r="DL281">
        <v>-15.825626829268289</v>
      </c>
      <c r="DM281">
        <v>-0.72742369337985002</v>
      </c>
      <c r="DN281">
        <v>9.9029145806751165E-2</v>
      </c>
      <c r="DO281">
        <v>0</v>
      </c>
      <c r="DP281">
        <v>0.19575217073170731</v>
      </c>
      <c r="DQ281">
        <v>7.2411177700348106E-2</v>
      </c>
      <c r="DR281">
        <v>4.2189849523605903E-2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391</v>
      </c>
      <c r="EA281">
        <v>3.29698</v>
      </c>
      <c r="EB281">
        <v>2.62534</v>
      </c>
      <c r="EC281">
        <v>0.26231900000000002</v>
      </c>
      <c r="ED281">
        <v>0.261681</v>
      </c>
      <c r="EE281">
        <v>0.141847</v>
      </c>
      <c r="EF281">
        <v>0.13974500000000001</v>
      </c>
      <c r="EG281">
        <v>22346.5</v>
      </c>
      <c r="EH281">
        <v>22766.3</v>
      </c>
      <c r="EI281">
        <v>28195.9</v>
      </c>
      <c r="EJ281">
        <v>29691.3</v>
      </c>
      <c r="EK281">
        <v>33300.800000000003</v>
      </c>
      <c r="EL281">
        <v>35455.5</v>
      </c>
      <c r="EM281">
        <v>39792.300000000003</v>
      </c>
      <c r="EN281">
        <v>42420.3</v>
      </c>
      <c r="EO281">
        <v>2.2034699999999998</v>
      </c>
      <c r="EP281">
        <v>2.1611500000000001</v>
      </c>
      <c r="EQ281">
        <v>0.126224</v>
      </c>
      <c r="ER281">
        <v>0</v>
      </c>
      <c r="ES281">
        <v>31.467199999999998</v>
      </c>
      <c r="ET281">
        <v>999.9</v>
      </c>
      <c r="EU281">
        <v>58.4</v>
      </c>
      <c r="EV281">
        <v>39.700000000000003</v>
      </c>
      <c r="EW281">
        <v>42.235300000000002</v>
      </c>
      <c r="EX281">
        <v>57.1327</v>
      </c>
      <c r="EY281">
        <v>-2.2355800000000001</v>
      </c>
      <c r="EZ281">
        <v>2</v>
      </c>
      <c r="FA281">
        <v>0.42883900000000003</v>
      </c>
      <c r="FB281">
        <v>0.30500300000000002</v>
      </c>
      <c r="FC281">
        <v>20.272400000000001</v>
      </c>
      <c r="FD281">
        <v>5.2192400000000001</v>
      </c>
      <c r="FE281">
        <v>12.004</v>
      </c>
      <c r="FF281">
        <v>4.98665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1.8658600000000001</v>
      </c>
      <c r="FM281">
        <v>1.86229</v>
      </c>
      <c r="FN281">
        <v>1.86432</v>
      </c>
      <c r="FO281">
        <v>1.8604099999999999</v>
      </c>
      <c r="FP281">
        <v>1.86111</v>
      </c>
      <c r="FQ281">
        <v>1.8602000000000001</v>
      </c>
      <c r="FR281">
        <v>1.8620000000000001</v>
      </c>
      <c r="FS281">
        <v>1.8584700000000001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</v>
      </c>
      <c r="GH281">
        <v>0.1782</v>
      </c>
      <c r="GI281">
        <v>-2.6361240079568109</v>
      </c>
      <c r="GJ281">
        <v>-2.3075681364705448E-3</v>
      </c>
      <c r="GK281">
        <v>1.0095546511955911E-6</v>
      </c>
      <c r="GL281">
        <v>-2.6335145029951209E-10</v>
      </c>
      <c r="GM281">
        <v>-0.12866561632214321</v>
      </c>
      <c r="GN281">
        <v>3.0410185143115191E-3</v>
      </c>
      <c r="GO281">
        <v>4.3982203677445331E-4</v>
      </c>
      <c r="GP281">
        <v>-7.8719321042963501E-6</v>
      </c>
      <c r="GQ281">
        <v>4</v>
      </c>
      <c r="GR281">
        <v>2088</v>
      </c>
      <c r="GS281">
        <v>5</v>
      </c>
      <c r="GT281">
        <v>35</v>
      </c>
      <c r="GU281">
        <v>187</v>
      </c>
      <c r="GV281">
        <v>187</v>
      </c>
      <c r="GW281">
        <v>4.37988</v>
      </c>
      <c r="GX281">
        <v>2.5134300000000001</v>
      </c>
      <c r="GY281">
        <v>2.04834</v>
      </c>
      <c r="GZ281">
        <v>2.6025399999999999</v>
      </c>
      <c r="HA281">
        <v>2.1972700000000001</v>
      </c>
      <c r="HB281">
        <v>2.3290999999999999</v>
      </c>
      <c r="HC281">
        <v>42.804600000000001</v>
      </c>
      <c r="HD281">
        <v>15.699299999999999</v>
      </c>
      <c r="HE281">
        <v>18</v>
      </c>
      <c r="HF281">
        <v>683.31299999999999</v>
      </c>
      <c r="HG281">
        <v>720.78499999999997</v>
      </c>
      <c r="HH281">
        <v>31.0002</v>
      </c>
      <c r="HI281">
        <v>32.843800000000002</v>
      </c>
      <c r="HJ281">
        <v>30.000399999999999</v>
      </c>
      <c r="HK281">
        <v>32.700299999999999</v>
      </c>
      <c r="HL281">
        <v>32.691499999999998</v>
      </c>
      <c r="HM281">
        <v>87.594300000000004</v>
      </c>
      <c r="HN281">
        <v>22.528500000000001</v>
      </c>
      <c r="HO281">
        <v>48.900199999999998</v>
      </c>
      <c r="HP281">
        <v>31</v>
      </c>
      <c r="HQ281">
        <v>1775.59</v>
      </c>
      <c r="HR281">
        <v>34.697200000000002</v>
      </c>
      <c r="HS281">
        <v>99.343599999999995</v>
      </c>
      <c r="HT281">
        <v>98.387100000000004</v>
      </c>
    </row>
    <row r="282" spans="1:228" x14ac:dyDescent="0.2">
      <c r="A282">
        <v>267</v>
      </c>
      <c r="B282">
        <v>1669831543.5</v>
      </c>
      <c r="C282">
        <v>1061.900000095367</v>
      </c>
      <c r="D282" t="s">
        <v>893</v>
      </c>
      <c r="E282" t="s">
        <v>894</v>
      </c>
      <c r="F282">
        <v>4</v>
      </c>
      <c r="G282">
        <v>1669831541.125</v>
      </c>
      <c r="H282">
        <f t="shared" si="136"/>
        <v>6.914172429958172E-4</v>
      </c>
      <c r="I282">
        <f t="shared" si="137"/>
        <v>0.69141724299581719</v>
      </c>
      <c r="J282">
        <f t="shared" si="138"/>
        <v>13.005504280846797</v>
      </c>
      <c r="K282">
        <f t="shared" si="139"/>
        <v>1751.075</v>
      </c>
      <c r="L282">
        <f t="shared" si="140"/>
        <v>1192.4452996368323</v>
      </c>
      <c r="M282">
        <f t="shared" si="141"/>
        <v>120.40526747205223</v>
      </c>
      <c r="N282">
        <f t="shared" si="142"/>
        <v>176.81201293077032</v>
      </c>
      <c r="O282">
        <f t="shared" si="143"/>
        <v>4.0374274942946313E-2</v>
      </c>
      <c r="P282">
        <f t="shared" si="144"/>
        <v>3.67207568401794</v>
      </c>
      <c r="Q282">
        <f t="shared" si="145"/>
        <v>4.0129272367932754E-2</v>
      </c>
      <c r="R282">
        <f t="shared" si="146"/>
        <v>2.5102683614689425E-2</v>
      </c>
      <c r="S282">
        <f t="shared" si="147"/>
        <v>226.11777223700116</v>
      </c>
      <c r="T282">
        <f t="shared" si="148"/>
        <v>33.991321557270453</v>
      </c>
      <c r="U282">
        <f t="shared" si="149"/>
        <v>33.513624999999998</v>
      </c>
      <c r="V282">
        <f t="shared" si="150"/>
        <v>5.1997524060305409</v>
      </c>
      <c r="W282">
        <f t="shared" si="151"/>
        <v>69.735733723131446</v>
      </c>
      <c r="X282">
        <f t="shared" si="152"/>
        <v>3.5352570300410089</v>
      </c>
      <c r="Y282">
        <f t="shared" si="153"/>
        <v>5.0695057487698865</v>
      </c>
      <c r="Z282">
        <f t="shared" si="154"/>
        <v>1.664495375989532</v>
      </c>
      <c r="AA282">
        <f t="shared" si="155"/>
        <v>-30.491500416115539</v>
      </c>
      <c r="AB282">
        <f t="shared" si="156"/>
        <v>-89.566099614419642</v>
      </c>
      <c r="AC282">
        <f t="shared" si="157"/>
        <v>-5.6018429628447501</v>
      </c>
      <c r="AD282">
        <f t="shared" si="158"/>
        <v>100.45832924362122</v>
      </c>
      <c r="AE282">
        <f t="shared" si="159"/>
        <v>37.382444657987108</v>
      </c>
      <c r="AF282">
        <f t="shared" si="160"/>
        <v>0.59238755617475225</v>
      </c>
      <c r="AG282">
        <f t="shared" si="161"/>
        <v>13.005504280846797</v>
      </c>
      <c r="AH282">
        <v>1830.605580194655</v>
      </c>
      <c r="AI282">
        <v>1817.977333333333</v>
      </c>
      <c r="AJ282">
        <v>1.8012818067344809</v>
      </c>
      <c r="AK282">
        <v>64.037580212918243</v>
      </c>
      <c r="AL282">
        <f t="shared" si="162"/>
        <v>0.69141724299581719</v>
      </c>
      <c r="AM282">
        <v>34.766755859077072</v>
      </c>
      <c r="AN282">
        <v>35.020213529411762</v>
      </c>
      <c r="AO282">
        <v>3.9350126068238636E-3</v>
      </c>
      <c r="AP282">
        <v>98.73987862557604</v>
      </c>
      <c r="AQ282">
        <v>8</v>
      </c>
      <c r="AR282">
        <v>1</v>
      </c>
      <c r="AS282">
        <f t="shared" si="163"/>
        <v>1</v>
      </c>
      <c r="AT282">
        <f t="shared" si="164"/>
        <v>0</v>
      </c>
      <c r="AU282">
        <f t="shared" si="165"/>
        <v>47176.46105839518</v>
      </c>
      <c r="AV282">
        <f t="shared" si="166"/>
        <v>1199.9974999999999</v>
      </c>
      <c r="AW282">
        <f t="shared" si="167"/>
        <v>1025.9244135943011</v>
      </c>
      <c r="AX282">
        <f t="shared" si="168"/>
        <v>0.85493879245106852</v>
      </c>
      <c r="AY282">
        <f t="shared" si="169"/>
        <v>0.18843186943056228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1669831541.125</v>
      </c>
      <c r="BF282">
        <v>1751.075</v>
      </c>
      <c r="BG282">
        <v>1767.0337500000001</v>
      </c>
      <c r="BH282">
        <v>35.011762500000003</v>
      </c>
      <c r="BI282">
        <v>34.774312500000001</v>
      </c>
      <c r="BJ282">
        <v>1756.075</v>
      </c>
      <c r="BK282">
        <v>34.833562500000014</v>
      </c>
      <c r="BL282">
        <v>650.00925000000007</v>
      </c>
      <c r="BM282">
        <v>100.873375</v>
      </c>
      <c r="BN282">
        <v>0.1000344375</v>
      </c>
      <c r="BO282">
        <v>33.061199999999999</v>
      </c>
      <c r="BP282">
        <v>33.513624999999998</v>
      </c>
      <c r="BQ282">
        <v>999.9</v>
      </c>
      <c r="BR282">
        <v>0</v>
      </c>
      <c r="BS282">
        <v>0</v>
      </c>
      <c r="BT282">
        <v>8996.6387500000001</v>
      </c>
      <c r="BU282">
        <v>0</v>
      </c>
      <c r="BV282">
        <v>262.01287500000001</v>
      </c>
      <c r="BW282">
        <v>-15.962</v>
      </c>
      <c r="BX282">
        <v>1814.60625</v>
      </c>
      <c r="BY282">
        <v>1830.69875</v>
      </c>
      <c r="BZ282">
        <v>0.2374405</v>
      </c>
      <c r="CA282">
        <v>1767.0337500000001</v>
      </c>
      <c r="CB282">
        <v>34.774312500000001</v>
      </c>
      <c r="CC282">
        <v>3.5317599999999998</v>
      </c>
      <c r="CD282">
        <v>3.5078087500000001</v>
      </c>
      <c r="CE282">
        <v>26.773187499999999</v>
      </c>
      <c r="CF282">
        <v>26.657587500000002</v>
      </c>
      <c r="CG282">
        <v>1199.9974999999999</v>
      </c>
      <c r="CH282">
        <v>0.49995499999999998</v>
      </c>
      <c r="CI282">
        <v>0.50004499999999996</v>
      </c>
      <c r="CJ282">
        <v>0</v>
      </c>
      <c r="CK282">
        <v>728.49412499999994</v>
      </c>
      <c r="CL282">
        <v>4.9990899999999998</v>
      </c>
      <c r="CM282">
        <v>7591.1462499999998</v>
      </c>
      <c r="CN282">
        <v>9557.6650000000009</v>
      </c>
      <c r="CO282">
        <v>42.5</v>
      </c>
      <c r="CP282">
        <v>44.186999999999998</v>
      </c>
      <c r="CQ282">
        <v>43.304250000000003</v>
      </c>
      <c r="CR282">
        <v>43.186999999999998</v>
      </c>
      <c r="CS282">
        <v>43.811999999999998</v>
      </c>
      <c r="CT282">
        <v>597.44749999999999</v>
      </c>
      <c r="CU282">
        <v>597.54999999999995</v>
      </c>
      <c r="CV282">
        <v>0</v>
      </c>
      <c r="CW282">
        <v>1669831553</v>
      </c>
      <c r="CX282">
        <v>0</v>
      </c>
      <c r="CY282">
        <v>1669820322</v>
      </c>
      <c r="CZ282" t="s">
        <v>356</v>
      </c>
      <c r="DA282">
        <v>1669820322</v>
      </c>
      <c r="DB282">
        <v>1669820322</v>
      </c>
      <c r="DC282">
        <v>1</v>
      </c>
      <c r="DD282">
        <v>-0.14899999999999999</v>
      </c>
      <c r="DE282">
        <v>5.0999999999999997E-2</v>
      </c>
      <c r="DF282">
        <v>-3.706</v>
      </c>
      <c r="DG282">
        <v>0.122</v>
      </c>
      <c r="DH282">
        <v>414</v>
      </c>
      <c r="DI282">
        <v>30</v>
      </c>
      <c r="DJ282">
        <v>0.26</v>
      </c>
      <c r="DK282">
        <v>0.21</v>
      </c>
      <c r="DL282">
        <v>-15.87410731707317</v>
      </c>
      <c r="DM282">
        <v>-0.60570313588851399</v>
      </c>
      <c r="DN282">
        <v>9.3347272917287741E-2</v>
      </c>
      <c r="DO282">
        <v>0</v>
      </c>
      <c r="DP282">
        <v>0.1954313414634147</v>
      </c>
      <c r="DQ282">
        <v>0.38125250174216041</v>
      </c>
      <c r="DR282">
        <v>3.9217083418880132E-2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357</v>
      </c>
      <c r="EA282">
        <v>3.29697</v>
      </c>
      <c r="EB282">
        <v>2.6253199999999999</v>
      </c>
      <c r="EC282">
        <v>0.26283800000000002</v>
      </c>
      <c r="ED282">
        <v>0.262183</v>
      </c>
      <c r="EE282">
        <v>0.14188700000000001</v>
      </c>
      <c r="EF282">
        <v>0.139769</v>
      </c>
      <c r="EG282">
        <v>22330.9</v>
      </c>
      <c r="EH282">
        <v>22750.6</v>
      </c>
      <c r="EI282">
        <v>28196.2</v>
      </c>
      <c r="EJ282">
        <v>29691.1</v>
      </c>
      <c r="EK282">
        <v>33298.9</v>
      </c>
      <c r="EL282">
        <v>35454.5</v>
      </c>
      <c r="EM282">
        <v>39791.9</v>
      </c>
      <c r="EN282">
        <v>42420.4</v>
      </c>
      <c r="EO282">
        <v>2.2035999999999998</v>
      </c>
      <c r="EP282">
        <v>2.1612200000000001</v>
      </c>
      <c r="EQ282">
        <v>0.12532599999999999</v>
      </c>
      <c r="ER282">
        <v>0</v>
      </c>
      <c r="ES282">
        <v>31.4817</v>
      </c>
      <c r="ET282">
        <v>999.9</v>
      </c>
      <c r="EU282">
        <v>58.4</v>
      </c>
      <c r="EV282">
        <v>39.700000000000003</v>
      </c>
      <c r="EW282">
        <v>42.236400000000003</v>
      </c>
      <c r="EX282">
        <v>57.102699999999999</v>
      </c>
      <c r="EY282">
        <v>-2.0993599999999999</v>
      </c>
      <c r="EZ282">
        <v>2</v>
      </c>
      <c r="FA282">
        <v>0.42896800000000002</v>
      </c>
      <c r="FB282">
        <v>0.30506499999999998</v>
      </c>
      <c r="FC282">
        <v>20.272400000000001</v>
      </c>
      <c r="FD282">
        <v>5.2189399999999999</v>
      </c>
      <c r="FE282">
        <v>12.004</v>
      </c>
      <c r="FF282">
        <v>4.9863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1.8622799999999999</v>
      </c>
      <c r="FN282">
        <v>1.86432</v>
      </c>
      <c r="FO282">
        <v>1.86042</v>
      </c>
      <c r="FP282">
        <v>1.86111</v>
      </c>
      <c r="FQ282">
        <v>1.8602000000000001</v>
      </c>
      <c r="FR282">
        <v>1.8620000000000001</v>
      </c>
      <c r="FS282">
        <v>1.85849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-5.01</v>
      </c>
      <c r="GH282">
        <v>0.17829999999999999</v>
      </c>
      <c r="GI282">
        <v>-2.6361240079568109</v>
      </c>
      <c r="GJ282">
        <v>-2.3075681364705448E-3</v>
      </c>
      <c r="GK282">
        <v>1.0095546511955911E-6</v>
      </c>
      <c r="GL282">
        <v>-2.6335145029951209E-10</v>
      </c>
      <c r="GM282">
        <v>-0.12866561632214321</v>
      </c>
      <c r="GN282">
        <v>3.0410185143115191E-3</v>
      </c>
      <c r="GO282">
        <v>4.3982203677445331E-4</v>
      </c>
      <c r="GP282">
        <v>-7.8719321042963501E-6</v>
      </c>
      <c r="GQ282">
        <v>4</v>
      </c>
      <c r="GR282">
        <v>2088</v>
      </c>
      <c r="GS282">
        <v>5</v>
      </c>
      <c r="GT282">
        <v>35</v>
      </c>
      <c r="GU282">
        <v>187</v>
      </c>
      <c r="GV282">
        <v>187</v>
      </c>
      <c r="GW282">
        <v>4.3920899999999996</v>
      </c>
      <c r="GX282">
        <v>2.5122100000000001</v>
      </c>
      <c r="GY282">
        <v>2.04834</v>
      </c>
      <c r="GZ282">
        <v>2.6025399999999999</v>
      </c>
      <c r="HA282">
        <v>2.1972700000000001</v>
      </c>
      <c r="HB282">
        <v>2.2961399999999998</v>
      </c>
      <c r="HC282">
        <v>42.804600000000001</v>
      </c>
      <c r="HD282">
        <v>15.681800000000001</v>
      </c>
      <c r="HE282">
        <v>18</v>
      </c>
      <c r="HF282">
        <v>683.43499999999995</v>
      </c>
      <c r="HG282">
        <v>720.87699999999995</v>
      </c>
      <c r="HH282">
        <v>31.0002</v>
      </c>
      <c r="HI282">
        <v>32.847000000000001</v>
      </c>
      <c r="HJ282">
        <v>30.000299999999999</v>
      </c>
      <c r="HK282">
        <v>32.702100000000002</v>
      </c>
      <c r="HL282">
        <v>32.693199999999997</v>
      </c>
      <c r="HM282">
        <v>87.819699999999997</v>
      </c>
      <c r="HN282">
        <v>22.528500000000001</v>
      </c>
      <c r="HO282">
        <v>48.900199999999998</v>
      </c>
      <c r="HP282">
        <v>31</v>
      </c>
      <c r="HQ282">
        <v>1782.27</v>
      </c>
      <c r="HR282">
        <v>34.686799999999998</v>
      </c>
      <c r="HS282">
        <v>99.343400000000003</v>
      </c>
      <c r="HT282">
        <v>98.386899999999997</v>
      </c>
    </row>
    <row r="283" spans="1:228" x14ac:dyDescent="0.2">
      <c r="A283">
        <v>268</v>
      </c>
      <c r="B283">
        <v>1669831547.5</v>
      </c>
      <c r="C283">
        <v>1065.900000095367</v>
      </c>
      <c r="D283" t="s">
        <v>895</v>
      </c>
      <c r="E283" t="s">
        <v>896</v>
      </c>
      <c r="F283">
        <v>4</v>
      </c>
      <c r="G283">
        <v>1669831545.5</v>
      </c>
      <c r="H283">
        <f t="shared" si="136"/>
        <v>6.647617993328493E-4</v>
      </c>
      <c r="I283">
        <f t="shared" si="137"/>
        <v>0.66476179933284929</v>
      </c>
      <c r="J283">
        <f t="shared" si="138"/>
        <v>13.535117037746142</v>
      </c>
      <c r="K283">
        <f t="shared" si="139"/>
        <v>1758.5571428571429</v>
      </c>
      <c r="L283">
        <f t="shared" si="140"/>
        <v>1156.9677262020466</v>
      </c>
      <c r="M283">
        <f t="shared" si="141"/>
        <v>116.82110240254733</v>
      </c>
      <c r="N283">
        <f t="shared" si="142"/>
        <v>177.56466270742717</v>
      </c>
      <c r="O283">
        <f t="shared" si="143"/>
        <v>3.8769085160835923E-2</v>
      </c>
      <c r="P283">
        <f t="shared" si="144"/>
        <v>3.6759812499278013</v>
      </c>
      <c r="Q283">
        <f t="shared" si="145"/>
        <v>3.8543356541530009E-2</v>
      </c>
      <c r="R283">
        <f t="shared" si="146"/>
        <v>2.4109768914102121E-2</v>
      </c>
      <c r="S283">
        <f t="shared" si="147"/>
        <v>226.11815019139729</v>
      </c>
      <c r="T283">
        <f t="shared" si="148"/>
        <v>34.006356707444333</v>
      </c>
      <c r="U283">
        <f t="shared" si="149"/>
        <v>33.52515714285714</v>
      </c>
      <c r="V283">
        <f t="shared" si="150"/>
        <v>5.2031100325656663</v>
      </c>
      <c r="W283">
        <f t="shared" si="151"/>
        <v>69.729602295721676</v>
      </c>
      <c r="X283">
        <f t="shared" si="152"/>
        <v>3.5370086307576822</v>
      </c>
      <c r="Y283">
        <f t="shared" si="153"/>
        <v>5.0724635080482861</v>
      </c>
      <c r="Z283">
        <f t="shared" si="154"/>
        <v>1.6661014018079841</v>
      </c>
      <c r="AA283">
        <f t="shared" si="155"/>
        <v>-29.315995350578653</v>
      </c>
      <c r="AB283">
        <f t="shared" si="156"/>
        <v>-89.888559448413233</v>
      </c>
      <c r="AC283">
        <f t="shared" si="157"/>
        <v>-5.6166406905842443</v>
      </c>
      <c r="AD283">
        <f t="shared" si="158"/>
        <v>101.29695470182118</v>
      </c>
      <c r="AE283">
        <f t="shared" si="159"/>
        <v>37.042957284887166</v>
      </c>
      <c r="AF283">
        <f t="shared" si="160"/>
        <v>0.61141711942356758</v>
      </c>
      <c r="AG283">
        <f t="shared" si="161"/>
        <v>13.535117037746142</v>
      </c>
      <c r="AH283">
        <v>1837.6427607689609</v>
      </c>
      <c r="AI283">
        <v>1825.0084848484851</v>
      </c>
      <c r="AJ283">
        <v>1.7443412328873109</v>
      </c>
      <c r="AK283">
        <v>64.037580212918243</v>
      </c>
      <c r="AL283">
        <f t="shared" si="162"/>
        <v>0.66476179933284929</v>
      </c>
      <c r="AM283">
        <v>34.7773274926951</v>
      </c>
      <c r="AN283">
        <v>35.035138823529422</v>
      </c>
      <c r="AO283">
        <v>1.438129340364142E-3</v>
      </c>
      <c r="AP283">
        <v>98.73987862557604</v>
      </c>
      <c r="AQ283">
        <v>8</v>
      </c>
      <c r="AR283">
        <v>1</v>
      </c>
      <c r="AS283">
        <f t="shared" si="163"/>
        <v>1</v>
      </c>
      <c r="AT283">
        <f t="shared" si="164"/>
        <v>0</v>
      </c>
      <c r="AU283">
        <f t="shared" si="165"/>
        <v>47244.594106532168</v>
      </c>
      <c r="AV283">
        <f t="shared" si="166"/>
        <v>1199.998571428571</v>
      </c>
      <c r="AW283">
        <f t="shared" si="167"/>
        <v>1025.9254208245579</v>
      </c>
      <c r="AX283">
        <f t="shared" si="168"/>
        <v>0.85493886847149914</v>
      </c>
      <c r="AY283">
        <f t="shared" si="169"/>
        <v>0.18843201614999322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1669831545.5</v>
      </c>
      <c r="BF283">
        <v>1758.5571428571429</v>
      </c>
      <c r="BG283">
        <v>1774.3914285714291</v>
      </c>
      <c r="BH283">
        <v>35.029671428571433</v>
      </c>
      <c r="BI283">
        <v>34.784585714285711</v>
      </c>
      <c r="BJ283">
        <v>1763.568571428571</v>
      </c>
      <c r="BK283">
        <v>34.851371428571433</v>
      </c>
      <c r="BL283">
        <v>649.976</v>
      </c>
      <c r="BM283">
        <v>100.872</v>
      </c>
      <c r="BN283">
        <v>9.9790100000000007E-2</v>
      </c>
      <c r="BO283">
        <v>33.07158571428571</v>
      </c>
      <c r="BP283">
        <v>33.52515714285714</v>
      </c>
      <c r="BQ283">
        <v>999.89999999999986</v>
      </c>
      <c r="BR283">
        <v>0</v>
      </c>
      <c r="BS283">
        <v>0</v>
      </c>
      <c r="BT283">
        <v>9010.2685714285708</v>
      </c>
      <c r="BU283">
        <v>0</v>
      </c>
      <c r="BV283">
        <v>265.09585714285708</v>
      </c>
      <c r="BW283">
        <v>-15.83314285714286</v>
      </c>
      <c r="BX283">
        <v>1822.3971428571431</v>
      </c>
      <c r="BY283">
        <v>1838.3342857142859</v>
      </c>
      <c r="BZ283">
        <v>0.24507414285714291</v>
      </c>
      <c r="CA283">
        <v>1774.3914285714291</v>
      </c>
      <c r="CB283">
        <v>34.784585714285711</v>
      </c>
      <c r="CC283">
        <v>3.5335157142857141</v>
      </c>
      <c r="CD283">
        <v>3.5087928571428568</v>
      </c>
      <c r="CE283">
        <v>26.781657142857139</v>
      </c>
      <c r="CF283">
        <v>26.662328571428571</v>
      </c>
      <c r="CG283">
        <v>1199.998571428571</v>
      </c>
      <c r="CH283">
        <v>0.49995271428571431</v>
      </c>
      <c r="CI283">
        <v>0.50004728571428569</v>
      </c>
      <c r="CJ283">
        <v>0</v>
      </c>
      <c r="CK283">
        <v>728.38571428571436</v>
      </c>
      <c r="CL283">
        <v>4.9990899999999998</v>
      </c>
      <c r="CM283">
        <v>7589.5014285714287</v>
      </c>
      <c r="CN283">
        <v>9557.6614285714295</v>
      </c>
      <c r="CO283">
        <v>42.482000000000014</v>
      </c>
      <c r="CP283">
        <v>44.186999999999998</v>
      </c>
      <c r="CQ283">
        <v>43.311999999999998</v>
      </c>
      <c r="CR283">
        <v>43.186999999999998</v>
      </c>
      <c r="CS283">
        <v>43.821000000000012</v>
      </c>
      <c r="CT283">
        <v>597.4457142857143</v>
      </c>
      <c r="CU283">
        <v>597.55428571428558</v>
      </c>
      <c r="CV283">
        <v>0</v>
      </c>
      <c r="CW283">
        <v>1669831556.5999999</v>
      </c>
      <c r="CX283">
        <v>0</v>
      </c>
      <c r="CY283">
        <v>1669820322</v>
      </c>
      <c r="CZ283" t="s">
        <v>356</v>
      </c>
      <c r="DA283">
        <v>1669820322</v>
      </c>
      <c r="DB283">
        <v>1669820322</v>
      </c>
      <c r="DC283">
        <v>1</v>
      </c>
      <c r="DD283">
        <v>-0.14899999999999999</v>
      </c>
      <c r="DE283">
        <v>5.0999999999999997E-2</v>
      </c>
      <c r="DF283">
        <v>-3.706</v>
      </c>
      <c r="DG283">
        <v>0.122</v>
      </c>
      <c r="DH283">
        <v>414</v>
      </c>
      <c r="DI283">
        <v>30</v>
      </c>
      <c r="DJ283">
        <v>0.26</v>
      </c>
      <c r="DK283">
        <v>0.21</v>
      </c>
      <c r="DL283">
        <v>-15.885256097560969</v>
      </c>
      <c r="DM283">
        <v>-7.3896167247401057E-2</v>
      </c>
      <c r="DN283">
        <v>8.1543216280426142E-2</v>
      </c>
      <c r="DO283">
        <v>1</v>
      </c>
      <c r="DP283">
        <v>0.21681719512195119</v>
      </c>
      <c r="DQ283">
        <v>0.27171848780487862</v>
      </c>
      <c r="DR283">
        <v>2.8502937460275331E-2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391</v>
      </c>
      <c r="EA283">
        <v>3.29684</v>
      </c>
      <c r="EB283">
        <v>2.6250800000000001</v>
      </c>
      <c r="EC283">
        <v>0.26341199999999998</v>
      </c>
      <c r="ED283">
        <v>0.26274500000000001</v>
      </c>
      <c r="EE283">
        <v>0.14192099999999999</v>
      </c>
      <c r="EF283">
        <v>0.13977600000000001</v>
      </c>
      <c r="EG283">
        <v>22313.599999999999</v>
      </c>
      <c r="EH283">
        <v>22733.200000000001</v>
      </c>
      <c r="EI283">
        <v>28196.400000000001</v>
      </c>
      <c r="EJ283">
        <v>29691.200000000001</v>
      </c>
      <c r="EK283">
        <v>33298</v>
      </c>
      <c r="EL283">
        <v>35454.300000000003</v>
      </c>
      <c r="EM283">
        <v>39792.300000000003</v>
      </c>
      <c r="EN283">
        <v>42420.4</v>
      </c>
      <c r="EO283">
        <v>2.2033999999999998</v>
      </c>
      <c r="EP283">
        <v>2.1611799999999999</v>
      </c>
      <c r="EQ283">
        <v>0.12573599999999999</v>
      </c>
      <c r="ER283">
        <v>0</v>
      </c>
      <c r="ES283">
        <v>31.4968</v>
      </c>
      <c r="ET283">
        <v>999.9</v>
      </c>
      <c r="EU283">
        <v>58.4</v>
      </c>
      <c r="EV283">
        <v>39.700000000000003</v>
      </c>
      <c r="EW283">
        <v>42.238700000000001</v>
      </c>
      <c r="EX283">
        <v>56.982700000000001</v>
      </c>
      <c r="EY283">
        <v>-2.0392600000000001</v>
      </c>
      <c r="EZ283">
        <v>2</v>
      </c>
      <c r="FA283">
        <v>0.42916900000000002</v>
      </c>
      <c r="FB283">
        <v>0.30632900000000002</v>
      </c>
      <c r="FC283">
        <v>20.271799999999999</v>
      </c>
      <c r="FD283">
        <v>5.2159399999999998</v>
      </c>
      <c r="FE283">
        <v>12.004</v>
      </c>
      <c r="FF283">
        <v>4.9852499999999997</v>
      </c>
      <c r="FG283">
        <v>3.2839</v>
      </c>
      <c r="FH283">
        <v>9999</v>
      </c>
      <c r="FI283">
        <v>9999</v>
      </c>
      <c r="FJ283">
        <v>9999</v>
      </c>
      <c r="FK283">
        <v>999.9</v>
      </c>
      <c r="FL283">
        <v>1.86585</v>
      </c>
      <c r="FM283">
        <v>1.8623000000000001</v>
      </c>
      <c r="FN283">
        <v>1.86432</v>
      </c>
      <c r="FO283">
        <v>1.86046</v>
      </c>
      <c r="FP283">
        <v>1.86111</v>
      </c>
      <c r="FQ283">
        <v>1.8602099999999999</v>
      </c>
      <c r="FR283">
        <v>1.86202</v>
      </c>
      <c r="FS283">
        <v>1.8585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-5.0199999999999996</v>
      </c>
      <c r="GH283">
        <v>0.17829999999999999</v>
      </c>
      <c r="GI283">
        <v>-2.6361240079568109</v>
      </c>
      <c r="GJ283">
        <v>-2.3075681364705448E-3</v>
      </c>
      <c r="GK283">
        <v>1.0095546511955911E-6</v>
      </c>
      <c r="GL283">
        <v>-2.6335145029951209E-10</v>
      </c>
      <c r="GM283">
        <v>-0.12866561632214321</v>
      </c>
      <c r="GN283">
        <v>3.0410185143115191E-3</v>
      </c>
      <c r="GO283">
        <v>4.3982203677445331E-4</v>
      </c>
      <c r="GP283">
        <v>-7.8719321042963501E-6</v>
      </c>
      <c r="GQ283">
        <v>4</v>
      </c>
      <c r="GR283">
        <v>2088</v>
      </c>
      <c r="GS283">
        <v>5</v>
      </c>
      <c r="GT283">
        <v>35</v>
      </c>
      <c r="GU283">
        <v>187.1</v>
      </c>
      <c r="GV283">
        <v>187.1</v>
      </c>
      <c r="GW283">
        <v>4.4043000000000001</v>
      </c>
      <c r="GX283">
        <v>2.5109900000000001</v>
      </c>
      <c r="GY283">
        <v>2.04834</v>
      </c>
      <c r="GZ283">
        <v>2.6013199999999999</v>
      </c>
      <c r="HA283">
        <v>2.1972700000000001</v>
      </c>
      <c r="HB283">
        <v>2.3059099999999999</v>
      </c>
      <c r="HC283">
        <v>42.831499999999998</v>
      </c>
      <c r="HD283">
        <v>15.6906</v>
      </c>
      <c r="HE283">
        <v>18</v>
      </c>
      <c r="HF283">
        <v>683.29499999999996</v>
      </c>
      <c r="HG283">
        <v>720.84699999999998</v>
      </c>
      <c r="HH283">
        <v>31.000299999999999</v>
      </c>
      <c r="HI283">
        <v>32.85</v>
      </c>
      <c r="HJ283">
        <v>30.000399999999999</v>
      </c>
      <c r="HK283">
        <v>32.704300000000003</v>
      </c>
      <c r="HL283">
        <v>32.694699999999997</v>
      </c>
      <c r="HM283">
        <v>88.073300000000003</v>
      </c>
      <c r="HN283">
        <v>22.800699999999999</v>
      </c>
      <c r="HO283">
        <v>48.900199999999998</v>
      </c>
      <c r="HP283">
        <v>31</v>
      </c>
      <c r="HQ283">
        <v>1788.95</v>
      </c>
      <c r="HR283">
        <v>34.779200000000003</v>
      </c>
      <c r="HS283">
        <v>99.344300000000004</v>
      </c>
      <c r="HT283">
        <v>98.387</v>
      </c>
    </row>
    <row r="284" spans="1:228" x14ac:dyDescent="0.2">
      <c r="A284">
        <v>269</v>
      </c>
      <c r="B284">
        <v>1669831551.5</v>
      </c>
      <c r="C284">
        <v>1069.900000095367</v>
      </c>
      <c r="D284" t="s">
        <v>897</v>
      </c>
      <c r="E284" t="s">
        <v>898</v>
      </c>
      <c r="F284">
        <v>4</v>
      </c>
      <c r="G284">
        <v>1669831549.1875</v>
      </c>
      <c r="H284">
        <f t="shared" si="136"/>
        <v>6.6109488015379217E-4</v>
      </c>
      <c r="I284">
        <f t="shared" si="137"/>
        <v>0.66109488015379214</v>
      </c>
      <c r="J284">
        <f t="shared" si="138"/>
        <v>12.656931073357384</v>
      </c>
      <c r="K284">
        <f t="shared" si="139"/>
        <v>1764.8074999999999</v>
      </c>
      <c r="L284">
        <f t="shared" si="140"/>
        <v>1195.505054101923</v>
      </c>
      <c r="M284">
        <f t="shared" si="141"/>
        <v>120.71181919907268</v>
      </c>
      <c r="N284">
        <f t="shared" si="142"/>
        <v>178.19508427022112</v>
      </c>
      <c r="O284">
        <f t="shared" si="143"/>
        <v>3.8513054165931239E-2</v>
      </c>
      <c r="P284">
        <f t="shared" si="144"/>
        <v>3.6705528711386766</v>
      </c>
      <c r="Q284">
        <f t="shared" si="145"/>
        <v>3.8289960490791267E-2</v>
      </c>
      <c r="R284">
        <f t="shared" si="146"/>
        <v>2.3951161475221285E-2</v>
      </c>
      <c r="S284">
        <f t="shared" si="147"/>
        <v>226.11793490679995</v>
      </c>
      <c r="T284">
        <f t="shared" si="148"/>
        <v>34.015036753335302</v>
      </c>
      <c r="U284">
        <f t="shared" si="149"/>
        <v>33.534199999999998</v>
      </c>
      <c r="V284">
        <f t="shared" si="150"/>
        <v>5.2057442132996163</v>
      </c>
      <c r="W284">
        <f t="shared" si="151"/>
        <v>69.721377996690947</v>
      </c>
      <c r="X284">
        <f t="shared" si="152"/>
        <v>3.5379053362933024</v>
      </c>
      <c r="Y284">
        <f t="shared" si="153"/>
        <v>5.0743479804160145</v>
      </c>
      <c r="Z284">
        <f t="shared" si="154"/>
        <v>1.6678388770063139</v>
      </c>
      <c r="AA284">
        <f t="shared" si="155"/>
        <v>-29.154284214782233</v>
      </c>
      <c r="AB284">
        <f t="shared" si="156"/>
        <v>-90.236401953304934</v>
      </c>
      <c r="AC284">
        <f t="shared" si="157"/>
        <v>-5.6471470535440007</v>
      </c>
      <c r="AD284">
        <f t="shared" si="158"/>
        <v>101.0801016851688</v>
      </c>
      <c r="AE284">
        <f t="shared" si="159"/>
        <v>36.675807840441934</v>
      </c>
      <c r="AF284">
        <f t="shared" si="160"/>
        <v>0.67147410911238292</v>
      </c>
      <c r="AG284">
        <f t="shared" si="161"/>
        <v>12.656931073357384</v>
      </c>
      <c r="AH284">
        <v>1844.503287559033</v>
      </c>
      <c r="AI284">
        <v>1832.11393939394</v>
      </c>
      <c r="AJ284">
        <v>1.778719893553363</v>
      </c>
      <c r="AK284">
        <v>64.037580212918243</v>
      </c>
      <c r="AL284">
        <f t="shared" si="162"/>
        <v>0.66109488015379214</v>
      </c>
      <c r="AM284">
        <v>34.786635365332167</v>
      </c>
      <c r="AN284">
        <v>35.039704411764717</v>
      </c>
      <c r="AO284">
        <v>1.978624042659272E-3</v>
      </c>
      <c r="AP284">
        <v>98.73987862557604</v>
      </c>
      <c r="AQ284">
        <v>8</v>
      </c>
      <c r="AR284">
        <v>1</v>
      </c>
      <c r="AS284">
        <f t="shared" si="163"/>
        <v>1</v>
      </c>
      <c r="AT284">
        <f t="shared" si="164"/>
        <v>0</v>
      </c>
      <c r="AU284">
        <f t="shared" si="165"/>
        <v>47146.636043712737</v>
      </c>
      <c r="AV284">
        <f t="shared" si="166"/>
        <v>1199.9962499999999</v>
      </c>
      <c r="AW284">
        <f t="shared" si="167"/>
        <v>1025.9235512470466</v>
      </c>
      <c r="AX284">
        <f t="shared" si="168"/>
        <v>0.85493896439013595</v>
      </c>
      <c r="AY284">
        <f t="shared" si="169"/>
        <v>0.18843220127296229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1669831549.1875</v>
      </c>
      <c r="BF284">
        <v>1764.8074999999999</v>
      </c>
      <c r="BG284">
        <v>1780.5337500000001</v>
      </c>
      <c r="BH284">
        <v>35.038687499999988</v>
      </c>
      <c r="BI284">
        <v>34.769550000000002</v>
      </c>
      <c r="BJ284">
        <v>1769.8262500000001</v>
      </c>
      <c r="BK284">
        <v>34.860349999999997</v>
      </c>
      <c r="BL284">
        <v>650.02300000000002</v>
      </c>
      <c r="BM284">
        <v>100.87125</v>
      </c>
      <c r="BN284">
        <v>0.10015014999999999</v>
      </c>
      <c r="BO284">
        <v>33.078200000000002</v>
      </c>
      <c r="BP284">
        <v>33.534199999999998</v>
      </c>
      <c r="BQ284">
        <v>999.9</v>
      </c>
      <c r="BR284">
        <v>0</v>
      </c>
      <c r="BS284">
        <v>0</v>
      </c>
      <c r="BT284">
        <v>8991.5637499999993</v>
      </c>
      <c r="BU284">
        <v>0</v>
      </c>
      <c r="BV284">
        <v>268.74574999999999</v>
      </c>
      <c r="BW284">
        <v>-15.7246875</v>
      </c>
      <c r="BX284">
        <v>1828.8912499999999</v>
      </c>
      <c r="BY284">
        <v>1844.6712500000001</v>
      </c>
      <c r="BZ284">
        <v>0.26914262500000002</v>
      </c>
      <c r="CA284">
        <v>1780.5337500000001</v>
      </c>
      <c r="CB284">
        <v>34.769550000000002</v>
      </c>
      <c r="CC284">
        <v>3.5343962499999999</v>
      </c>
      <c r="CD284">
        <v>3.5072475000000001</v>
      </c>
      <c r="CE284">
        <v>26.785875000000001</v>
      </c>
      <c r="CF284">
        <v>26.65485</v>
      </c>
      <c r="CG284">
        <v>1199.9962499999999</v>
      </c>
      <c r="CH284">
        <v>0.49995099999999998</v>
      </c>
      <c r="CI284">
        <v>0.50004899999999997</v>
      </c>
      <c r="CJ284">
        <v>0</v>
      </c>
      <c r="CK284">
        <v>728.25012500000003</v>
      </c>
      <c r="CL284">
        <v>4.9990899999999998</v>
      </c>
      <c r="CM284">
        <v>7589.6350000000002</v>
      </c>
      <c r="CN284">
        <v>9557.6525000000001</v>
      </c>
      <c r="CO284">
        <v>42.5</v>
      </c>
      <c r="CP284">
        <v>44.186999999999998</v>
      </c>
      <c r="CQ284">
        <v>43.296499999999988</v>
      </c>
      <c r="CR284">
        <v>43.186999999999998</v>
      </c>
      <c r="CS284">
        <v>43.827749999999988</v>
      </c>
      <c r="CT284">
        <v>597.44125000000008</v>
      </c>
      <c r="CU284">
        <v>597.55749999999989</v>
      </c>
      <c r="CV284">
        <v>0</v>
      </c>
      <c r="CW284">
        <v>1669831560.8</v>
      </c>
      <c r="CX284">
        <v>0</v>
      </c>
      <c r="CY284">
        <v>1669820322</v>
      </c>
      <c r="CZ284" t="s">
        <v>356</v>
      </c>
      <c r="DA284">
        <v>1669820322</v>
      </c>
      <c r="DB284">
        <v>1669820322</v>
      </c>
      <c r="DC284">
        <v>1</v>
      </c>
      <c r="DD284">
        <v>-0.14899999999999999</v>
      </c>
      <c r="DE284">
        <v>5.0999999999999997E-2</v>
      </c>
      <c r="DF284">
        <v>-3.706</v>
      </c>
      <c r="DG284">
        <v>0.122</v>
      </c>
      <c r="DH284">
        <v>414</v>
      </c>
      <c r="DI284">
        <v>30</v>
      </c>
      <c r="DJ284">
        <v>0.26</v>
      </c>
      <c r="DK284">
        <v>0.21</v>
      </c>
      <c r="DL284">
        <v>-15.85325609756098</v>
      </c>
      <c r="DM284">
        <v>0.35185714285711611</v>
      </c>
      <c r="DN284">
        <v>0.1021930956781484</v>
      </c>
      <c r="DO284">
        <v>0</v>
      </c>
      <c r="DP284">
        <v>0.23658907317073169</v>
      </c>
      <c r="DQ284">
        <v>0.2186549268292686</v>
      </c>
      <c r="DR284">
        <v>2.2530454002971441E-2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357</v>
      </c>
      <c r="EA284">
        <v>3.2971599999999999</v>
      </c>
      <c r="EB284">
        <v>2.6255600000000001</v>
      </c>
      <c r="EC284">
        <v>0.26400099999999999</v>
      </c>
      <c r="ED284">
        <v>0.26331599999999999</v>
      </c>
      <c r="EE284">
        <v>0.141929</v>
      </c>
      <c r="EF284">
        <v>0.139682</v>
      </c>
      <c r="EG284">
        <v>22295.8</v>
      </c>
      <c r="EH284">
        <v>22715.599999999999</v>
      </c>
      <c r="EI284">
        <v>28196.5</v>
      </c>
      <c r="EJ284">
        <v>29691.4</v>
      </c>
      <c r="EK284">
        <v>33297.800000000003</v>
      </c>
      <c r="EL284">
        <v>35458.5</v>
      </c>
      <c r="EM284">
        <v>39792.300000000003</v>
      </c>
      <c r="EN284">
        <v>42420.7</v>
      </c>
      <c r="EO284">
        <v>2.2037300000000002</v>
      </c>
      <c r="EP284">
        <v>2.1608499999999999</v>
      </c>
      <c r="EQ284">
        <v>0.12529599999999999</v>
      </c>
      <c r="ER284">
        <v>0</v>
      </c>
      <c r="ES284">
        <v>31.5091</v>
      </c>
      <c r="ET284">
        <v>999.9</v>
      </c>
      <c r="EU284">
        <v>58.4</v>
      </c>
      <c r="EV284">
        <v>39.700000000000003</v>
      </c>
      <c r="EW284">
        <v>42.235700000000001</v>
      </c>
      <c r="EX284">
        <v>56.982700000000001</v>
      </c>
      <c r="EY284">
        <v>-2.1193900000000001</v>
      </c>
      <c r="EZ284">
        <v>2</v>
      </c>
      <c r="FA284">
        <v>0.429566</v>
      </c>
      <c r="FB284">
        <v>0.30760100000000001</v>
      </c>
      <c r="FC284">
        <v>20.272300000000001</v>
      </c>
      <c r="FD284">
        <v>5.2190899999999996</v>
      </c>
      <c r="FE284">
        <v>12.004099999999999</v>
      </c>
      <c r="FF284">
        <v>4.9862000000000002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1.86229</v>
      </c>
      <c r="FN284">
        <v>1.86432</v>
      </c>
      <c r="FO284">
        <v>1.8604000000000001</v>
      </c>
      <c r="FP284">
        <v>1.86111</v>
      </c>
      <c r="FQ284">
        <v>1.8602000000000001</v>
      </c>
      <c r="FR284">
        <v>1.8620000000000001</v>
      </c>
      <c r="FS284">
        <v>1.8585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-5.0199999999999996</v>
      </c>
      <c r="GH284">
        <v>0.1784</v>
      </c>
      <c r="GI284">
        <v>-2.6361240079568109</v>
      </c>
      <c r="GJ284">
        <v>-2.3075681364705448E-3</v>
      </c>
      <c r="GK284">
        <v>1.0095546511955911E-6</v>
      </c>
      <c r="GL284">
        <v>-2.6335145029951209E-10</v>
      </c>
      <c r="GM284">
        <v>-0.12866561632214321</v>
      </c>
      <c r="GN284">
        <v>3.0410185143115191E-3</v>
      </c>
      <c r="GO284">
        <v>4.3982203677445331E-4</v>
      </c>
      <c r="GP284">
        <v>-7.8719321042963501E-6</v>
      </c>
      <c r="GQ284">
        <v>4</v>
      </c>
      <c r="GR284">
        <v>2088</v>
      </c>
      <c r="GS284">
        <v>5</v>
      </c>
      <c r="GT284">
        <v>35</v>
      </c>
      <c r="GU284">
        <v>187.2</v>
      </c>
      <c r="GV284">
        <v>187.2</v>
      </c>
      <c r="GW284">
        <v>4.4165000000000001</v>
      </c>
      <c r="GX284">
        <v>2.5061</v>
      </c>
      <c r="GY284">
        <v>2.04834</v>
      </c>
      <c r="GZ284">
        <v>2.6013199999999999</v>
      </c>
      <c r="HA284">
        <v>2.1972700000000001</v>
      </c>
      <c r="HB284">
        <v>2.32178</v>
      </c>
      <c r="HC284">
        <v>42.831499999999998</v>
      </c>
      <c r="HD284">
        <v>15.681800000000001</v>
      </c>
      <c r="HE284">
        <v>18</v>
      </c>
      <c r="HF284">
        <v>683.58399999999995</v>
      </c>
      <c r="HG284">
        <v>720.57799999999997</v>
      </c>
      <c r="HH284">
        <v>31.000399999999999</v>
      </c>
      <c r="HI284">
        <v>32.852899999999998</v>
      </c>
      <c r="HJ284">
        <v>30.000399999999999</v>
      </c>
      <c r="HK284">
        <v>32.706499999999998</v>
      </c>
      <c r="HL284">
        <v>32.697400000000002</v>
      </c>
      <c r="HM284">
        <v>88.328999999999994</v>
      </c>
      <c r="HN284">
        <v>22.800699999999999</v>
      </c>
      <c r="HO284">
        <v>48.900199999999998</v>
      </c>
      <c r="HP284">
        <v>31</v>
      </c>
      <c r="HQ284">
        <v>1795.63</v>
      </c>
      <c r="HR284">
        <v>34.814500000000002</v>
      </c>
      <c r="HS284">
        <v>99.3446</v>
      </c>
      <c r="HT284">
        <v>98.387699999999995</v>
      </c>
    </row>
    <row r="285" spans="1:228" x14ac:dyDescent="0.2">
      <c r="A285">
        <v>270</v>
      </c>
      <c r="B285">
        <v>1669831555.5</v>
      </c>
      <c r="C285">
        <v>1073.900000095367</v>
      </c>
      <c r="D285" t="s">
        <v>899</v>
      </c>
      <c r="E285" t="s">
        <v>900</v>
      </c>
      <c r="F285">
        <v>4</v>
      </c>
      <c r="G285">
        <v>1669831553.5</v>
      </c>
      <c r="H285">
        <f t="shared" si="136"/>
        <v>6.8332507464389613E-4</v>
      </c>
      <c r="I285">
        <f t="shared" si="137"/>
        <v>0.68332507464389614</v>
      </c>
      <c r="J285">
        <f t="shared" si="138"/>
        <v>13.101981215727518</v>
      </c>
      <c r="K285">
        <f t="shared" si="139"/>
        <v>1772.037142857143</v>
      </c>
      <c r="L285">
        <f t="shared" si="140"/>
        <v>1199.9909889298431</v>
      </c>
      <c r="M285">
        <f t="shared" si="141"/>
        <v>121.16492690988207</v>
      </c>
      <c r="N285">
        <f t="shared" si="142"/>
        <v>178.92530267028098</v>
      </c>
      <c r="O285">
        <f t="shared" si="143"/>
        <v>3.968890227487331E-2</v>
      </c>
      <c r="P285">
        <f t="shared" si="144"/>
        <v>3.6740348320693377</v>
      </c>
      <c r="Q285">
        <f t="shared" si="145"/>
        <v>3.9452246293883143E-2</v>
      </c>
      <c r="R285">
        <f t="shared" si="146"/>
        <v>2.4678798714588009E-2</v>
      </c>
      <c r="S285">
        <f t="shared" si="147"/>
        <v>226.11914366605129</v>
      </c>
      <c r="T285">
        <f t="shared" si="148"/>
        <v>34.012103765677764</v>
      </c>
      <c r="U285">
        <f t="shared" si="149"/>
        <v>33.55105714285714</v>
      </c>
      <c r="V285">
        <f t="shared" si="150"/>
        <v>5.2106577892409565</v>
      </c>
      <c r="W285">
        <f t="shared" si="151"/>
        <v>69.704575239795986</v>
      </c>
      <c r="X285">
        <f t="shared" si="152"/>
        <v>3.5375606552795031</v>
      </c>
      <c r="Y285">
        <f t="shared" si="153"/>
        <v>5.0750766977772592</v>
      </c>
      <c r="Z285">
        <f t="shared" si="154"/>
        <v>1.6730971339614533</v>
      </c>
      <c r="AA285">
        <f t="shared" si="155"/>
        <v>-30.134635791795819</v>
      </c>
      <c r="AB285">
        <f t="shared" si="156"/>
        <v>-93.154468327025711</v>
      </c>
      <c r="AC285">
        <f t="shared" si="157"/>
        <v>-5.8247935541427687</v>
      </c>
      <c r="AD285">
        <f t="shared" si="158"/>
        <v>97.005245993086987</v>
      </c>
      <c r="AE285">
        <f t="shared" si="159"/>
        <v>36.440210368355871</v>
      </c>
      <c r="AF285">
        <f t="shared" si="160"/>
        <v>0.70883625629059077</v>
      </c>
      <c r="AG285">
        <f t="shared" si="161"/>
        <v>13.101981215727518</v>
      </c>
      <c r="AH285">
        <v>1851.3265193896491</v>
      </c>
      <c r="AI285">
        <v>1838.964545454545</v>
      </c>
      <c r="AJ285">
        <v>1.722829990801487</v>
      </c>
      <c r="AK285">
        <v>64.037580212918243</v>
      </c>
      <c r="AL285">
        <f t="shared" si="162"/>
        <v>0.68332507464389614</v>
      </c>
      <c r="AM285">
        <v>34.759209217764337</v>
      </c>
      <c r="AN285">
        <v>35.031514999999992</v>
      </c>
      <c r="AO285">
        <v>2.6095797075510068E-4</v>
      </c>
      <c r="AP285">
        <v>98.73987862557604</v>
      </c>
      <c r="AQ285">
        <v>8</v>
      </c>
      <c r="AR285">
        <v>1</v>
      </c>
      <c r="AS285">
        <f t="shared" si="163"/>
        <v>1</v>
      </c>
      <c r="AT285">
        <f t="shared" si="164"/>
        <v>0</v>
      </c>
      <c r="AU285">
        <f t="shared" si="165"/>
        <v>47208.416873213471</v>
      </c>
      <c r="AV285">
        <f t="shared" si="166"/>
        <v>1200.001428571429</v>
      </c>
      <c r="AW285">
        <f t="shared" si="167"/>
        <v>1025.928099308835</v>
      </c>
      <c r="AX285">
        <f t="shared" si="168"/>
        <v>0.85493906497276118</v>
      </c>
      <c r="AY285">
        <f t="shared" si="169"/>
        <v>0.18843239539742912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1669831553.5</v>
      </c>
      <c r="BF285">
        <v>1772.037142857143</v>
      </c>
      <c r="BG285">
        <v>1787.694285714286</v>
      </c>
      <c r="BH285">
        <v>35.035228571428569</v>
      </c>
      <c r="BI285">
        <v>34.751128571428573</v>
      </c>
      <c r="BJ285">
        <v>1777.062857142857</v>
      </c>
      <c r="BK285">
        <v>34.856885714285717</v>
      </c>
      <c r="BL285">
        <v>650.05471428571423</v>
      </c>
      <c r="BM285">
        <v>100.8715714285714</v>
      </c>
      <c r="BN285">
        <v>9.995921428571429E-2</v>
      </c>
      <c r="BO285">
        <v>33.080757142857138</v>
      </c>
      <c r="BP285">
        <v>33.55105714285714</v>
      </c>
      <c r="BQ285">
        <v>999.89999999999986</v>
      </c>
      <c r="BR285">
        <v>0</v>
      </c>
      <c r="BS285">
        <v>0</v>
      </c>
      <c r="BT285">
        <v>9003.574285714285</v>
      </c>
      <c r="BU285">
        <v>0</v>
      </c>
      <c r="BV285">
        <v>272.33814285714283</v>
      </c>
      <c r="BW285">
        <v>-15.657528571428569</v>
      </c>
      <c r="BX285">
        <v>1836.3757142857139</v>
      </c>
      <c r="BY285">
        <v>1852.055714285714</v>
      </c>
      <c r="BZ285">
        <v>0.28408742857142849</v>
      </c>
      <c r="CA285">
        <v>1787.694285714286</v>
      </c>
      <c r="CB285">
        <v>34.751128571428573</v>
      </c>
      <c r="CC285">
        <v>3.5340600000000002</v>
      </c>
      <c r="CD285">
        <v>3.5054028571428568</v>
      </c>
      <c r="CE285">
        <v>26.78425714285714</v>
      </c>
      <c r="CF285">
        <v>26.64592857142857</v>
      </c>
      <c r="CG285">
        <v>1200.001428571429</v>
      </c>
      <c r="CH285">
        <v>0.49994657142857152</v>
      </c>
      <c r="CI285">
        <v>0.50005342857142865</v>
      </c>
      <c r="CJ285">
        <v>0</v>
      </c>
      <c r="CK285">
        <v>728.24885714285722</v>
      </c>
      <c r="CL285">
        <v>4.9990899999999998</v>
      </c>
      <c r="CM285">
        <v>7587.9742857142865</v>
      </c>
      <c r="CN285">
        <v>9557.6799999999985</v>
      </c>
      <c r="CO285">
        <v>42.5</v>
      </c>
      <c r="CP285">
        <v>44.186999999999998</v>
      </c>
      <c r="CQ285">
        <v>43.303142857142859</v>
      </c>
      <c r="CR285">
        <v>43.186999999999998</v>
      </c>
      <c r="CS285">
        <v>43.875</v>
      </c>
      <c r="CT285">
        <v>597.43857142857144</v>
      </c>
      <c r="CU285">
        <v>597.56285714285707</v>
      </c>
      <c r="CV285">
        <v>0</v>
      </c>
      <c r="CW285">
        <v>1669831565</v>
      </c>
      <c r="CX285">
        <v>0</v>
      </c>
      <c r="CY285">
        <v>1669820322</v>
      </c>
      <c r="CZ285" t="s">
        <v>356</v>
      </c>
      <c r="DA285">
        <v>1669820322</v>
      </c>
      <c r="DB285">
        <v>1669820322</v>
      </c>
      <c r="DC285">
        <v>1</v>
      </c>
      <c r="DD285">
        <v>-0.14899999999999999</v>
      </c>
      <c r="DE285">
        <v>5.0999999999999997E-2</v>
      </c>
      <c r="DF285">
        <v>-3.706</v>
      </c>
      <c r="DG285">
        <v>0.122</v>
      </c>
      <c r="DH285">
        <v>414</v>
      </c>
      <c r="DI285">
        <v>30</v>
      </c>
      <c r="DJ285">
        <v>0.26</v>
      </c>
      <c r="DK285">
        <v>0.21</v>
      </c>
      <c r="DL285">
        <v>-15.82538048780488</v>
      </c>
      <c r="DM285">
        <v>1.1118501742160349</v>
      </c>
      <c r="DN285">
        <v>0.12825676841268269</v>
      </c>
      <c r="DO285">
        <v>0</v>
      </c>
      <c r="DP285">
        <v>0.25255214634146339</v>
      </c>
      <c r="DQ285">
        <v>0.20844242508710789</v>
      </c>
      <c r="DR285">
        <v>2.1699785481193209E-2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357</v>
      </c>
      <c r="EA285">
        <v>3.29697</v>
      </c>
      <c r="EB285">
        <v>2.6251600000000002</v>
      </c>
      <c r="EC285">
        <v>0.264569</v>
      </c>
      <c r="ED285">
        <v>0.26388600000000001</v>
      </c>
      <c r="EE285">
        <v>0.14190900000000001</v>
      </c>
      <c r="EF285">
        <v>0.13969699999999999</v>
      </c>
      <c r="EG285">
        <v>22278.1</v>
      </c>
      <c r="EH285">
        <v>22697.599999999999</v>
      </c>
      <c r="EI285">
        <v>28196.1</v>
      </c>
      <c r="EJ285">
        <v>29690.9</v>
      </c>
      <c r="EK285">
        <v>33298.800000000003</v>
      </c>
      <c r="EL285">
        <v>35457.4</v>
      </c>
      <c r="EM285">
        <v>39792.6</v>
      </c>
      <c r="EN285">
        <v>42420.1</v>
      </c>
      <c r="EO285">
        <v>2.2033999999999998</v>
      </c>
      <c r="EP285">
        <v>2.1610499999999999</v>
      </c>
      <c r="EQ285">
        <v>0.12604099999999999</v>
      </c>
      <c r="ER285">
        <v>0</v>
      </c>
      <c r="ES285">
        <v>31.519300000000001</v>
      </c>
      <c r="ET285">
        <v>999.9</v>
      </c>
      <c r="EU285">
        <v>58.4</v>
      </c>
      <c r="EV285">
        <v>39.700000000000003</v>
      </c>
      <c r="EW285">
        <v>42.237299999999998</v>
      </c>
      <c r="EX285">
        <v>57.342700000000001</v>
      </c>
      <c r="EY285">
        <v>-2.1274000000000002</v>
      </c>
      <c r="EZ285">
        <v>2</v>
      </c>
      <c r="FA285">
        <v>0.42952699999999999</v>
      </c>
      <c r="FB285">
        <v>0.31002200000000002</v>
      </c>
      <c r="FC285">
        <v>20.272200000000002</v>
      </c>
      <c r="FD285">
        <v>5.2190899999999996</v>
      </c>
      <c r="FE285">
        <v>12.004</v>
      </c>
      <c r="FF285">
        <v>4.9859</v>
      </c>
      <c r="FG285">
        <v>3.2844500000000001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1.8622399999999999</v>
      </c>
      <c r="FN285">
        <v>1.86432</v>
      </c>
      <c r="FO285">
        <v>1.86042</v>
      </c>
      <c r="FP285">
        <v>1.86111</v>
      </c>
      <c r="FQ285">
        <v>1.8602000000000001</v>
      </c>
      <c r="FR285">
        <v>1.8620000000000001</v>
      </c>
      <c r="FS285">
        <v>1.8584700000000001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-5.03</v>
      </c>
      <c r="GH285">
        <v>0.17829999999999999</v>
      </c>
      <c r="GI285">
        <v>-2.6361240079568109</v>
      </c>
      <c r="GJ285">
        <v>-2.3075681364705448E-3</v>
      </c>
      <c r="GK285">
        <v>1.0095546511955911E-6</v>
      </c>
      <c r="GL285">
        <v>-2.6335145029951209E-10</v>
      </c>
      <c r="GM285">
        <v>-0.12866561632214321</v>
      </c>
      <c r="GN285">
        <v>3.0410185143115191E-3</v>
      </c>
      <c r="GO285">
        <v>4.3982203677445331E-4</v>
      </c>
      <c r="GP285">
        <v>-7.8719321042963501E-6</v>
      </c>
      <c r="GQ285">
        <v>4</v>
      </c>
      <c r="GR285">
        <v>2088</v>
      </c>
      <c r="GS285">
        <v>5</v>
      </c>
      <c r="GT285">
        <v>35</v>
      </c>
      <c r="GU285">
        <v>187.2</v>
      </c>
      <c r="GV285">
        <v>187.2</v>
      </c>
      <c r="GW285">
        <v>4.4299299999999997</v>
      </c>
      <c r="GX285">
        <v>2.5061</v>
      </c>
      <c r="GY285">
        <v>2.04834</v>
      </c>
      <c r="GZ285">
        <v>2.6013199999999999</v>
      </c>
      <c r="HA285">
        <v>2.1972700000000001</v>
      </c>
      <c r="HB285">
        <v>2.3132299999999999</v>
      </c>
      <c r="HC285">
        <v>42.831499999999998</v>
      </c>
      <c r="HD285">
        <v>15.6731</v>
      </c>
      <c r="HE285">
        <v>18</v>
      </c>
      <c r="HF285">
        <v>683.34799999999996</v>
      </c>
      <c r="HG285">
        <v>720.79200000000003</v>
      </c>
      <c r="HH285">
        <v>31.000499999999999</v>
      </c>
      <c r="HI285">
        <v>32.856499999999997</v>
      </c>
      <c r="HJ285">
        <v>30.0002</v>
      </c>
      <c r="HK285">
        <v>32.709099999999999</v>
      </c>
      <c r="HL285">
        <v>32.6997</v>
      </c>
      <c r="HM285">
        <v>88.581100000000006</v>
      </c>
      <c r="HN285">
        <v>22.800699999999999</v>
      </c>
      <c r="HO285">
        <v>48.900199999999998</v>
      </c>
      <c r="HP285">
        <v>31</v>
      </c>
      <c r="HQ285">
        <v>1802.3</v>
      </c>
      <c r="HR285">
        <v>34.8551</v>
      </c>
      <c r="HS285">
        <v>99.344300000000004</v>
      </c>
      <c r="HT285">
        <v>98.386200000000002</v>
      </c>
    </row>
    <row r="286" spans="1:228" x14ac:dyDescent="0.2">
      <c r="A286">
        <v>271</v>
      </c>
      <c r="B286">
        <v>1669831559.5</v>
      </c>
      <c r="C286">
        <v>1077.900000095367</v>
      </c>
      <c r="D286" t="s">
        <v>901</v>
      </c>
      <c r="E286" t="s">
        <v>902</v>
      </c>
      <c r="F286">
        <v>4</v>
      </c>
      <c r="G286">
        <v>1669831557.1875</v>
      </c>
      <c r="H286">
        <f t="shared" si="136"/>
        <v>6.7881832877478873E-4</v>
      </c>
      <c r="I286">
        <f t="shared" si="137"/>
        <v>0.67881832877478876</v>
      </c>
      <c r="J286">
        <f t="shared" si="138"/>
        <v>12.999918071577167</v>
      </c>
      <c r="K286">
        <f t="shared" si="139"/>
        <v>1778.18</v>
      </c>
      <c r="L286">
        <f t="shared" si="140"/>
        <v>1205.186200550751</v>
      </c>
      <c r="M286">
        <f t="shared" si="141"/>
        <v>121.68882067943764</v>
      </c>
      <c r="N286">
        <f t="shared" si="142"/>
        <v>179.54456087937123</v>
      </c>
      <c r="O286">
        <f t="shared" si="143"/>
        <v>3.9327038117517546E-2</v>
      </c>
      <c r="P286">
        <f t="shared" si="144"/>
        <v>3.6728733749547833</v>
      </c>
      <c r="Q286">
        <f t="shared" si="145"/>
        <v>3.909459124339535E-2</v>
      </c>
      <c r="R286">
        <f t="shared" si="146"/>
        <v>2.4454889240051542E-2</v>
      </c>
      <c r="S286">
        <f t="shared" si="147"/>
        <v>226.12297607222487</v>
      </c>
      <c r="T286">
        <f t="shared" si="148"/>
        <v>34.017534563377517</v>
      </c>
      <c r="U286">
        <f t="shared" si="149"/>
        <v>33.563124999999999</v>
      </c>
      <c r="V286">
        <f t="shared" si="150"/>
        <v>5.2141778455067627</v>
      </c>
      <c r="W286">
        <f t="shared" si="151"/>
        <v>69.676036438133764</v>
      </c>
      <c r="X286">
        <f t="shared" si="152"/>
        <v>3.5369449521565768</v>
      </c>
      <c r="Y286">
        <f t="shared" si="153"/>
        <v>5.0762717470260741</v>
      </c>
      <c r="Z286">
        <f t="shared" si="154"/>
        <v>1.6772328933501859</v>
      </c>
      <c r="AA286">
        <f t="shared" si="155"/>
        <v>-29.935888298968184</v>
      </c>
      <c r="AB286">
        <f t="shared" si="156"/>
        <v>-94.684363899832178</v>
      </c>
      <c r="AC286">
        <f t="shared" si="157"/>
        <v>-5.9227992817931341</v>
      </c>
      <c r="AD286">
        <f t="shared" si="158"/>
        <v>95.579924591631354</v>
      </c>
      <c r="AE286">
        <f t="shared" si="159"/>
        <v>36.660996265581446</v>
      </c>
      <c r="AF286">
        <f t="shared" si="160"/>
        <v>0.67212408852500594</v>
      </c>
      <c r="AG286">
        <f t="shared" si="161"/>
        <v>12.999918071577167</v>
      </c>
      <c r="AH286">
        <v>1858.3337703739569</v>
      </c>
      <c r="AI286">
        <v>1845.9025454545449</v>
      </c>
      <c r="AJ286">
        <v>1.7515508559480999</v>
      </c>
      <c r="AK286">
        <v>64.037580212918243</v>
      </c>
      <c r="AL286">
        <f t="shared" si="162"/>
        <v>0.67881832877478876</v>
      </c>
      <c r="AM286">
        <v>34.752894574588431</v>
      </c>
      <c r="AN286">
        <v>35.026932058823533</v>
      </c>
      <c r="AO286">
        <v>-3.2250959413549461E-4</v>
      </c>
      <c r="AP286">
        <v>98.73987862557604</v>
      </c>
      <c r="AQ286">
        <v>8</v>
      </c>
      <c r="AR286">
        <v>1</v>
      </c>
      <c r="AS286">
        <f t="shared" si="163"/>
        <v>1</v>
      </c>
      <c r="AT286">
        <f t="shared" si="164"/>
        <v>0</v>
      </c>
      <c r="AU286">
        <f t="shared" si="165"/>
        <v>47187.026893184964</v>
      </c>
      <c r="AV286">
        <f t="shared" si="166"/>
        <v>1200.0262499999999</v>
      </c>
      <c r="AW286">
        <f t="shared" si="167"/>
        <v>1025.9488824208418</v>
      </c>
      <c r="AX286">
        <f t="shared" si="168"/>
        <v>0.85493870023330065</v>
      </c>
      <c r="AY286">
        <f t="shared" si="169"/>
        <v>0.18843169145027028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1669831557.1875</v>
      </c>
      <c r="BF286">
        <v>1778.18</v>
      </c>
      <c r="BG286">
        <v>1793.905</v>
      </c>
      <c r="BH286">
        <v>35.029325</v>
      </c>
      <c r="BI286">
        <v>34.759912499999999</v>
      </c>
      <c r="BJ286">
        <v>1783.2162499999999</v>
      </c>
      <c r="BK286">
        <v>34.851012500000003</v>
      </c>
      <c r="BL286">
        <v>649.99437499999999</v>
      </c>
      <c r="BM286">
        <v>100.871</v>
      </c>
      <c r="BN286">
        <v>9.9970812500000006E-2</v>
      </c>
      <c r="BO286">
        <v>33.084949999999999</v>
      </c>
      <c r="BP286">
        <v>33.563124999999999</v>
      </c>
      <c r="BQ286">
        <v>999.9</v>
      </c>
      <c r="BR286">
        <v>0</v>
      </c>
      <c r="BS286">
        <v>0</v>
      </c>
      <c r="BT286">
        <v>8999.6087499999994</v>
      </c>
      <c r="BU286">
        <v>0</v>
      </c>
      <c r="BV286">
        <v>275.41787499999998</v>
      </c>
      <c r="BW286">
        <v>-15.7250625</v>
      </c>
      <c r="BX286">
        <v>1842.73125</v>
      </c>
      <c r="BY286">
        <v>1858.50875</v>
      </c>
      <c r="BZ286">
        <v>0.26940775</v>
      </c>
      <c r="CA286">
        <v>1793.905</v>
      </c>
      <c r="CB286">
        <v>34.759912499999999</v>
      </c>
      <c r="CC286">
        <v>3.53344375</v>
      </c>
      <c r="CD286">
        <v>3.5062662499999999</v>
      </c>
      <c r="CE286">
        <v>26.781300000000002</v>
      </c>
      <c r="CF286">
        <v>26.650112499999999</v>
      </c>
      <c r="CG286">
        <v>1200.0262499999999</v>
      </c>
      <c r="CH286">
        <v>0.49996125000000002</v>
      </c>
      <c r="CI286">
        <v>0.50003874999999998</v>
      </c>
      <c r="CJ286">
        <v>0</v>
      </c>
      <c r="CK286">
        <v>728.39662500000009</v>
      </c>
      <c r="CL286">
        <v>4.9990899999999998</v>
      </c>
      <c r="CM286">
        <v>7587.5837499999998</v>
      </c>
      <c r="CN286">
        <v>9557.9275000000016</v>
      </c>
      <c r="CO286">
        <v>42.5</v>
      </c>
      <c r="CP286">
        <v>44.186999999999998</v>
      </c>
      <c r="CQ286">
        <v>43.304250000000003</v>
      </c>
      <c r="CR286">
        <v>43.194875000000003</v>
      </c>
      <c r="CS286">
        <v>43.875</v>
      </c>
      <c r="CT286">
        <v>597.46624999999995</v>
      </c>
      <c r="CU286">
        <v>597.56124999999997</v>
      </c>
      <c r="CV286">
        <v>0</v>
      </c>
      <c r="CW286">
        <v>1669831568.5999999</v>
      </c>
      <c r="CX286">
        <v>0</v>
      </c>
      <c r="CY286">
        <v>1669820322</v>
      </c>
      <c r="CZ286" t="s">
        <v>356</v>
      </c>
      <c r="DA286">
        <v>1669820322</v>
      </c>
      <c r="DB286">
        <v>1669820322</v>
      </c>
      <c r="DC286">
        <v>1</v>
      </c>
      <c r="DD286">
        <v>-0.14899999999999999</v>
      </c>
      <c r="DE286">
        <v>5.0999999999999997E-2</v>
      </c>
      <c r="DF286">
        <v>-3.706</v>
      </c>
      <c r="DG286">
        <v>0.122</v>
      </c>
      <c r="DH286">
        <v>414</v>
      </c>
      <c r="DI286">
        <v>30</v>
      </c>
      <c r="DJ286">
        <v>0.26</v>
      </c>
      <c r="DK286">
        <v>0.21</v>
      </c>
      <c r="DL286">
        <v>-15.788065853658541</v>
      </c>
      <c r="DM286">
        <v>1.014154703832743</v>
      </c>
      <c r="DN286">
        <v>0.1187464435611342</v>
      </c>
      <c r="DO286">
        <v>0</v>
      </c>
      <c r="DP286">
        <v>0.26048402439024387</v>
      </c>
      <c r="DQ286">
        <v>0.15218466898954761</v>
      </c>
      <c r="DR286">
        <v>1.8716091664514971E-2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357</v>
      </c>
      <c r="EA286">
        <v>3.2970799999999998</v>
      </c>
      <c r="EB286">
        <v>2.6253500000000001</v>
      </c>
      <c r="EC286">
        <v>0.26514199999999999</v>
      </c>
      <c r="ED286">
        <v>0.26445200000000002</v>
      </c>
      <c r="EE286">
        <v>0.14189399999999999</v>
      </c>
      <c r="EF286">
        <v>0.13972599999999999</v>
      </c>
      <c r="EG286">
        <v>22260.5</v>
      </c>
      <c r="EH286">
        <v>22679.9</v>
      </c>
      <c r="EI286">
        <v>28195.8</v>
      </c>
      <c r="EJ286">
        <v>29690.7</v>
      </c>
      <c r="EK286">
        <v>33298.699999999997</v>
      </c>
      <c r="EL286">
        <v>35455.699999999997</v>
      </c>
      <c r="EM286">
        <v>39791.800000000003</v>
      </c>
      <c r="EN286">
        <v>42419.5</v>
      </c>
      <c r="EO286">
        <v>2.2035999999999998</v>
      </c>
      <c r="EP286">
        <v>2.1610499999999999</v>
      </c>
      <c r="EQ286">
        <v>0.12545999999999999</v>
      </c>
      <c r="ER286">
        <v>0</v>
      </c>
      <c r="ES286">
        <v>31.5276</v>
      </c>
      <c r="ET286">
        <v>999.9</v>
      </c>
      <c r="EU286">
        <v>58.4</v>
      </c>
      <c r="EV286">
        <v>39.700000000000003</v>
      </c>
      <c r="EW286">
        <v>42.2348</v>
      </c>
      <c r="EX286">
        <v>57.222700000000003</v>
      </c>
      <c r="EY286">
        <v>-2.1995200000000001</v>
      </c>
      <c r="EZ286">
        <v>2</v>
      </c>
      <c r="FA286">
        <v>0.429952</v>
      </c>
      <c r="FB286">
        <v>0.31284600000000001</v>
      </c>
      <c r="FC286">
        <v>20.272200000000002</v>
      </c>
      <c r="FD286">
        <v>5.2190899999999996</v>
      </c>
      <c r="FE286">
        <v>12.004</v>
      </c>
      <c r="FF286">
        <v>4.9861500000000003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1.86585</v>
      </c>
      <c r="FM286">
        <v>1.8622799999999999</v>
      </c>
      <c r="FN286">
        <v>1.86432</v>
      </c>
      <c r="FO286">
        <v>1.8604099999999999</v>
      </c>
      <c r="FP286">
        <v>1.86111</v>
      </c>
      <c r="FQ286">
        <v>1.8602000000000001</v>
      </c>
      <c r="FR286">
        <v>1.8620000000000001</v>
      </c>
      <c r="FS286">
        <v>1.8584799999999999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-5.04</v>
      </c>
      <c r="GH286">
        <v>0.17829999999999999</v>
      </c>
      <c r="GI286">
        <v>-2.6361240079568109</v>
      </c>
      <c r="GJ286">
        <v>-2.3075681364705448E-3</v>
      </c>
      <c r="GK286">
        <v>1.0095546511955911E-6</v>
      </c>
      <c r="GL286">
        <v>-2.6335145029951209E-10</v>
      </c>
      <c r="GM286">
        <v>-0.12866561632214321</v>
      </c>
      <c r="GN286">
        <v>3.0410185143115191E-3</v>
      </c>
      <c r="GO286">
        <v>4.3982203677445331E-4</v>
      </c>
      <c r="GP286">
        <v>-7.8719321042963501E-6</v>
      </c>
      <c r="GQ286">
        <v>4</v>
      </c>
      <c r="GR286">
        <v>2088</v>
      </c>
      <c r="GS286">
        <v>5</v>
      </c>
      <c r="GT286">
        <v>35</v>
      </c>
      <c r="GU286">
        <v>187.3</v>
      </c>
      <c r="GV286">
        <v>187.3</v>
      </c>
      <c r="GW286">
        <v>4.4421400000000002</v>
      </c>
      <c r="GX286">
        <v>2.50122</v>
      </c>
      <c r="GY286">
        <v>2.04834</v>
      </c>
      <c r="GZ286">
        <v>2.6025399999999999</v>
      </c>
      <c r="HA286">
        <v>2.1972700000000001</v>
      </c>
      <c r="HB286">
        <v>2.3645</v>
      </c>
      <c r="HC286">
        <v>42.831499999999998</v>
      </c>
      <c r="HD286">
        <v>15.6906</v>
      </c>
      <c r="HE286">
        <v>18</v>
      </c>
      <c r="HF286">
        <v>683.53800000000001</v>
      </c>
      <c r="HG286">
        <v>720.81799999999998</v>
      </c>
      <c r="HH286">
        <v>31.000699999999998</v>
      </c>
      <c r="HI286">
        <v>32.8598</v>
      </c>
      <c r="HJ286">
        <v>30.000499999999999</v>
      </c>
      <c r="HK286">
        <v>32.711599999999997</v>
      </c>
      <c r="HL286">
        <v>32.701900000000002</v>
      </c>
      <c r="HM286">
        <v>88.833500000000001</v>
      </c>
      <c r="HN286">
        <v>22.522300000000001</v>
      </c>
      <c r="HO286">
        <v>48.900199999999998</v>
      </c>
      <c r="HP286">
        <v>31</v>
      </c>
      <c r="HQ286">
        <v>1808.98</v>
      </c>
      <c r="HR286">
        <v>34.8889</v>
      </c>
      <c r="HS286">
        <v>99.342699999999994</v>
      </c>
      <c r="HT286">
        <v>98.385099999999994</v>
      </c>
    </row>
    <row r="287" spans="1:228" x14ac:dyDescent="0.2">
      <c r="A287">
        <v>272</v>
      </c>
      <c r="B287">
        <v>1669831563.5</v>
      </c>
      <c r="C287">
        <v>1081.900000095367</v>
      </c>
      <c r="D287" t="s">
        <v>903</v>
      </c>
      <c r="E287" t="s">
        <v>904</v>
      </c>
      <c r="F287">
        <v>4</v>
      </c>
      <c r="G287">
        <v>1669831561.5</v>
      </c>
      <c r="H287">
        <f t="shared" si="136"/>
        <v>6.7859721566629263E-4</v>
      </c>
      <c r="I287">
        <f t="shared" si="137"/>
        <v>0.67859721566629261</v>
      </c>
      <c r="J287">
        <f t="shared" si="138"/>
        <v>12.925226204666297</v>
      </c>
      <c r="K287">
        <f t="shared" si="139"/>
        <v>1785.452857142858</v>
      </c>
      <c r="L287">
        <f t="shared" si="140"/>
        <v>1215.4448332445154</v>
      </c>
      <c r="M287">
        <f t="shared" si="141"/>
        <v>122.72320835383888</v>
      </c>
      <c r="N287">
        <f t="shared" si="142"/>
        <v>180.27679825516148</v>
      </c>
      <c r="O287">
        <f t="shared" si="143"/>
        <v>3.9338621396784415E-2</v>
      </c>
      <c r="P287">
        <f t="shared" si="144"/>
        <v>3.6655354943221674</v>
      </c>
      <c r="Q287">
        <f t="shared" si="145"/>
        <v>3.910557538915363E-2</v>
      </c>
      <c r="R287">
        <f t="shared" si="146"/>
        <v>2.4461807603871837E-2</v>
      </c>
      <c r="S287">
        <f t="shared" si="147"/>
        <v>226.11000780830858</v>
      </c>
      <c r="T287">
        <f t="shared" si="148"/>
        <v>34.025837021097878</v>
      </c>
      <c r="U287">
        <f t="shared" si="149"/>
        <v>33.560257142857139</v>
      </c>
      <c r="V287">
        <f t="shared" si="150"/>
        <v>5.2133411369833311</v>
      </c>
      <c r="W287">
        <f t="shared" si="151"/>
        <v>69.654208987543299</v>
      </c>
      <c r="X287">
        <f t="shared" si="152"/>
        <v>3.5371404724601843</v>
      </c>
      <c r="Y287">
        <f t="shared" si="153"/>
        <v>5.078143193174089</v>
      </c>
      <c r="Z287">
        <f t="shared" si="154"/>
        <v>1.6762006645231469</v>
      </c>
      <c r="AA287">
        <f t="shared" si="155"/>
        <v>-29.926137210883503</v>
      </c>
      <c r="AB287">
        <f t="shared" si="156"/>
        <v>-92.631252315533558</v>
      </c>
      <c r="AC287">
        <f t="shared" si="157"/>
        <v>-5.8060752735832306</v>
      </c>
      <c r="AD287">
        <f t="shared" si="158"/>
        <v>97.746543008308308</v>
      </c>
      <c r="AE287">
        <f t="shared" si="159"/>
        <v>36.350582162689548</v>
      </c>
      <c r="AF287">
        <f t="shared" si="160"/>
        <v>0.66221817615203393</v>
      </c>
      <c r="AG287">
        <f t="shared" si="161"/>
        <v>12.925226204666297</v>
      </c>
      <c r="AH287">
        <v>1865.1907515264829</v>
      </c>
      <c r="AI287">
        <v>1852.867999999999</v>
      </c>
      <c r="AJ287">
        <v>1.7321978371329301</v>
      </c>
      <c r="AK287">
        <v>64.037580212918243</v>
      </c>
      <c r="AL287">
        <f t="shared" si="162"/>
        <v>0.67859721566629261</v>
      </c>
      <c r="AM287">
        <v>34.76203944042112</v>
      </c>
      <c r="AN287">
        <v>35.035637647058827</v>
      </c>
      <c r="AO287">
        <v>-2.6682667148310909E-4</v>
      </c>
      <c r="AP287">
        <v>98.73987862557604</v>
      </c>
      <c r="AQ287">
        <v>8</v>
      </c>
      <c r="AR287">
        <v>1</v>
      </c>
      <c r="AS287">
        <f t="shared" si="163"/>
        <v>1</v>
      </c>
      <c r="AT287">
        <f t="shared" si="164"/>
        <v>0</v>
      </c>
      <c r="AU287">
        <f t="shared" si="165"/>
        <v>47055.00524351131</v>
      </c>
      <c r="AV287">
        <f t="shared" si="166"/>
        <v>1199.957142857143</v>
      </c>
      <c r="AW287">
        <f t="shared" si="167"/>
        <v>1025.8898278799527</v>
      </c>
      <c r="AX287">
        <f t="shared" si="168"/>
        <v>0.85493872342579713</v>
      </c>
      <c r="AY287">
        <f t="shared" si="169"/>
        <v>0.18843173621178849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1669831561.5</v>
      </c>
      <c r="BF287">
        <v>1785.452857142858</v>
      </c>
      <c r="BG287">
        <v>1801.042857142857</v>
      </c>
      <c r="BH287">
        <v>35.031671428571421</v>
      </c>
      <c r="BI287">
        <v>34.766242857142863</v>
      </c>
      <c r="BJ287">
        <v>1790.495714285714</v>
      </c>
      <c r="BK287">
        <v>34.853371428571442</v>
      </c>
      <c r="BL287">
        <v>650.02528571428581</v>
      </c>
      <c r="BM287">
        <v>100.8695714285714</v>
      </c>
      <c r="BN287">
        <v>0.10021757142857141</v>
      </c>
      <c r="BO287">
        <v>33.09151428571429</v>
      </c>
      <c r="BP287">
        <v>33.560257142857139</v>
      </c>
      <c r="BQ287">
        <v>999.89999999999986</v>
      </c>
      <c r="BR287">
        <v>0</v>
      </c>
      <c r="BS287">
        <v>0</v>
      </c>
      <c r="BT287">
        <v>8974.3757142857139</v>
      </c>
      <c r="BU287">
        <v>0</v>
      </c>
      <c r="BV287">
        <v>278.51714285714291</v>
      </c>
      <c r="BW287">
        <v>-15.590542857142861</v>
      </c>
      <c r="BX287">
        <v>1850.27</v>
      </c>
      <c r="BY287">
        <v>1865.911428571429</v>
      </c>
      <c r="BZ287">
        <v>0.26543871428571431</v>
      </c>
      <c r="CA287">
        <v>1801.042857142857</v>
      </c>
      <c r="CB287">
        <v>34.766242857142863</v>
      </c>
      <c r="CC287">
        <v>3.53363</v>
      </c>
      <c r="CD287">
        <v>3.5068571428571431</v>
      </c>
      <c r="CE287">
        <v>26.782214285714289</v>
      </c>
      <c r="CF287">
        <v>26.65297142857143</v>
      </c>
      <c r="CG287">
        <v>1199.957142857143</v>
      </c>
      <c r="CH287">
        <v>0.49995914285714282</v>
      </c>
      <c r="CI287">
        <v>0.50004085714285718</v>
      </c>
      <c r="CJ287">
        <v>0</v>
      </c>
      <c r="CK287">
        <v>727.78314285714282</v>
      </c>
      <c r="CL287">
        <v>4.9990899999999998</v>
      </c>
      <c r="CM287">
        <v>7587.21</v>
      </c>
      <c r="CN287">
        <v>9557.362857142858</v>
      </c>
      <c r="CO287">
        <v>42.5</v>
      </c>
      <c r="CP287">
        <v>44.186999999999998</v>
      </c>
      <c r="CQ287">
        <v>43.294285714285706</v>
      </c>
      <c r="CR287">
        <v>43.232000000000014</v>
      </c>
      <c r="CS287">
        <v>43.875</v>
      </c>
      <c r="CT287">
        <v>597.42999999999995</v>
      </c>
      <c r="CU287">
        <v>597.52714285714285</v>
      </c>
      <c r="CV287">
        <v>0</v>
      </c>
      <c r="CW287">
        <v>1669831572.8</v>
      </c>
      <c r="CX287">
        <v>0</v>
      </c>
      <c r="CY287">
        <v>1669820322</v>
      </c>
      <c r="CZ287" t="s">
        <v>356</v>
      </c>
      <c r="DA287">
        <v>1669820322</v>
      </c>
      <c r="DB287">
        <v>1669820322</v>
      </c>
      <c r="DC287">
        <v>1</v>
      </c>
      <c r="DD287">
        <v>-0.14899999999999999</v>
      </c>
      <c r="DE287">
        <v>5.0999999999999997E-2</v>
      </c>
      <c r="DF287">
        <v>-3.706</v>
      </c>
      <c r="DG287">
        <v>0.122</v>
      </c>
      <c r="DH287">
        <v>414</v>
      </c>
      <c r="DI287">
        <v>30</v>
      </c>
      <c r="DJ287">
        <v>0.26</v>
      </c>
      <c r="DK287">
        <v>0.21</v>
      </c>
      <c r="DL287">
        <v>-15.7140243902439</v>
      </c>
      <c r="DM287">
        <v>0.74095191637626601</v>
      </c>
      <c r="DN287">
        <v>9.015032102397505E-2</v>
      </c>
      <c r="DO287">
        <v>0</v>
      </c>
      <c r="DP287">
        <v>0.26596736585365849</v>
      </c>
      <c r="DQ287">
        <v>6.7507275261324523E-2</v>
      </c>
      <c r="DR287">
        <v>1.476631838250375E-2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391</v>
      </c>
      <c r="EA287">
        <v>3.29684</v>
      </c>
      <c r="EB287">
        <v>2.6251799999999998</v>
      </c>
      <c r="EC287">
        <v>0.26571</v>
      </c>
      <c r="ED287">
        <v>0.26501599999999997</v>
      </c>
      <c r="EE287">
        <v>0.14191300000000001</v>
      </c>
      <c r="EF287">
        <v>0.13969400000000001</v>
      </c>
      <c r="EG287">
        <v>22243.200000000001</v>
      </c>
      <c r="EH287">
        <v>22662.3</v>
      </c>
      <c r="EI287">
        <v>28195.8</v>
      </c>
      <c r="EJ287">
        <v>29690.6</v>
      </c>
      <c r="EK287">
        <v>33298.199999999997</v>
      </c>
      <c r="EL287">
        <v>35456.9</v>
      </c>
      <c r="EM287">
        <v>39792</v>
      </c>
      <c r="EN287">
        <v>42419.3</v>
      </c>
      <c r="EO287">
        <v>2.2036500000000001</v>
      </c>
      <c r="EP287">
        <v>2.1609500000000001</v>
      </c>
      <c r="EQ287">
        <v>0.124849</v>
      </c>
      <c r="ER287">
        <v>0</v>
      </c>
      <c r="ES287">
        <v>31.5352</v>
      </c>
      <c r="ET287">
        <v>999.9</v>
      </c>
      <c r="EU287">
        <v>58.4</v>
      </c>
      <c r="EV287">
        <v>39.700000000000003</v>
      </c>
      <c r="EW287">
        <v>42.238500000000002</v>
      </c>
      <c r="EX287">
        <v>57.582700000000003</v>
      </c>
      <c r="EY287">
        <v>-2.1634600000000002</v>
      </c>
      <c r="EZ287">
        <v>2</v>
      </c>
      <c r="FA287">
        <v>0.43010399999999999</v>
      </c>
      <c r="FB287">
        <v>0.31639400000000001</v>
      </c>
      <c r="FC287">
        <v>20.272200000000002</v>
      </c>
      <c r="FD287">
        <v>5.2180400000000002</v>
      </c>
      <c r="FE287">
        <v>12.004300000000001</v>
      </c>
      <c r="FF287">
        <v>4.9860499999999996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1.8658600000000001</v>
      </c>
      <c r="FM287">
        <v>1.8622799999999999</v>
      </c>
      <c r="FN287">
        <v>1.86432</v>
      </c>
      <c r="FO287">
        <v>1.86042</v>
      </c>
      <c r="FP287">
        <v>1.86111</v>
      </c>
      <c r="FQ287">
        <v>1.8602000000000001</v>
      </c>
      <c r="FR287">
        <v>1.8620000000000001</v>
      </c>
      <c r="FS287">
        <v>1.85846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-5.05</v>
      </c>
      <c r="GH287">
        <v>0.1784</v>
      </c>
      <c r="GI287">
        <v>-2.6361240079568109</v>
      </c>
      <c r="GJ287">
        <v>-2.3075681364705448E-3</v>
      </c>
      <c r="GK287">
        <v>1.0095546511955911E-6</v>
      </c>
      <c r="GL287">
        <v>-2.6335145029951209E-10</v>
      </c>
      <c r="GM287">
        <v>-0.12866561632214321</v>
      </c>
      <c r="GN287">
        <v>3.0410185143115191E-3</v>
      </c>
      <c r="GO287">
        <v>4.3982203677445331E-4</v>
      </c>
      <c r="GP287">
        <v>-7.8719321042963501E-6</v>
      </c>
      <c r="GQ287">
        <v>4</v>
      </c>
      <c r="GR287">
        <v>2088</v>
      </c>
      <c r="GS287">
        <v>5</v>
      </c>
      <c r="GT287">
        <v>35</v>
      </c>
      <c r="GU287">
        <v>187.4</v>
      </c>
      <c r="GV287">
        <v>187.4</v>
      </c>
      <c r="GW287">
        <v>4.4543499999999998</v>
      </c>
      <c r="GX287">
        <v>2.49878</v>
      </c>
      <c r="GY287">
        <v>2.04834</v>
      </c>
      <c r="GZ287">
        <v>2.6025399999999999</v>
      </c>
      <c r="HA287">
        <v>2.1972700000000001</v>
      </c>
      <c r="HB287">
        <v>2.34863</v>
      </c>
      <c r="HC287">
        <v>42.831499999999998</v>
      </c>
      <c r="HD287">
        <v>15.6906</v>
      </c>
      <c r="HE287">
        <v>18</v>
      </c>
      <c r="HF287">
        <v>683.60199999999998</v>
      </c>
      <c r="HG287">
        <v>720.74199999999996</v>
      </c>
      <c r="HH287">
        <v>31.000900000000001</v>
      </c>
      <c r="HI287">
        <v>32.863100000000003</v>
      </c>
      <c r="HJ287">
        <v>30.0002</v>
      </c>
      <c r="HK287">
        <v>32.713700000000003</v>
      </c>
      <c r="HL287">
        <v>32.703400000000002</v>
      </c>
      <c r="HM287">
        <v>89.081599999999995</v>
      </c>
      <c r="HN287">
        <v>22.522300000000001</v>
      </c>
      <c r="HO287">
        <v>48.900199999999998</v>
      </c>
      <c r="HP287">
        <v>31</v>
      </c>
      <c r="HQ287">
        <v>1815.66</v>
      </c>
      <c r="HR287">
        <v>34.924500000000002</v>
      </c>
      <c r="HS287">
        <v>99.343000000000004</v>
      </c>
      <c r="HT287">
        <v>98.384699999999995</v>
      </c>
    </row>
    <row r="288" spans="1:228" x14ac:dyDescent="0.2">
      <c r="A288">
        <v>273</v>
      </c>
      <c r="B288">
        <v>1669831567.5</v>
      </c>
      <c r="C288">
        <v>1085.900000095367</v>
      </c>
      <c r="D288" t="s">
        <v>905</v>
      </c>
      <c r="E288" t="s">
        <v>906</v>
      </c>
      <c r="F288">
        <v>4</v>
      </c>
      <c r="G288">
        <v>1669831565.1875</v>
      </c>
      <c r="H288">
        <f t="shared" si="136"/>
        <v>6.5978899965232231E-4</v>
      </c>
      <c r="I288">
        <f t="shared" si="137"/>
        <v>0.65978899965232229</v>
      </c>
      <c r="J288">
        <f t="shared" si="138"/>
        <v>13.447346113746582</v>
      </c>
      <c r="K288">
        <f t="shared" si="139"/>
        <v>1791.595</v>
      </c>
      <c r="L288">
        <f t="shared" si="140"/>
        <v>1185.7337424599789</v>
      </c>
      <c r="M288">
        <f t="shared" si="141"/>
        <v>119.72258214231829</v>
      </c>
      <c r="N288">
        <f t="shared" si="142"/>
        <v>180.89590594619213</v>
      </c>
      <c r="O288">
        <f t="shared" si="143"/>
        <v>3.8295288093138112E-2</v>
      </c>
      <c r="P288">
        <f t="shared" si="144"/>
        <v>3.6765136582957432</v>
      </c>
      <c r="Q288">
        <f t="shared" si="145"/>
        <v>3.807505780311829E-2</v>
      </c>
      <c r="R288">
        <f t="shared" si="146"/>
        <v>2.3816592182584469E-2</v>
      </c>
      <c r="S288">
        <f t="shared" si="147"/>
        <v>226.11851361274202</v>
      </c>
      <c r="T288">
        <f t="shared" si="148"/>
        <v>34.032323296973239</v>
      </c>
      <c r="U288">
        <f t="shared" si="149"/>
        <v>33.552774999999997</v>
      </c>
      <c r="V288">
        <f t="shared" si="150"/>
        <v>5.2111587423620538</v>
      </c>
      <c r="W288">
        <f t="shared" si="151"/>
        <v>69.637251902253766</v>
      </c>
      <c r="X288">
        <f t="shared" si="152"/>
        <v>3.5372992647169839</v>
      </c>
      <c r="Y288">
        <f t="shared" si="153"/>
        <v>5.0796077790118845</v>
      </c>
      <c r="Z288">
        <f t="shared" si="154"/>
        <v>1.6738594776450699</v>
      </c>
      <c r="AA288">
        <f t="shared" si="155"/>
        <v>-29.096694884667414</v>
      </c>
      <c r="AB288">
        <f t="shared" si="156"/>
        <v>-90.407717207337569</v>
      </c>
      <c r="AC288">
        <f t="shared" si="157"/>
        <v>-5.6497193141939652</v>
      </c>
      <c r="AD288">
        <f t="shared" si="158"/>
        <v>100.96438220654308</v>
      </c>
      <c r="AE288">
        <f t="shared" si="159"/>
        <v>36.606462482242279</v>
      </c>
      <c r="AF288">
        <f t="shared" si="160"/>
        <v>0.67085470456444318</v>
      </c>
      <c r="AG288">
        <f t="shared" si="161"/>
        <v>13.447346113746582</v>
      </c>
      <c r="AH288">
        <v>1872.231009507301</v>
      </c>
      <c r="AI288">
        <v>1859.752363636363</v>
      </c>
      <c r="AJ288">
        <v>1.714485600235647</v>
      </c>
      <c r="AK288">
        <v>64.037580212918243</v>
      </c>
      <c r="AL288">
        <f t="shared" si="162"/>
        <v>0.65978899965232229</v>
      </c>
      <c r="AM288">
        <v>34.768743096361867</v>
      </c>
      <c r="AN288">
        <v>35.031692352941171</v>
      </c>
      <c r="AO288">
        <v>2.5186452601146157E-4</v>
      </c>
      <c r="AP288">
        <v>98.73987862557604</v>
      </c>
      <c r="AQ288">
        <v>8</v>
      </c>
      <c r="AR288">
        <v>1</v>
      </c>
      <c r="AS288">
        <f t="shared" si="163"/>
        <v>1</v>
      </c>
      <c r="AT288">
        <f t="shared" si="164"/>
        <v>0</v>
      </c>
      <c r="AU288">
        <f t="shared" si="165"/>
        <v>47250.21408481196</v>
      </c>
      <c r="AV288">
        <f t="shared" si="166"/>
        <v>1199.9962499999999</v>
      </c>
      <c r="AW288">
        <f t="shared" si="167"/>
        <v>1025.9238510946848</v>
      </c>
      <c r="AX288">
        <f t="shared" si="168"/>
        <v>0.8549392142639487</v>
      </c>
      <c r="AY288">
        <f t="shared" si="169"/>
        <v>0.18843268352942105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1669831565.1875</v>
      </c>
      <c r="BF288">
        <v>1791.595</v>
      </c>
      <c r="BG288">
        <v>1807.3</v>
      </c>
      <c r="BH288">
        <v>35.033450000000002</v>
      </c>
      <c r="BI288">
        <v>34.76455</v>
      </c>
      <c r="BJ288">
        <v>1796.6487500000001</v>
      </c>
      <c r="BK288">
        <v>34.855137499999998</v>
      </c>
      <c r="BL288">
        <v>650.00049999999999</v>
      </c>
      <c r="BM288">
        <v>100.86937500000001</v>
      </c>
      <c r="BN288">
        <v>9.9820574999999995E-2</v>
      </c>
      <c r="BO288">
        <v>33.096649999999997</v>
      </c>
      <c r="BP288">
        <v>33.552774999999997</v>
      </c>
      <c r="BQ288">
        <v>999.9</v>
      </c>
      <c r="BR288">
        <v>0</v>
      </c>
      <c r="BS288">
        <v>0</v>
      </c>
      <c r="BT288">
        <v>9012.3450000000012</v>
      </c>
      <c r="BU288">
        <v>0</v>
      </c>
      <c r="BV288">
        <v>281.58987500000001</v>
      </c>
      <c r="BW288">
        <v>-15.702825000000001</v>
      </c>
      <c r="BX288">
        <v>1856.64375</v>
      </c>
      <c r="BY288">
        <v>1872.3924999999999</v>
      </c>
      <c r="BZ288">
        <v>0.26887987499999999</v>
      </c>
      <c r="CA288">
        <v>1807.3</v>
      </c>
      <c r="CB288">
        <v>34.76455</v>
      </c>
      <c r="CC288">
        <v>3.53380625</v>
      </c>
      <c r="CD288">
        <v>3.5066837500000001</v>
      </c>
      <c r="CE288">
        <v>26.7830625</v>
      </c>
      <c r="CF288">
        <v>26.652149999999999</v>
      </c>
      <c r="CG288">
        <v>1199.9962499999999</v>
      </c>
      <c r="CH288">
        <v>0.499942</v>
      </c>
      <c r="CI288">
        <v>0.50005799999999989</v>
      </c>
      <c r="CJ288">
        <v>0</v>
      </c>
      <c r="CK288">
        <v>727.55937500000005</v>
      </c>
      <c r="CL288">
        <v>4.9990899999999998</v>
      </c>
      <c r="CM288">
        <v>7586.9</v>
      </c>
      <c r="CN288">
        <v>9557.64</v>
      </c>
      <c r="CO288">
        <v>42.5</v>
      </c>
      <c r="CP288">
        <v>44.210624999999993</v>
      </c>
      <c r="CQ288">
        <v>43.311999999999998</v>
      </c>
      <c r="CR288">
        <v>43.25</v>
      </c>
      <c r="CS288">
        <v>43.875</v>
      </c>
      <c r="CT288">
        <v>597.42999999999995</v>
      </c>
      <c r="CU288">
        <v>597.56624999999997</v>
      </c>
      <c r="CV288">
        <v>0</v>
      </c>
      <c r="CW288">
        <v>1669831577</v>
      </c>
      <c r="CX288">
        <v>0</v>
      </c>
      <c r="CY288">
        <v>1669820322</v>
      </c>
      <c r="CZ288" t="s">
        <v>356</v>
      </c>
      <c r="DA288">
        <v>1669820322</v>
      </c>
      <c r="DB288">
        <v>1669820322</v>
      </c>
      <c r="DC288">
        <v>1</v>
      </c>
      <c r="DD288">
        <v>-0.14899999999999999</v>
      </c>
      <c r="DE288">
        <v>5.0999999999999997E-2</v>
      </c>
      <c r="DF288">
        <v>-3.706</v>
      </c>
      <c r="DG288">
        <v>0.122</v>
      </c>
      <c r="DH288">
        <v>414</v>
      </c>
      <c r="DI288">
        <v>30</v>
      </c>
      <c r="DJ288">
        <v>0.26</v>
      </c>
      <c r="DK288">
        <v>0.21</v>
      </c>
      <c r="DL288">
        <v>-15.68650487804878</v>
      </c>
      <c r="DM288">
        <v>0.16910592334494409</v>
      </c>
      <c r="DN288">
        <v>5.9968166153505163E-2</v>
      </c>
      <c r="DO288">
        <v>0</v>
      </c>
      <c r="DP288">
        <v>0.27092453658536592</v>
      </c>
      <c r="DQ288">
        <v>-2.0693540069685629E-2</v>
      </c>
      <c r="DR288">
        <v>1.3444710123221029E-2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391</v>
      </c>
      <c r="EA288">
        <v>3.2970199999999998</v>
      </c>
      <c r="EB288">
        <v>2.6253199999999999</v>
      </c>
      <c r="EC288">
        <v>0.26627699999999999</v>
      </c>
      <c r="ED288">
        <v>0.26557599999999998</v>
      </c>
      <c r="EE288">
        <v>0.14190700000000001</v>
      </c>
      <c r="EF288">
        <v>0.139902</v>
      </c>
      <c r="EG288">
        <v>22225.9</v>
      </c>
      <c r="EH288">
        <v>22644.9</v>
      </c>
      <c r="EI288">
        <v>28195.7</v>
      </c>
      <c r="EJ288">
        <v>29690.400000000001</v>
      </c>
      <c r="EK288">
        <v>33298.6</v>
      </c>
      <c r="EL288">
        <v>35448.300000000003</v>
      </c>
      <c r="EM288">
        <v>39792.1</v>
      </c>
      <c r="EN288">
        <v>42419.199999999997</v>
      </c>
      <c r="EO288">
        <v>2.2035499999999999</v>
      </c>
      <c r="EP288">
        <v>2.1610800000000001</v>
      </c>
      <c r="EQ288">
        <v>0.123873</v>
      </c>
      <c r="ER288">
        <v>0</v>
      </c>
      <c r="ES288">
        <v>31.543500000000002</v>
      </c>
      <c r="ET288">
        <v>999.9</v>
      </c>
      <c r="EU288">
        <v>58.4</v>
      </c>
      <c r="EV288">
        <v>39.799999999999997</v>
      </c>
      <c r="EW288">
        <v>42.464100000000002</v>
      </c>
      <c r="EX288">
        <v>57.3127</v>
      </c>
      <c r="EY288">
        <v>-2.1915100000000001</v>
      </c>
      <c r="EZ288">
        <v>2</v>
      </c>
      <c r="FA288">
        <v>0.43022100000000002</v>
      </c>
      <c r="FB288">
        <v>0.31996200000000002</v>
      </c>
      <c r="FC288">
        <v>20.272300000000001</v>
      </c>
      <c r="FD288">
        <v>5.2192400000000001</v>
      </c>
      <c r="FE288">
        <v>12.004</v>
      </c>
      <c r="FF288">
        <v>4.9865000000000004</v>
      </c>
      <c r="FG288">
        <v>3.2845800000000001</v>
      </c>
      <c r="FH288">
        <v>9999</v>
      </c>
      <c r="FI288">
        <v>9999</v>
      </c>
      <c r="FJ288">
        <v>9999</v>
      </c>
      <c r="FK288">
        <v>999.9</v>
      </c>
      <c r="FL288">
        <v>1.86585</v>
      </c>
      <c r="FM288">
        <v>1.8622799999999999</v>
      </c>
      <c r="FN288">
        <v>1.86432</v>
      </c>
      <c r="FO288">
        <v>1.8604000000000001</v>
      </c>
      <c r="FP288">
        <v>1.86111</v>
      </c>
      <c r="FQ288">
        <v>1.86022</v>
      </c>
      <c r="FR288">
        <v>1.86202</v>
      </c>
      <c r="FS288">
        <v>1.8584700000000001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-5.0599999999999996</v>
      </c>
      <c r="GH288">
        <v>0.17829999999999999</v>
      </c>
      <c r="GI288">
        <v>-2.6361240079568109</v>
      </c>
      <c r="GJ288">
        <v>-2.3075681364705448E-3</v>
      </c>
      <c r="GK288">
        <v>1.0095546511955911E-6</v>
      </c>
      <c r="GL288">
        <v>-2.6335145029951209E-10</v>
      </c>
      <c r="GM288">
        <v>-0.12866561632214321</v>
      </c>
      <c r="GN288">
        <v>3.0410185143115191E-3</v>
      </c>
      <c r="GO288">
        <v>4.3982203677445331E-4</v>
      </c>
      <c r="GP288">
        <v>-7.8719321042963501E-6</v>
      </c>
      <c r="GQ288">
        <v>4</v>
      </c>
      <c r="GR288">
        <v>2088</v>
      </c>
      <c r="GS288">
        <v>5</v>
      </c>
      <c r="GT288">
        <v>35</v>
      </c>
      <c r="GU288">
        <v>187.4</v>
      </c>
      <c r="GV288">
        <v>187.4</v>
      </c>
      <c r="GW288">
        <v>4.4677699999999998</v>
      </c>
      <c r="GX288">
        <v>2.5</v>
      </c>
      <c r="GY288">
        <v>2.04834</v>
      </c>
      <c r="GZ288">
        <v>2.6013199999999999</v>
      </c>
      <c r="HA288">
        <v>2.1972700000000001</v>
      </c>
      <c r="HB288">
        <v>2.35107</v>
      </c>
      <c r="HC288">
        <v>42.831499999999998</v>
      </c>
      <c r="HD288">
        <v>15.681800000000001</v>
      </c>
      <c r="HE288">
        <v>18</v>
      </c>
      <c r="HF288">
        <v>683.54399999999998</v>
      </c>
      <c r="HG288">
        <v>720.90300000000002</v>
      </c>
      <c r="HH288">
        <v>31.001000000000001</v>
      </c>
      <c r="HI288">
        <v>32.866</v>
      </c>
      <c r="HJ288">
        <v>30.000299999999999</v>
      </c>
      <c r="HK288">
        <v>32.715899999999998</v>
      </c>
      <c r="HL288">
        <v>32.707000000000001</v>
      </c>
      <c r="HM288">
        <v>89.340500000000006</v>
      </c>
      <c r="HN288">
        <v>22.2117</v>
      </c>
      <c r="HO288">
        <v>48.900199999999998</v>
      </c>
      <c r="HP288">
        <v>31</v>
      </c>
      <c r="HQ288">
        <v>1822.34</v>
      </c>
      <c r="HR288">
        <v>34.954799999999999</v>
      </c>
      <c r="HS288">
        <v>99.343100000000007</v>
      </c>
      <c r="HT288">
        <v>98.384399999999999</v>
      </c>
    </row>
    <row r="289" spans="1:228" x14ac:dyDescent="0.2">
      <c r="A289">
        <v>274</v>
      </c>
      <c r="B289">
        <v>1669831571.5</v>
      </c>
      <c r="C289">
        <v>1089.900000095367</v>
      </c>
      <c r="D289" t="s">
        <v>907</v>
      </c>
      <c r="E289" t="s">
        <v>908</v>
      </c>
      <c r="F289">
        <v>4</v>
      </c>
      <c r="G289">
        <v>1669831569.5</v>
      </c>
      <c r="H289">
        <f t="shared" si="136"/>
        <v>6.7845290870747999E-4</v>
      </c>
      <c r="I289">
        <f t="shared" si="137"/>
        <v>0.67845290870747998</v>
      </c>
      <c r="J289">
        <f t="shared" si="138"/>
        <v>12.965363255143</v>
      </c>
      <c r="K289">
        <f t="shared" si="139"/>
        <v>1798.722857142857</v>
      </c>
      <c r="L289">
        <f t="shared" si="140"/>
        <v>1227.554291812437</v>
      </c>
      <c r="M289">
        <f t="shared" si="141"/>
        <v>123.94642273256135</v>
      </c>
      <c r="N289">
        <f t="shared" si="142"/>
        <v>181.61743648908512</v>
      </c>
      <c r="O289">
        <f t="shared" si="143"/>
        <v>3.939505983413398E-2</v>
      </c>
      <c r="P289">
        <f t="shared" si="144"/>
        <v>3.675755700633891</v>
      </c>
      <c r="Q289">
        <f t="shared" si="145"/>
        <v>3.9161992471552699E-2</v>
      </c>
      <c r="R289">
        <f t="shared" si="146"/>
        <v>2.4497070342413763E-2</v>
      </c>
      <c r="S289">
        <f t="shared" si="147"/>
        <v>226.11864523791834</v>
      </c>
      <c r="T289">
        <f t="shared" si="148"/>
        <v>34.035585015884479</v>
      </c>
      <c r="U289">
        <f t="shared" si="149"/>
        <v>33.558614285714278</v>
      </c>
      <c r="V289">
        <f t="shared" si="150"/>
        <v>5.2128618796092043</v>
      </c>
      <c r="W289">
        <f t="shared" si="151"/>
        <v>69.652048056651608</v>
      </c>
      <c r="X289">
        <f t="shared" si="152"/>
        <v>3.5394402637613793</v>
      </c>
      <c r="Y289">
        <f t="shared" si="153"/>
        <v>5.0816025695074609</v>
      </c>
      <c r="Z289">
        <f t="shared" si="154"/>
        <v>1.673421615847825</v>
      </c>
      <c r="AA289">
        <f t="shared" si="155"/>
        <v>-29.919773273999869</v>
      </c>
      <c r="AB289">
        <f t="shared" si="156"/>
        <v>-90.160478382281326</v>
      </c>
      <c r="AC289">
        <f t="shared" si="157"/>
        <v>-5.6357848856478769</v>
      </c>
      <c r="AD289">
        <f t="shared" si="158"/>
        <v>100.40260869598927</v>
      </c>
      <c r="AE289">
        <f t="shared" si="159"/>
        <v>36.825087397105385</v>
      </c>
      <c r="AF289">
        <f t="shared" si="160"/>
        <v>0.32651756248164709</v>
      </c>
      <c r="AG289">
        <f t="shared" si="161"/>
        <v>12.965363255143</v>
      </c>
      <c r="AH289">
        <v>1879.1526289827709</v>
      </c>
      <c r="AI289">
        <v>1866.7111515151521</v>
      </c>
      <c r="AJ289">
        <v>1.7580024289829239</v>
      </c>
      <c r="AK289">
        <v>64.037580212918243</v>
      </c>
      <c r="AL289">
        <f t="shared" si="162"/>
        <v>0.67845290870747998</v>
      </c>
      <c r="AM289">
        <v>34.766453321325109</v>
      </c>
      <c r="AN289">
        <v>35.076740000000001</v>
      </c>
      <c r="AO289">
        <v>-6.3748520955214279E-3</v>
      </c>
      <c r="AP289">
        <v>98.73987862557604</v>
      </c>
      <c r="AQ289">
        <v>8</v>
      </c>
      <c r="AR289">
        <v>1</v>
      </c>
      <c r="AS289">
        <f t="shared" si="163"/>
        <v>1</v>
      </c>
      <c r="AT289">
        <f t="shared" si="164"/>
        <v>0</v>
      </c>
      <c r="AU289">
        <f t="shared" si="165"/>
        <v>47235.606324057881</v>
      </c>
      <c r="AV289">
        <f t="shared" si="166"/>
        <v>1199.995714285714</v>
      </c>
      <c r="AW289">
        <f t="shared" si="167"/>
        <v>1025.9235135947763</v>
      </c>
      <c r="AX289">
        <f t="shared" si="168"/>
        <v>0.85493931468367568</v>
      </c>
      <c r="AY289">
        <f t="shared" si="169"/>
        <v>0.18843287733949393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1669831569.5</v>
      </c>
      <c r="BF289">
        <v>1798.722857142857</v>
      </c>
      <c r="BG289">
        <v>1814.262857142857</v>
      </c>
      <c r="BH289">
        <v>35.054299999999998</v>
      </c>
      <c r="BI289">
        <v>34.923428571428573</v>
      </c>
      <c r="BJ289">
        <v>1803.782857142857</v>
      </c>
      <c r="BK289">
        <v>34.875857142857143</v>
      </c>
      <c r="BL289">
        <v>650.02242857142858</v>
      </c>
      <c r="BM289">
        <v>100.8702857142857</v>
      </c>
      <c r="BN289">
        <v>9.9930885714285739E-2</v>
      </c>
      <c r="BO289">
        <v>33.103642857142859</v>
      </c>
      <c r="BP289">
        <v>33.558614285714278</v>
      </c>
      <c r="BQ289">
        <v>999.89999999999986</v>
      </c>
      <c r="BR289">
        <v>0</v>
      </c>
      <c r="BS289">
        <v>0</v>
      </c>
      <c r="BT289">
        <v>9009.6414285714291</v>
      </c>
      <c r="BU289">
        <v>0</v>
      </c>
      <c r="BV289">
        <v>284.83571428571418</v>
      </c>
      <c r="BW289">
        <v>-15.539585714285719</v>
      </c>
      <c r="BX289">
        <v>1864.0671428571429</v>
      </c>
      <c r="BY289">
        <v>1879.9157142857141</v>
      </c>
      <c r="BZ289">
        <v>0.1308597142857143</v>
      </c>
      <c r="CA289">
        <v>1814.262857142857</v>
      </c>
      <c r="CB289">
        <v>34.923428571428573</v>
      </c>
      <c r="CC289">
        <v>3.535945714285714</v>
      </c>
      <c r="CD289">
        <v>3.5227428571428581</v>
      </c>
      <c r="CE289">
        <v>26.793328571428571</v>
      </c>
      <c r="CF289">
        <v>26.729757142857139</v>
      </c>
      <c r="CG289">
        <v>1199.995714285714</v>
      </c>
      <c r="CH289">
        <v>0.49994</v>
      </c>
      <c r="CI289">
        <v>0.50005999999999995</v>
      </c>
      <c r="CJ289">
        <v>0</v>
      </c>
      <c r="CK289">
        <v>727.6225714285714</v>
      </c>
      <c r="CL289">
        <v>4.9990899999999998</v>
      </c>
      <c r="CM289">
        <v>7585.3271428571416</v>
      </c>
      <c r="CN289">
        <v>9557.6142857142841</v>
      </c>
      <c r="CO289">
        <v>42.5</v>
      </c>
      <c r="CP289">
        <v>44.213999999999999</v>
      </c>
      <c r="CQ289">
        <v>43.311999999999998</v>
      </c>
      <c r="CR289">
        <v>43.25</v>
      </c>
      <c r="CS289">
        <v>43.875</v>
      </c>
      <c r="CT289">
        <v>597.42571428571421</v>
      </c>
      <c r="CU289">
        <v>597.57000000000005</v>
      </c>
      <c r="CV289">
        <v>0</v>
      </c>
      <c r="CW289">
        <v>1669831580.5999999</v>
      </c>
      <c r="CX289">
        <v>0</v>
      </c>
      <c r="CY289">
        <v>1669820322</v>
      </c>
      <c r="CZ289" t="s">
        <v>356</v>
      </c>
      <c r="DA289">
        <v>1669820322</v>
      </c>
      <c r="DB289">
        <v>1669820322</v>
      </c>
      <c r="DC289">
        <v>1</v>
      </c>
      <c r="DD289">
        <v>-0.14899999999999999</v>
      </c>
      <c r="DE289">
        <v>5.0999999999999997E-2</v>
      </c>
      <c r="DF289">
        <v>-3.706</v>
      </c>
      <c r="DG289">
        <v>0.122</v>
      </c>
      <c r="DH289">
        <v>414</v>
      </c>
      <c r="DI289">
        <v>30</v>
      </c>
      <c r="DJ289">
        <v>0.26</v>
      </c>
      <c r="DK289">
        <v>0.21</v>
      </c>
      <c r="DL289">
        <v>-15.64962926829268</v>
      </c>
      <c r="DM289">
        <v>0.33196515679441641</v>
      </c>
      <c r="DN289">
        <v>7.2807863565864828E-2</v>
      </c>
      <c r="DO289">
        <v>0</v>
      </c>
      <c r="DP289">
        <v>0.24648102439024391</v>
      </c>
      <c r="DQ289">
        <v>-0.42449084320557501</v>
      </c>
      <c r="DR289">
        <v>5.5857946796462887E-2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357</v>
      </c>
      <c r="EA289">
        <v>3.2969499999999998</v>
      </c>
      <c r="EB289">
        <v>2.6253000000000002</v>
      </c>
      <c r="EC289">
        <v>0.26684600000000003</v>
      </c>
      <c r="ED289">
        <v>0.26614599999999999</v>
      </c>
      <c r="EE289">
        <v>0.142066</v>
      </c>
      <c r="EF289">
        <v>0.140268</v>
      </c>
      <c r="EG289">
        <v>22208.1</v>
      </c>
      <c r="EH289">
        <v>22626.6</v>
      </c>
      <c r="EI289">
        <v>28195.200000000001</v>
      </c>
      <c r="EJ289">
        <v>29689.7</v>
      </c>
      <c r="EK289">
        <v>33291.800000000003</v>
      </c>
      <c r="EL289">
        <v>35432.400000000001</v>
      </c>
      <c r="EM289">
        <v>39791.300000000003</v>
      </c>
      <c r="EN289">
        <v>42418.2</v>
      </c>
      <c r="EO289">
        <v>2.20357</v>
      </c>
      <c r="EP289">
        <v>2.1612</v>
      </c>
      <c r="EQ289">
        <v>0.124186</v>
      </c>
      <c r="ER289">
        <v>0</v>
      </c>
      <c r="ES289">
        <v>31.5534</v>
      </c>
      <c r="ET289">
        <v>999.9</v>
      </c>
      <c r="EU289">
        <v>58.4</v>
      </c>
      <c r="EV289">
        <v>39.799999999999997</v>
      </c>
      <c r="EW289">
        <v>42.465299999999999</v>
      </c>
      <c r="EX289">
        <v>57.012700000000002</v>
      </c>
      <c r="EY289">
        <v>-2.1915100000000001</v>
      </c>
      <c r="EZ289">
        <v>2</v>
      </c>
      <c r="FA289">
        <v>0.43047000000000002</v>
      </c>
      <c r="FB289">
        <v>0.32506499999999999</v>
      </c>
      <c r="FC289">
        <v>20.272300000000001</v>
      </c>
      <c r="FD289">
        <v>5.2204300000000003</v>
      </c>
      <c r="FE289">
        <v>12.004</v>
      </c>
      <c r="FF289">
        <v>4.9866999999999999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1.8622799999999999</v>
      </c>
      <c r="FN289">
        <v>1.86432</v>
      </c>
      <c r="FO289">
        <v>1.8604000000000001</v>
      </c>
      <c r="FP289">
        <v>1.86111</v>
      </c>
      <c r="FQ289">
        <v>1.8602300000000001</v>
      </c>
      <c r="FR289">
        <v>1.86199</v>
      </c>
      <c r="FS289">
        <v>1.85849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-5.0599999999999996</v>
      </c>
      <c r="GH289">
        <v>0.17860000000000001</v>
      </c>
      <c r="GI289">
        <v>-2.6361240079568109</v>
      </c>
      <c r="GJ289">
        <v>-2.3075681364705448E-3</v>
      </c>
      <c r="GK289">
        <v>1.0095546511955911E-6</v>
      </c>
      <c r="GL289">
        <v>-2.6335145029951209E-10</v>
      </c>
      <c r="GM289">
        <v>-0.12866561632214321</v>
      </c>
      <c r="GN289">
        <v>3.0410185143115191E-3</v>
      </c>
      <c r="GO289">
        <v>4.3982203677445331E-4</v>
      </c>
      <c r="GP289">
        <v>-7.8719321042963501E-6</v>
      </c>
      <c r="GQ289">
        <v>4</v>
      </c>
      <c r="GR289">
        <v>2088</v>
      </c>
      <c r="GS289">
        <v>5</v>
      </c>
      <c r="GT289">
        <v>35</v>
      </c>
      <c r="GU289">
        <v>187.5</v>
      </c>
      <c r="GV289">
        <v>187.5</v>
      </c>
      <c r="GW289">
        <v>4.4799800000000003</v>
      </c>
      <c r="GX289">
        <v>2.49756</v>
      </c>
      <c r="GY289">
        <v>2.04834</v>
      </c>
      <c r="GZ289">
        <v>2.6025399999999999</v>
      </c>
      <c r="HA289">
        <v>2.1972700000000001</v>
      </c>
      <c r="HB289">
        <v>2.35107</v>
      </c>
      <c r="HC289">
        <v>42.831499999999998</v>
      </c>
      <c r="HD289">
        <v>15.681800000000001</v>
      </c>
      <c r="HE289">
        <v>18</v>
      </c>
      <c r="HF289">
        <v>683.596</v>
      </c>
      <c r="HG289">
        <v>721.05499999999995</v>
      </c>
      <c r="HH289">
        <v>31.001200000000001</v>
      </c>
      <c r="HI289">
        <v>32.869700000000002</v>
      </c>
      <c r="HJ289">
        <v>30.000399999999999</v>
      </c>
      <c r="HK289">
        <v>32.718800000000002</v>
      </c>
      <c r="HL289">
        <v>32.709899999999998</v>
      </c>
      <c r="HM289">
        <v>89.594899999999996</v>
      </c>
      <c r="HN289">
        <v>22.2117</v>
      </c>
      <c r="HO289">
        <v>48.900199999999998</v>
      </c>
      <c r="HP289">
        <v>31</v>
      </c>
      <c r="HQ289">
        <v>1829.03</v>
      </c>
      <c r="HR289">
        <v>34.910499999999999</v>
      </c>
      <c r="HS289">
        <v>99.341200000000001</v>
      </c>
      <c r="HT289">
        <v>98.382000000000005</v>
      </c>
    </row>
    <row r="290" spans="1:228" x14ac:dyDescent="0.2">
      <c r="A290">
        <v>275</v>
      </c>
      <c r="B290">
        <v>1669831575.5</v>
      </c>
      <c r="C290">
        <v>1093.900000095367</v>
      </c>
      <c r="D290" t="s">
        <v>909</v>
      </c>
      <c r="E290" t="s">
        <v>910</v>
      </c>
      <c r="F290">
        <v>4</v>
      </c>
      <c r="G290">
        <v>1669831573.1875</v>
      </c>
      <c r="H290">
        <f t="shared" si="136"/>
        <v>7.2388366852950165E-4</v>
      </c>
      <c r="I290">
        <f t="shared" si="137"/>
        <v>0.7238836685295017</v>
      </c>
      <c r="J290">
        <f t="shared" si="138"/>
        <v>13.711061541905963</v>
      </c>
      <c r="K290">
        <f t="shared" si="139"/>
        <v>1804.85625</v>
      </c>
      <c r="L290">
        <f t="shared" si="140"/>
        <v>1238.7486413225577</v>
      </c>
      <c r="M290">
        <f t="shared" si="141"/>
        <v>125.07833875567363</v>
      </c>
      <c r="N290">
        <f t="shared" si="142"/>
        <v>182.23908702073172</v>
      </c>
      <c r="O290">
        <f t="shared" si="143"/>
        <v>4.2093321112623462E-2</v>
      </c>
      <c r="P290">
        <f t="shared" si="144"/>
        <v>3.6749649037964538</v>
      </c>
      <c r="Q290">
        <f t="shared" si="145"/>
        <v>4.1827293185949722E-2</v>
      </c>
      <c r="R290">
        <f t="shared" si="146"/>
        <v>2.6165819451984089E-2</v>
      </c>
      <c r="S290">
        <f t="shared" si="147"/>
        <v>226.11520011112236</v>
      </c>
      <c r="T290">
        <f t="shared" si="148"/>
        <v>34.036503091995321</v>
      </c>
      <c r="U290">
        <f t="shared" si="149"/>
        <v>33.574537499999998</v>
      </c>
      <c r="V290">
        <f t="shared" si="150"/>
        <v>5.2175086443328764</v>
      </c>
      <c r="W290">
        <f t="shared" si="151"/>
        <v>69.738506451061056</v>
      </c>
      <c r="X290">
        <f t="shared" si="152"/>
        <v>3.5458776079032601</v>
      </c>
      <c r="Y290">
        <f t="shared" si="153"/>
        <v>5.0845333350974142</v>
      </c>
      <c r="Z290">
        <f t="shared" si="154"/>
        <v>1.6716310364296163</v>
      </c>
      <c r="AA290">
        <f t="shared" si="155"/>
        <v>-31.923269782151024</v>
      </c>
      <c r="AB290">
        <f t="shared" si="156"/>
        <v>-91.261193573431726</v>
      </c>
      <c r="AC290">
        <f t="shared" si="157"/>
        <v>-5.7065482673028178</v>
      </c>
      <c r="AD290">
        <f t="shared" si="158"/>
        <v>97.224188488236805</v>
      </c>
      <c r="AE290">
        <f t="shared" si="159"/>
        <v>37.098428625355552</v>
      </c>
      <c r="AF290">
        <f t="shared" si="160"/>
        <v>0.35510680046249482</v>
      </c>
      <c r="AG290">
        <f t="shared" si="161"/>
        <v>13.711061541905963</v>
      </c>
      <c r="AH290">
        <v>1886.373497711033</v>
      </c>
      <c r="AI290">
        <v>1873.692545454546</v>
      </c>
      <c r="AJ290">
        <v>1.73698991436032</v>
      </c>
      <c r="AK290">
        <v>64.037580212918243</v>
      </c>
      <c r="AL290">
        <f t="shared" si="162"/>
        <v>0.7238836685295017</v>
      </c>
      <c r="AM290">
        <v>34.953704537615486</v>
      </c>
      <c r="AN290">
        <v>35.148419117647059</v>
      </c>
      <c r="AO290">
        <v>1.5853752434633189E-2</v>
      </c>
      <c r="AP290">
        <v>98.73987862557604</v>
      </c>
      <c r="AQ290">
        <v>8</v>
      </c>
      <c r="AR290">
        <v>1</v>
      </c>
      <c r="AS290">
        <f t="shared" si="163"/>
        <v>1</v>
      </c>
      <c r="AT290">
        <f t="shared" si="164"/>
        <v>0</v>
      </c>
      <c r="AU290">
        <f t="shared" si="165"/>
        <v>47219.909945643725</v>
      </c>
      <c r="AV290">
        <f t="shared" si="166"/>
        <v>1199.99</v>
      </c>
      <c r="AW290">
        <f t="shared" si="167"/>
        <v>1025.9174010938459</v>
      </c>
      <c r="AX290">
        <f t="shared" si="168"/>
        <v>0.85493829206397209</v>
      </c>
      <c r="AY290">
        <f t="shared" si="169"/>
        <v>0.18843090368346599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1669831573.1875</v>
      </c>
      <c r="BF290">
        <v>1804.85625</v>
      </c>
      <c r="BG290">
        <v>1820.5325</v>
      </c>
      <c r="BH290">
        <v>35.117600000000003</v>
      </c>
      <c r="BI290">
        <v>34.975275000000003</v>
      </c>
      <c r="BJ290">
        <v>1809.9237499999999</v>
      </c>
      <c r="BK290">
        <v>34.938825000000001</v>
      </c>
      <c r="BL290">
        <v>650.00387499999999</v>
      </c>
      <c r="BM290">
        <v>100.8715</v>
      </c>
      <c r="BN290">
        <v>0.100024475</v>
      </c>
      <c r="BO290">
        <v>33.113912499999998</v>
      </c>
      <c r="BP290">
        <v>33.574537499999998</v>
      </c>
      <c r="BQ290">
        <v>999.9</v>
      </c>
      <c r="BR290">
        <v>0</v>
      </c>
      <c r="BS290">
        <v>0</v>
      </c>
      <c r="BT290">
        <v>9006.7974999999988</v>
      </c>
      <c r="BU290">
        <v>0</v>
      </c>
      <c r="BV290">
        <v>286.989125</v>
      </c>
      <c r="BW290">
        <v>-15.677775</v>
      </c>
      <c r="BX290">
        <v>1870.5450000000001</v>
      </c>
      <c r="BY290">
        <v>1886.5162499999999</v>
      </c>
      <c r="BZ290">
        <v>0.14229049999999999</v>
      </c>
      <c r="CA290">
        <v>1820.5325</v>
      </c>
      <c r="CB290">
        <v>34.975275000000003</v>
      </c>
      <c r="CC290">
        <v>3.54237</v>
      </c>
      <c r="CD290">
        <v>3.5280174999999998</v>
      </c>
      <c r="CE290">
        <v>26.824200000000001</v>
      </c>
      <c r="CF290">
        <v>26.755175000000001</v>
      </c>
      <c r="CG290">
        <v>1199.99</v>
      </c>
      <c r="CH290">
        <v>0.49997225000000001</v>
      </c>
      <c r="CI290">
        <v>0.5000277500000001</v>
      </c>
      <c r="CJ290">
        <v>0</v>
      </c>
      <c r="CK290">
        <v>727.63112499999988</v>
      </c>
      <c r="CL290">
        <v>4.9990899999999998</v>
      </c>
      <c r="CM290">
        <v>7584.625</v>
      </c>
      <c r="CN290">
        <v>9557.6725000000006</v>
      </c>
      <c r="CO290">
        <v>42.5</v>
      </c>
      <c r="CP290">
        <v>44.234250000000003</v>
      </c>
      <c r="CQ290">
        <v>43.311999999999998</v>
      </c>
      <c r="CR290">
        <v>43.25</v>
      </c>
      <c r="CS290">
        <v>43.875</v>
      </c>
      <c r="CT290">
        <v>597.46374999999989</v>
      </c>
      <c r="CU290">
        <v>597.52625000000012</v>
      </c>
      <c r="CV290">
        <v>0</v>
      </c>
      <c r="CW290">
        <v>1669831584.8</v>
      </c>
      <c r="CX290">
        <v>0</v>
      </c>
      <c r="CY290">
        <v>1669820322</v>
      </c>
      <c r="CZ290" t="s">
        <v>356</v>
      </c>
      <c r="DA290">
        <v>1669820322</v>
      </c>
      <c r="DB290">
        <v>1669820322</v>
      </c>
      <c r="DC290">
        <v>1</v>
      </c>
      <c r="DD290">
        <v>-0.14899999999999999</v>
      </c>
      <c r="DE290">
        <v>5.0999999999999997E-2</v>
      </c>
      <c r="DF290">
        <v>-3.706</v>
      </c>
      <c r="DG290">
        <v>0.122</v>
      </c>
      <c r="DH290">
        <v>414</v>
      </c>
      <c r="DI290">
        <v>30</v>
      </c>
      <c r="DJ290">
        <v>0.26</v>
      </c>
      <c r="DK290">
        <v>0.21</v>
      </c>
      <c r="DL290">
        <v>-15.655829268292679</v>
      </c>
      <c r="DM290">
        <v>0.18339094076658091</v>
      </c>
      <c r="DN290">
        <v>7.5297164925421198E-2</v>
      </c>
      <c r="DO290">
        <v>0</v>
      </c>
      <c r="DP290">
        <v>0.2186740731707317</v>
      </c>
      <c r="DQ290">
        <v>-0.54238720557491227</v>
      </c>
      <c r="DR290">
        <v>6.4481158176440456E-2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357</v>
      </c>
      <c r="EA290">
        <v>3.29698</v>
      </c>
      <c r="EB290">
        <v>2.62534</v>
      </c>
      <c r="EC290">
        <v>0.26741100000000001</v>
      </c>
      <c r="ED290">
        <v>0.26671</v>
      </c>
      <c r="EE290">
        <v>0.142235</v>
      </c>
      <c r="EF290">
        <v>0.14031399999999999</v>
      </c>
      <c r="EG290">
        <v>22190.5</v>
      </c>
      <c r="EH290">
        <v>22609.4</v>
      </c>
      <c r="EI290">
        <v>28194.799999999999</v>
      </c>
      <c r="EJ290">
        <v>29690</v>
      </c>
      <c r="EK290">
        <v>33284.699999999997</v>
      </c>
      <c r="EL290">
        <v>35431.199999999997</v>
      </c>
      <c r="EM290">
        <v>39790.699999999997</v>
      </c>
      <c r="EN290">
        <v>42419</v>
      </c>
      <c r="EO290">
        <v>2.2033999999999998</v>
      </c>
      <c r="EP290">
        <v>2.1610800000000001</v>
      </c>
      <c r="EQ290">
        <v>0.12471500000000001</v>
      </c>
      <c r="ER290">
        <v>0</v>
      </c>
      <c r="ES290">
        <v>31.565999999999999</v>
      </c>
      <c r="ET290">
        <v>999.9</v>
      </c>
      <c r="EU290">
        <v>58.4</v>
      </c>
      <c r="EV290">
        <v>39.799999999999997</v>
      </c>
      <c r="EW290">
        <v>42.462600000000002</v>
      </c>
      <c r="EX290">
        <v>56.832700000000003</v>
      </c>
      <c r="EY290">
        <v>-2.1915100000000001</v>
      </c>
      <c r="EZ290">
        <v>2</v>
      </c>
      <c r="FA290">
        <v>0.43083300000000002</v>
      </c>
      <c r="FB290">
        <v>0.32971699999999998</v>
      </c>
      <c r="FC290">
        <v>20.272099999999998</v>
      </c>
      <c r="FD290">
        <v>5.2195400000000003</v>
      </c>
      <c r="FE290">
        <v>12.004300000000001</v>
      </c>
      <c r="FF290">
        <v>4.9863999999999997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1.86226</v>
      </c>
      <c r="FN290">
        <v>1.86432</v>
      </c>
      <c r="FO290">
        <v>1.8604099999999999</v>
      </c>
      <c r="FP290">
        <v>1.86111</v>
      </c>
      <c r="FQ290">
        <v>1.8602300000000001</v>
      </c>
      <c r="FR290">
        <v>1.86199</v>
      </c>
      <c r="FS290">
        <v>1.8585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-5.07</v>
      </c>
      <c r="GH290">
        <v>0.1789</v>
      </c>
      <c r="GI290">
        <v>-2.6361240079568109</v>
      </c>
      <c r="GJ290">
        <v>-2.3075681364705448E-3</v>
      </c>
      <c r="GK290">
        <v>1.0095546511955911E-6</v>
      </c>
      <c r="GL290">
        <v>-2.6335145029951209E-10</v>
      </c>
      <c r="GM290">
        <v>-0.12866561632214321</v>
      </c>
      <c r="GN290">
        <v>3.0410185143115191E-3</v>
      </c>
      <c r="GO290">
        <v>4.3982203677445331E-4</v>
      </c>
      <c r="GP290">
        <v>-7.8719321042963501E-6</v>
      </c>
      <c r="GQ290">
        <v>4</v>
      </c>
      <c r="GR290">
        <v>2088</v>
      </c>
      <c r="GS290">
        <v>5</v>
      </c>
      <c r="GT290">
        <v>35</v>
      </c>
      <c r="GU290">
        <v>187.6</v>
      </c>
      <c r="GV290">
        <v>187.6</v>
      </c>
      <c r="GW290">
        <v>4.4934099999999999</v>
      </c>
      <c r="GX290">
        <v>2.50122</v>
      </c>
      <c r="GY290">
        <v>2.04834</v>
      </c>
      <c r="GZ290">
        <v>2.6025399999999999</v>
      </c>
      <c r="HA290">
        <v>2.1972700000000001</v>
      </c>
      <c r="HB290">
        <v>2.33887</v>
      </c>
      <c r="HC290">
        <v>42.8583</v>
      </c>
      <c r="HD290">
        <v>15.6731</v>
      </c>
      <c r="HE290">
        <v>18</v>
      </c>
      <c r="HF290">
        <v>683.48500000000001</v>
      </c>
      <c r="HG290">
        <v>720.97299999999996</v>
      </c>
      <c r="HH290">
        <v>31.001300000000001</v>
      </c>
      <c r="HI290">
        <v>32.872599999999998</v>
      </c>
      <c r="HJ290">
        <v>30.000499999999999</v>
      </c>
      <c r="HK290">
        <v>32.721699999999998</v>
      </c>
      <c r="HL290">
        <v>32.712800000000001</v>
      </c>
      <c r="HM290">
        <v>89.853399999999993</v>
      </c>
      <c r="HN290">
        <v>22.2117</v>
      </c>
      <c r="HO290">
        <v>48.900199999999998</v>
      </c>
      <c r="HP290">
        <v>31</v>
      </c>
      <c r="HQ290">
        <v>1835.71</v>
      </c>
      <c r="HR290">
        <v>34.903500000000001</v>
      </c>
      <c r="HS290">
        <v>99.339600000000004</v>
      </c>
      <c r="HT290">
        <v>98.383600000000001</v>
      </c>
    </row>
    <row r="291" spans="1:228" x14ac:dyDescent="0.2">
      <c r="A291">
        <v>276</v>
      </c>
      <c r="B291">
        <v>1669831579.5</v>
      </c>
      <c r="C291">
        <v>1097.900000095367</v>
      </c>
      <c r="D291" t="s">
        <v>911</v>
      </c>
      <c r="E291" t="s">
        <v>912</v>
      </c>
      <c r="F291">
        <v>4</v>
      </c>
      <c r="G291">
        <v>1669831577.5</v>
      </c>
      <c r="H291">
        <f t="shared" si="136"/>
        <v>7.7031306618997593E-4</v>
      </c>
      <c r="I291">
        <f t="shared" si="137"/>
        <v>0.77031306618997597</v>
      </c>
      <c r="J291">
        <f t="shared" si="138"/>
        <v>12.039738176746344</v>
      </c>
      <c r="K291">
        <f t="shared" si="139"/>
        <v>1812.1242857142861</v>
      </c>
      <c r="L291">
        <f t="shared" si="140"/>
        <v>1335.9123188356111</v>
      </c>
      <c r="M291">
        <f t="shared" si="141"/>
        <v>134.89008276939816</v>
      </c>
      <c r="N291">
        <f t="shared" si="142"/>
        <v>182.97428015447139</v>
      </c>
      <c r="O291">
        <f t="shared" si="143"/>
        <v>4.4783897718493414E-2</v>
      </c>
      <c r="P291">
        <f t="shared" si="144"/>
        <v>3.6687061003320474</v>
      </c>
      <c r="Q291">
        <f t="shared" si="145"/>
        <v>4.4482395702542352E-2</v>
      </c>
      <c r="R291">
        <f t="shared" si="146"/>
        <v>2.7828416678128513E-2</v>
      </c>
      <c r="S291">
        <f t="shared" si="147"/>
        <v>226.11466852306668</v>
      </c>
      <c r="T291">
        <f t="shared" si="148"/>
        <v>34.038777702792352</v>
      </c>
      <c r="U291">
        <f t="shared" si="149"/>
        <v>33.597299999999997</v>
      </c>
      <c r="V291">
        <f t="shared" si="150"/>
        <v>5.2241575281755868</v>
      </c>
      <c r="W291">
        <f t="shared" si="151"/>
        <v>69.8093382884433</v>
      </c>
      <c r="X291">
        <f t="shared" si="152"/>
        <v>3.5515808787900425</v>
      </c>
      <c r="Y291">
        <f t="shared" si="153"/>
        <v>5.0875441106680634</v>
      </c>
      <c r="Z291">
        <f t="shared" si="154"/>
        <v>1.6725766493855443</v>
      </c>
      <c r="AA291">
        <f t="shared" si="155"/>
        <v>-33.970806218977941</v>
      </c>
      <c r="AB291">
        <f t="shared" si="156"/>
        <v>-93.522304133159793</v>
      </c>
      <c r="AC291">
        <f t="shared" si="157"/>
        <v>-5.8588673003329585</v>
      </c>
      <c r="AD291">
        <f t="shared" si="158"/>
        <v>92.762690870596003</v>
      </c>
      <c r="AE291">
        <f t="shared" si="159"/>
        <v>36.808967058619785</v>
      </c>
      <c r="AF291">
        <f t="shared" si="160"/>
        <v>0.45707569069622989</v>
      </c>
      <c r="AG291">
        <f t="shared" si="161"/>
        <v>12.039738176746344</v>
      </c>
      <c r="AH291">
        <v>1893.268893944246</v>
      </c>
      <c r="AI291">
        <v>1880.936424242424</v>
      </c>
      <c r="AJ291">
        <v>1.8322534930027681</v>
      </c>
      <c r="AK291">
        <v>64.037580212918243</v>
      </c>
      <c r="AL291">
        <f t="shared" si="162"/>
        <v>0.77031306618997597</v>
      </c>
      <c r="AM291">
        <v>34.9800542433712</v>
      </c>
      <c r="AN291">
        <v>35.188741764705867</v>
      </c>
      <c r="AO291">
        <v>1.6620106441286531E-2</v>
      </c>
      <c r="AP291">
        <v>98.73987862557604</v>
      </c>
      <c r="AQ291">
        <v>8</v>
      </c>
      <c r="AR291">
        <v>1</v>
      </c>
      <c r="AS291">
        <f t="shared" si="163"/>
        <v>1</v>
      </c>
      <c r="AT291">
        <f t="shared" si="164"/>
        <v>0</v>
      </c>
      <c r="AU291">
        <f t="shared" si="165"/>
        <v>47106.552372071914</v>
      </c>
      <c r="AV291">
        <f t="shared" si="166"/>
        <v>1199.978571428572</v>
      </c>
      <c r="AW291">
        <f t="shared" si="167"/>
        <v>1025.9084707373404</v>
      </c>
      <c r="AX291">
        <f t="shared" si="168"/>
        <v>0.85493899238217108</v>
      </c>
      <c r="AY291">
        <f t="shared" si="169"/>
        <v>0.18843225529759056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1669831577.5</v>
      </c>
      <c r="BF291">
        <v>1812.1242857142861</v>
      </c>
      <c r="BG291">
        <v>1827.757142857143</v>
      </c>
      <c r="BH291">
        <v>35.173828571428579</v>
      </c>
      <c r="BI291">
        <v>34.990657142857138</v>
      </c>
      <c r="BJ291">
        <v>1817.2</v>
      </c>
      <c r="BK291">
        <v>34.994814285714291</v>
      </c>
      <c r="BL291">
        <v>650.04471428571435</v>
      </c>
      <c r="BM291">
        <v>100.8722857142857</v>
      </c>
      <c r="BN291">
        <v>9.9971871428571432E-2</v>
      </c>
      <c r="BO291">
        <v>33.124457142857139</v>
      </c>
      <c r="BP291">
        <v>33.597299999999997</v>
      </c>
      <c r="BQ291">
        <v>999.89999999999986</v>
      </c>
      <c r="BR291">
        <v>0</v>
      </c>
      <c r="BS291">
        <v>0</v>
      </c>
      <c r="BT291">
        <v>8985.0885714285723</v>
      </c>
      <c r="BU291">
        <v>0</v>
      </c>
      <c r="BV291">
        <v>289.99414285714278</v>
      </c>
      <c r="BW291">
        <v>-15.63395714285714</v>
      </c>
      <c r="BX291">
        <v>1878.185714285715</v>
      </c>
      <c r="BY291">
        <v>1894.031428571428</v>
      </c>
      <c r="BZ291">
        <v>0.18317857142857141</v>
      </c>
      <c r="CA291">
        <v>1827.757142857143</v>
      </c>
      <c r="CB291">
        <v>34.990657142857138</v>
      </c>
      <c r="CC291">
        <v>3.5480642857142861</v>
      </c>
      <c r="CD291">
        <v>3.5295857142857141</v>
      </c>
      <c r="CE291">
        <v>26.851514285714291</v>
      </c>
      <c r="CF291">
        <v>26.76274285714285</v>
      </c>
      <c r="CG291">
        <v>1199.978571428572</v>
      </c>
      <c r="CH291">
        <v>0.4999508571428572</v>
      </c>
      <c r="CI291">
        <v>0.50004914285714286</v>
      </c>
      <c r="CJ291">
        <v>0</v>
      </c>
      <c r="CK291">
        <v>727.26228571428578</v>
      </c>
      <c r="CL291">
        <v>4.9990899999999998</v>
      </c>
      <c r="CM291">
        <v>7583.1671428571426</v>
      </c>
      <c r="CN291">
        <v>9557.5071428571409</v>
      </c>
      <c r="CO291">
        <v>42.5</v>
      </c>
      <c r="CP291">
        <v>44.241</v>
      </c>
      <c r="CQ291">
        <v>43.311999999999998</v>
      </c>
      <c r="CR291">
        <v>43.25</v>
      </c>
      <c r="CS291">
        <v>43.875</v>
      </c>
      <c r="CT291">
        <v>597.42999999999995</v>
      </c>
      <c r="CU291">
        <v>597.54857142857145</v>
      </c>
      <c r="CV291">
        <v>0</v>
      </c>
      <c r="CW291">
        <v>1669831589</v>
      </c>
      <c r="CX291">
        <v>0</v>
      </c>
      <c r="CY291">
        <v>1669820322</v>
      </c>
      <c r="CZ291" t="s">
        <v>356</v>
      </c>
      <c r="DA291">
        <v>1669820322</v>
      </c>
      <c r="DB291">
        <v>1669820322</v>
      </c>
      <c r="DC291">
        <v>1</v>
      </c>
      <c r="DD291">
        <v>-0.14899999999999999</v>
      </c>
      <c r="DE291">
        <v>5.0999999999999997E-2</v>
      </c>
      <c r="DF291">
        <v>-3.706</v>
      </c>
      <c r="DG291">
        <v>0.122</v>
      </c>
      <c r="DH291">
        <v>414</v>
      </c>
      <c r="DI291">
        <v>30</v>
      </c>
      <c r="DJ291">
        <v>0.26</v>
      </c>
      <c r="DK291">
        <v>0.21</v>
      </c>
      <c r="DL291">
        <v>-15.63912195121951</v>
      </c>
      <c r="DM291">
        <v>-4.3375609756079243E-2</v>
      </c>
      <c r="DN291">
        <v>6.6793816393344987E-2</v>
      </c>
      <c r="DO291">
        <v>1</v>
      </c>
      <c r="DP291">
        <v>0.2011011707317073</v>
      </c>
      <c r="DQ291">
        <v>-0.42490695470383211</v>
      </c>
      <c r="DR291">
        <v>5.9937835551349433E-2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391</v>
      </c>
      <c r="EA291">
        <v>3.2969400000000002</v>
      </c>
      <c r="EB291">
        <v>2.6250599999999999</v>
      </c>
      <c r="EC291">
        <v>0.26800200000000002</v>
      </c>
      <c r="ED291">
        <v>0.267287</v>
      </c>
      <c r="EE291">
        <v>0.14235</v>
      </c>
      <c r="EF291">
        <v>0.140349</v>
      </c>
      <c r="EG291">
        <v>22172.5</v>
      </c>
      <c r="EH291">
        <v>22591.5</v>
      </c>
      <c r="EI291">
        <v>28194.7</v>
      </c>
      <c r="EJ291">
        <v>29690</v>
      </c>
      <c r="EK291">
        <v>33279.9</v>
      </c>
      <c r="EL291">
        <v>35429.699999999997</v>
      </c>
      <c r="EM291">
        <v>39790.199999999997</v>
      </c>
      <c r="EN291">
        <v>42418.9</v>
      </c>
      <c r="EO291">
        <v>2.2034699999999998</v>
      </c>
      <c r="EP291">
        <v>2.1610499999999999</v>
      </c>
      <c r="EQ291">
        <v>0.125088</v>
      </c>
      <c r="ER291">
        <v>0</v>
      </c>
      <c r="ES291">
        <v>31.5792</v>
      </c>
      <c r="ET291">
        <v>999.9</v>
      </c>
      <c r="EU291">
        <v>58.4</v>
      </c>
      <c r="EV291">
        <v>39.799999999999997</v>
      </c>
      <c r="EW291">
        <v>42.4621</v>
      </c>
      <c r="EX291">
        <v>57.102699999999999</v>
      </c>
      <c r="EY291">
        <v>-2.1995200000000001</v>
      </c>
      <c r="EZ291">
        <v>2</v>
      </c>
      <c r="FA291">
        <v>0.43097600000000003</v>
      </c>
      <c r="FB291">
        <v>0.33380700000000002</v>
      </c>
      <c r="FC291">
        <v>20.272099999999998</v>
      </c>
      <c r="FD291">
        <v>5.2198399999999996</v>
      </c>
      <c r="FE291">
        <v>12.004300000000001</v>
      </c>
      <c r="FF291">
        <v>4.9866000000000001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1.86585</v>
      </c>
      <c r="FM291">
        <v>1.8622700000000001</v>
      </c>
      <c r="FN291">
        <v>1.86432</v>
      </c>
      <c r="FO291">
        <v>1.8603799999999999</v>
      </c>
      <c r="FP291">
        <v>1.86111</v>
      </c>
      <c r="FQ291">
        <v>1.8602000000000001</v>
      </c>
      <c r="FR291">
        <v>1.8620000000000001</v>
      </c>
      <c r="FS291">
        <v>1.85849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-5.08</v>
      </c>
      <c r="GH291">
        <v>0.17910000000000001</v>
      </c>
      <c r="GI291">
        <v>-2.6361240079568109</v>
      </c>
      <c r="GJ291">
        <v>-2.3075681364705448E-3</v>
      </c>
      <c r="GK291">
        <v>1.0095546511955911E-6</v>
      </c>
      <c r="GL291">
        <v>-2.6335145029951209E-10</v>
      </c>
      <c r="GM291">
        <v>-0.12866561632214321</v>
      </c>
      <c r="GN291">
        <v>3.0410185143115191E-3</v>
      </c>
      <c r="GO291">
        <v>4.3982203677445331E-4</v>
      </c>
      <c r="GP291">
        <v>-7.8719321042963501E-6</v>
      </c>
      <c r="GQ291">
        <v>4</v>
      </c>
      <c r="GR291">
        <v>2088</v>
      </c>
      <c r="GS291">
        <v>5</v>
      </c>
      <c r="GT291">
        <v>35</v>
      </c>
      <c r="GU291">
        <v>187.6</v>
      </c>
      <c r="GV291">
        <v>187.6</v>
      </c>
      <c r="GW291">
        <v>4.5056200000000004</v>
      </c>
      <c r="GX291">
        <v>2.4939</v>
      </c>
      <c r="GY291">
        <v>2.04834</v>
      </c>
      <c r="GZ291">
        <v>2.6025399999999999</v>
      </c>
      <c r="HA291">
        <v>2.1972700000000001</v>
      </c>
      <c r="HB291">
        <v>2.3645</v>
      </c>
      <c r="HC291">
        <v>42.8583</v>
      </c>
      <c r="HD291">
        <v>15.681800000000001</v>
      </c>
      <c r="HE291">
        <v>18</v>
      </c>
      <c r="HF291">
        <v>683.57799999999997</v>
      </c>
      <c r="HG291">
        <v>720.97500000000002</v>
      </c>
      <c r="HH291">
        <v>31.001200000000001</v>
      </c>
      <c r="HI291">
        <v>32.876300000000001</v>
      </c>
      <c r="HJ291">
        <v>30.000299999999999</v>
      </c>
      <c r="HK291">
        <v>32.724600000000002</v>
      </c>
      <c r="HL291">
        <v>32.7149</v>
      </c>
      <c r="HM291">
        <v>90.102199999999996</v>
      </c>
      <c r="HN291">
        <v>22.2117</v>
      </c>
      <c r="HO291">
        <v>48.900199999999998</v>
      </c>
      <c r="HP291">
        <v>31</v>
      </c>
      <c r="HQ291">
        <v>1842.39</v>
      </c>
      <c r="HR291">
        <v>34.891100000000002</v>
      </c>
      <c r="HS291">
        <v>99.338800000000006</v>
      </c>
      <c r="HT291">
        <v>98.383399999999995</v>
      </c>
    </row>
    <row r="292" spans="1:228" x14ac:dyDescent="0.2">
      <c r="A292">
        <v>277</v>
      </c>
      <c r="B292">
        <v>1669831583.5</v>
      </c>
      <c r="C292">
        <v>1101.900000095367</v>
      </c>
      <c r="D292" t="s">
        <v>913</v>
      </c>
      <c r="E292" t="s">
        <v>914</v>
      </c>
      <c r="F292">
        <v>4</v>
      </c>
      <c r="G292">
        <v>1669831581.1875</v>
      </c>
      <c r="H292">
        <f t="shared" si="136"/>
        <v>7.5023639775835072E-4</v>
      </c>
      <c r="I292">
        <f t="shared" si="137"/>
        <v>0.75023639775835071</v>
      </c>
      <c r="J292">
        <f t="shared" si="138"/>
        <v>12.912831548149402</v>
      </c>
      <c r="K292">
        <f t="shared" si="139"/>
        <v>1818.4849999999999</v>
      </c>
      <c r="L292">
        <f t="shared" si="140"/>
        <v>1299.1417925677099</v>
      </c>
      <c r="M292">
        <f t="shared" si="141"/>
        <v>131.17611159849051</v>
      </c>
      <c r="N292">
        <f t="shared" si="142"/>
        <v>183.6149007482172</v>
      </c>
      <c r="O292">
        <f t="shared" si="143"/>
        <v>4.3630557647067275E-2</v>
      </c>
      <c r="P292">
        <f t="shared" si="144"/>
        <v>3.6650389067155276</v>
      </c>
      <c r="Q292">
        <f t="shared" si="145"/>
        <v>4.3344047176457838E-2</v>
      </c>
      <c r="R292">
        <f t="shared" si="146"/>
        <v>2.7115614287091368E-2</v>
      </c>
      <c r="S292">
        <f t="shared" si="147"/>
        <v>226.11972823777006</v>
      </c>
      <c r="T292">
        <f t="shared" si="148"/>
        <v>34.052443176167571</v>
      </c>
      <c r="U292">
        <f t="shared" si="149"/>
        <v>33.606112500000002</v>
      </c>
      <c r="V292">
        <f t="shared" si="150"/>
        <v>5.2267336212031053</v>
      </c>
      <c r="W292">
        <f t="shared" si="151"/>
        <v>69.843630496745362</v>
      </c>
      <c r="X292">
        <f t="shared" si="152"/>
        <v>3.5550349278429536</v>
      </c>
      <c r="Y292">
        <f t="shared" si="153"/>
        <v>5.0899916034700041</v>
      </c>
      <c r="Z292">
        <f t="shared" si="154"/>
        <v>1.6716986933601516</v>
      </c>
      <c r="AA292">
        <f t="shared" si="155"/>
        <v>-33.085425141143268</v>
      </c>
      <c r="AB292">
        <f t="shared" si="156"/>
        <v>-93.477159263909201</v>
      </c>
      <c r="AC292">
        <f t="shared" si="157"/>
        <v>-5.8623974537756869</v>
      </c>
      <c r="AD292">
        <f t="shared" si="158"/>
        <v>93.6947463789419</v>
      </c>
      <c r="AE292">
        <f t="shared" si="159"/>
        <v>36.509527706620027</v>
      </c>
      <c r="AF292">
        <f t="shared" si="160"/>
        <v>0.52279099987788058</v>
      </c>
      <c r="AG292">
        <f t="shared" si="161"/>
        <v>12.912831548149402</v>
      </c>
      <c r="AH292">
        <v>1900.3790778531311</v>
      </c>
      <c r="AI292">
        <v>1888.013696969696</v>
      </c>
      <c r="AJ292">
        <v>1.7440520123946679</v>
      </c>
      <c r="AK292">
        <v>64.037580212918243</v>
      </c>
      <c r="AL292">
        <f t="shared" si="162"/>
        <v>0.75023639775835071</v>
      </c>
      <c r="AM292">
        <v>34.990979653621388</v>
      </c>
      <c r="AN292">
        <v>35.22250441176471</v>
      </c>
      <c r="AO292">
        <v>1.149119459906253E-2</v>
      </c>
      <c r="AP292">
        <v>98.73987862557604</v>
      </c>
      <c r="AQ292">
        <v>8</v>
      </c>
      <c r="AR292">
        <v>1</v>
      </c>
      <c r="AS292">
        <f t="shared" si="163"/>
        <v>1</v>
      </c>
      <c r="AT292">
        <f t="shared" si="164"/>
        <v>0</v>
      </c>
      <c r="AU292">
        <f t="shared" si="165"/>
        <v>47039.774200022184</v>
      </c>
      <c r="AV292">
        <f t="shared" si="166"/>
        <v>1200.0025000000001</v>
      </c>
      <c r="AW292">
        <f t="shared" si="167"/>
        <v>1025.9292135946996</v>
      </c>
      <c r="AX292">
        <f t="shared" si="168"/>
        <v>0.8549392302055201</v>
      </c>
      <c r="AY292">
        <f t="shared" si="169"/>
        <v>0.18843271429665359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1669831581.1875</v>
      </c>
      <c r="BF292">
        <v>1818.4849999999999</v>
      </c>
      <c r="BG292">
        <v>1834.0462500000001</v>
      </c>
      <c r="BH292">
        <v>35.208350000000003</v>
      </c>
      <c r="BI292">
        <v>34.998824999999997</v>
      </c>
      <c r="BJ292">
        <v>1823.57</v>
      </c>
      <c r="BK292">
        <v>35.029187499999999</v>
      </c>
      <c r="BL292">
        <v>649.96437500000002</v>
      </c>
      <c r="BM292">
        <v>100.871375</v>
      </c>
      <c r="BN292">
        <v>9.9983437499999994E-2</v>
      </c>
      <c r="BO292">
        <v>33.133025000000004</v>
      </c>
      <c r="BP292">
        <v>33.606112500000002</v>
      </c>
      <c r="BQ292">
        <v>999.9</v>
      </c>
      <c r="BR292">
        <v>0</v>
      </c>
      <c r="BS292">
        <v>0</v>
      </c>
      <c r="BT292">
        <v>8972.5</v>
      </c>
      <c r="BU292">
        <v>0</v>
      </c>
      <c r="BV292">
        <v>292.81637499999999</v>
      </c>
      <c r="BW292">
        <v>-15.562099999999999</v>
      </c>
      <c r="BX292">
        <v>1884.8462500000001</v>
      </c>
      <c r="BY292">
        <v>1900.5625</v>
      </c>
      <c r="BZ292">
        <v>0.20956749999999999</v>
      </c>
      <c r="CA292">
        <v>1834.0462500000001</v>
      </c>
      <c r="CB292">
        <v>34.998824999999997</v>
      </c>
      <c r="CC292">
        <v>3.5515162500000002</v>
      </c>
      <c r="CD292">
        <v>3.5303775000000002</v>
      </c>
      <c r="CE292">
        <v>26.86805</v>
      </c>
      <c r="CF292">
        <v>26.766549999999999</v>
      </c>
      <c r="CG292">
        <v>1200.0025000000001</v>
      </c>
      <c r="CH292">
        <v>0.49994187499999998</v>
      </c>
      <c r="CI292">
        <v>0.50005812500000002</v>
      </c>
      <c r="CJ292">
        <v>0</v>
      </c>
      <c r="CK292">
        <v>727.16750000000002</v>
      </c>
      <c r="CL292">
        <v>4.9990899999999998</v>
      </c>
      <c r="CM292">
        <v>7582.3787499999999</v>
      </c>
      <c r="CN292">
        <v>9557.6812499999996</v>
      </c>
      <c r="CO292">
        <v>42.5</v>
      </c>
      <c r="CP292">
        <v>44.242125000000001</v>
      </c>
      <c r="CQ292">
        <v>43.311999999999998</v>
      </c>
      <c r="CR292">
        <v>43.25</v>
      </c>
      <c r="CS292">
        <v>43.875</v>
      </c>
      <c r="CT292">
        <v>597.43249999999989</v>
      </c>
      <c r="CU292">
        <v>597.57000000000005</v>
      </c>
      <c r="CV292">
        <v>0</v>
      </c>
      <c r="CW292">
        <v>1669831592.5999999</v>
      </c>
      <c r="CX292">
        <v>0</v>
      </c>
      <c r="CY292">
        <v>1669820322</v>
      </c>
      <c r="CZ292" t="s">
        <v>356</v>
      </c>
      <c r="DA292">
        <v>1669820322</v>
      </c>
      <c r="DB292">
        <v>1669820322</v>
      </c>
      <c r="DC292">
        <v>1</v>
      </c>
      <c r="DD292">
        <v>-0.14899999999999999</v>
      </c>
      <c r="DE292">
        <v>5.0999999999999997E-2</v>
      </c>
      <c r="DF292">
        <v>-3.706</v>
      </c>
      <c r="DG292">
        <v>0.122</v>
      </c>
      <c r="DH292">
        <v>414</v>
      </c>
      <c r="DI292">
        <v>30</v>
      </c>
      <c r="DJ292">
        <v>0.26</v>
      </c>
      <c r="DK292">
        <v>0.21</v>
      </c>
      <c r="DL292">
        <v>-15.62831463414634</v>
      </c>
      <c r="DM292">
        <v>0.27337003484319472</v>
      </c>
      <c r="DN292">
        <v>7.1812715638006605E-2</v>
      </c>
      <c r="DO292">
        <v>0</v>
      </c>
      <c r="DP292">
        <v>0.19075521951219521</v>
      </c>
      <c r="DQ292">
        <v>-0.14418470383275239</v>
      </c>
      <c r="DR292">
        <v>5.2703848799389288E-2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357</v>
      </c>
      <c r="EA292">
        <v>3.2969599999999999</v>
      </c>
      <c r="EB292">
        <v>2.62507</v>
      </c>
      <c r="EC292">
        <v>0.268565</v>
      </c>
      <c r="ED292">
        <v>0.267849</v>
      </c>
      <c r="EE292">
        <v>0.142432</v>
      </c>
      <c r="EF292">
        <v>0.140289</v>
      </c>
      <c r="EG292">
        <v>22155.3</v>
      </c>
      <c r="EH292">
        <v>22573.5</v>
      </c>
      <c r="EI292">
        <v>28194.7</v>
      </c>
      <c r="EJ292">
        <v>29689.3</v>
      </c>
      <c r="EK292">
        <v>33276.9</v>
      </c>
      <c r="EL292">
        <v>35431.300000000003</v>
      </c>
      <c r="EM292">
        <v>39790.400000000001</v>
      </c>
      <c r="EN292">
        <v>42417.9</v>
      </c>
      <c r="EO292">
        <v>2.2035999999999998</v>
      </c>
      <c r="EP292">
        <v>2.1606800000000002</v>
      </c>
      <c r="EQ292">
        <v>0.124626</v>
      </c>
      <c r="ER292">
        <v>0</v>
      </c>
      <c r="ES292">
        <v>31.593</v>
      </c>
      <c r="ET292">
        <v>999.9</v>
      </c>
      <c r="EU292">
        <v>58.4</v>
      </c>
      <c r="EV292">
        <v>39.799999999999997</v>
      </c>
      <c r="EW292">
        <v>42.465800000000002</v>
      </c>
      <c r="EX292">
        <v>57.462699999999998</v>
      </c>
      <c r="EY292">
        <v>-2.1834899999999999</v>
      </c>
      <c r="EZ292">
        <v>2</v>
      </c>
      <c r="FA292">
        <v>0.431369</v>
      </c>
      <c r="FB292">
        <v>0.33669100000000002</v>
      </c>
      <c r="FC292">
        <v>20.272200000000002</v>
      </c>
      <c r="FD292">
        <v>5.2199900000000001</v>
      </c>
      <c r="FE292">
        <v>12.004</v>
      </c>
      <c r="FF292">
        <v>4.9865500000000003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1.86232</v>
      </c>
      <c r="FN292">
        <v>1.86432</v>
      </c>
      <c r="FO292">
        <v>1.86043</v>
      </c>
      <c r="FP292">
        <v>1.86111</v>
      </c>
      <c r="FQ292">
        <v>1.8602099999999999</v>
      </c>
      <c r="FR292">
        <v>1.8620099999999999</v>
      </c>
      <c r="FS292">
        <v>1.8585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-5.09</v>
      </c>
      <c r="GH292">
        <v>0.17929999999999999</v>
      </c>
      <c r="GI292">
        <v>-2.6361240079568109</v>
      </c>
      <c r="GJ292">
        <v>-2.3075681364705448E-3</v>
      </c>
      <c r="GK292">
        <v>1.0095546511955911E-6</v>
      </c>
      <c r="GL292">
        <v>-2.6335145029951209E-10</v>
      </c>
      <c r="GM292">
        <v>-0.12866561632214321</v>
      </c>
      <c r="GN292">
        <v>3.0410185143115191E-3</v>
      </c>
      <c r="GO292">
        <v>4.3982203677445331E-4</v>
      </c>
      <c r="GP292">
        <v>-7.8719321042963501E-6</v>
      </c>
      <c r="GQ292">
        <v>4</v>
      </c>
      <c r="GR292">
        <v>2088</v>
      </c>
      <c r="GS292">
        <v>5</v>
      </c>
      <c r="GT292">
        <v>35</v>
      </c>
      <c r="GU292">
        <v>187.7</v>
      </c>
      <c r="GV292">
        <v>187.7</v>
      </c>
      <c r="GW292">
        <v>4.5178200000000004</v>
      </c>
      <c r="GX292">
        <v>2.5</v>
      </c>
      <c r="GY292">
        <v>2.04834</v>
      </c>
      <c r="GZ292">
        <v>2.6013199999999999</v>
      </c>
      <c r="HA292">
        <v>2.1972700000000001</v>
      </c>
      <c r="HB292">
        <v>2.32422</v>
      </c>
      <c r="HC292">
        <v>42.8583</v>
      </c>
      <c r="HD292">
        <v>15.681800000000001</v>
      </c>
      <c r="HE292">
        <v>18</v>
      </c>
      <c r="HF292">
        <v>683.71199999999999</v>
      </c>
      <c r="HG292">
        <v>720.66</v>
      </c>
      <c r="HH292">
        <v>31.001000000000001</v>
      </c>
      <c r="HI292">
        <v>32.880000000000003</v>
      </c>
      <c r="HJ292">
        <v>30.000399999999999</v>
      </c>
      <c r="HK292">
        <v>32.727499999999999</v>
      </c>
      <c r="HL292">
        <v>32.717799999999997</v>
      </c>
      <c r="HM292">
        <v>90.346000000000004</v>
      </c>
      <c r="HN292">
        <v>22.4938</v>
      </c>
      <c r="HO292">
        <v>48.900199999999998</v>
      </c>
      <c r="HP292">
        <v>31</v>
      </c>
      <c r="HQ292">
        <v>1849.06</v>
      </c>
      <c r="HR292">
        <v>34.866300000000003</v>
      </c>
      <c r="HS292">
        <v>99.339100000000002</v>
      </c>
      <c r="HT292">
        <v>98.381100000000004</v>
      </c>
    </row>
    <row r="293" spans="1:228" x14ac:dyDescent="0.2">
      <c r="A293">
        <v>278</v>
      </c>
      <c r="B293">
        <v>1669831587.5</v>
      </c>
      <c r="C293">
        <v>1105.900000095367</v>
      </c>
      <c r="D293" t="s">
        <v>915</v>
      </c>
      <c r="E293" t="s">
        <v>916</v>
      </c>
      <c r="F293">
        <v>4</v>
      </c>
      <c r="G293">
        <v>1669831585.5</v>
      </c>
      <c r="H293">
        <f t="shared" si="136"/>
        <v>7.223177715419101E-4</v>
      </c>
      <c r="I293">
        <f t="shared" si="137"/>
        <v>0.72231777154191013</v>
      </c>
      <c r="J293">
        <f t="shared" si="138"/>
        <v>13.013926054456379</v>
      </c>
      <c r="K293">
        <f t="shared" si="139"/>
        <v>1825.707142857143</v>
      </c>
      <c r="L293">
        <f t="shared" si="140"/>
        <v>1282.8951638263554</v>
      </c>
      <c r="M293">
        <f t="shared" si="141"/>
        <v>129.53443141680978</v>
      </c>
      <c r="N293">
        <f t="shared" si="142"/>
        <v>184.34237134252569</v>
      </c>
      <c r="O293">
        <f t="shared" si="143"/>
        <v>4.1895504536287966E-2</v>
      </c>
      <c r="P293">
        <f t="shared" si="144"/>
        <v>3.6697953554657277</v>
      </c>
      <c r="Q293">
        <f t="shared" si="145"/>
        <v>4.1631593949726403E-2</v>
      </c>
      <c r="R293">
        <f t="shared" si="146"/>
        <v>2.6043318765891478E-2</v>
      </c>
      <c r="S293">
        <f t="shared" si="147"/>
        <v>226.11848104839717</v>
      </c>
      <c r="T293">
        <f t="shared" si="148"/>
        <v>34.064500981080549</v>
      </c>
      <c r="U293">
        <f t="shared" si="149"/>
        <v>33.625928571428567</v>
      </c>
      <c r="V293">
        <f t="shared" si="150"/>
        <v>5.2325303429514385</v>
      </c>
      <c r="W293">
        <f t="shared" si="151"/>
        <v>69.851913840527232</v>
      </c>
      <c r="X293">
        <f t="shared" si="152"/>
        <v>3.5569201650171101</v>
      </c>
      <c r="Y293">
        <f t="shared" si="153"/>
        <v>5.0920869156679114</v>
      </c>
      <c r="Z293">
        <f t="shared" si="154"/>
        <v>1.6756101779343284</v>
      </c>
      <c r="AA293">
        <f t="shared" si="155"/>
        <v>-31.854213724998235</v>
      </c>
      <c r="AB293">
        <f t="shared" si="156"/>
        <v>-96.068368355134908</v>
      </c>
      <c r="AC293">
        <f t="shared" si="157"/>
        <v>-6.0178955956607725</v>
      </c>
      <c r="AD293">
        <f t="shared" si="158"/>
        <v>92.178003372603257</v>
      </c>
      <c r="AE293">
        <f t="shared" si="159"/>
        <v>36.476119370786478</v>
      </c>
      <c r="AF293">
        <f t="shared" si="160"/>
        <v>0.75137416595597262</v>
      </c>
      <c r="AG293">
        <f t="shared" si="161"/>
        <v>13.013926054456379</v>
      </c>
      <c r="AH293">
        <v>1907.3678629715289</v>
      </c>
      <c r="AI293">
        <v>1894.9783636363629</v>
      </c>
      <c r="AJ293">
        <v>1.739423259302699</v>
      </c>
      <c r="AK293">
        <v>64.037580212918243</v>
      </c>
      <c r="AL293">
        <f t="shared" si="162"/>
        <v>0.72231777154191013</v>
      </c>
      <c r="AM293">
        <v>35.004469322153092</v>
      </c>
      <c r="AN293">
        <v>35.224041176470593</v>
      </c>
      <c r="AO293">
        <v>1.161640398606246E-2</v>
      </c>
      <c r="AP293">
        <v>98.73987862557604</v>
      </c>
      <c r="AQ293">
        <v>8</v>
      </c>
      <c r="AR293">
        <v>1</v>
      </c>
      <c r="AS293">
        <f t="shared" si="163"/>
        <v>1</v>
      </c>
      <c r="AT293">
        <f t="shared" si="164"/>
        <v>0</v>
      </c>
      <c r="AU293">
        <f t="shared" si="165"/>
        <v>47123.535915526234</v>
      </c>
      <c r="AV293">
        <f t="shared" si="166"/>
        <v>1199.998571428571</v>
      </c>
      <c r="AW293">
        <f t="shared" si="167"/>
        <v>1025.9255922530554</v>
      </c>
      <c r="AX293">
        <f t="shared" si="168"/>
        <v>0.85493901132875028</v>
      </c>
      <c r="AY293">
        <f t="shared" si="169"/>
        <v>0.18843229186448801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1669831585.5</v>
      </c>
      <c r="BF293">
        <v>1825.707142857143</v>
      </c>
      <c r="BG293">
        <v>1841.4285714285711</v>
      </c>
      <c r="BH293">
        <v>35.227357142857137</v>
      </c>
      <c r="BI293">
        <v>34.92624285714286</v>
      </c>
      <c r="BJ293">
        <v>1830.802857142857</v>
      </c>
      <c r="BK293">
        <v>35.048071428571433</v>
      </c>
      <c r="BL293">
        <v>650.00042857142853</v>
      </c>
      <c r="BM293">
        <v>100.8704285714286</v>
      </c>
      <c r="BN293">
        <v>9.9966414285714289E-2</v>
      </c>
      <c r="BO293">
        <v>33.140357142857141</v>
      </c>
      <c r="BP293">
        <v>33.625928571428567</v>
      </c>
      <c r="BQ293">
        <v>999.89999999999986</v>
      </c>
      <c r="BR293">
        <v>0</v>
      </c>
      <c r="BS293">
        <v>0</v>
      </c>
      <c r="BT293">
        <v>8989.0185714285708</v>
      </c>
      <c r="BU293">
        <v>0</v>
      </c>
      <c r="BV293">
        <v>296.23642857142858</v>
      </c>
      <c r="BW293">
        <v>-15.72025714285714</v>
      </c>
      <c r="BX293">
        <v>1892.37</v>
      </c>
      <c r="BY293">
        <v>1908.068571428571</v>
      </c>
      <c r="BZ293">
        <v>0.30111485714285707</v>
      </c>
      <c r="CA293">
        <v>1841.4285714285711</v>
      </c>
      <c r="CB293">
        <v>34.92624285714286</v>
      </c>
      <c r="CC293">
        <v>3.5533999999999999</v>
      </c>
      <c r="CD293">
        <v>3.523027142857142</v>
      </c>
      <c r="CE293">
        <v>26.87707142857143</v>
      </c>
      <c r="CF293">
        <v>26.73112857142857</v>
      </c>
      <c r="CG293">
        <v>1199.998571428571</v>
      </c>
      <c r="CH293">
        <v>0.49994842857142863</v>
      </c>
      <c r="CI293">
        <v>0.50005157142857148</v>
      </c>
      <c r="CJ293">
        <v>0</v>
      </c>
      <c r="CK293">
        <v>727.10099999999989</v>
      </c>
      <c r="CL293">
        <v>4.9990899999999998</v>
      </c>
      <c r="CM293">
        <v>7581.6628571428573</v>
      </c>
      <c r="CN293">
        <v>9557.658571428572</v>
      </c>
      <c r="CO293">
        <v>42.5</v>
      </c>
      <c r="CP293">
        <v>44.25</v>
      </c>
      <c r="CQ293">
        <v>43.311999999999998</v>
      </c>
      <c r="CR293">
        <v>43.258857142857153</v>
      </c>
      <c r="CS293">
        <v>43.875</v>
      </c>
      <c r="CT293">
        <v>597.43999999999994</v>
      </c>
      <c r="CU293">
        <v>597.56000000000006</v>
      </c>
      <c r="CV293">
        <v>0</v>
      </c>
      <c r="CW293">
        <v>1669831596.8</v>
      </c>
      <c r="CX293">
        <v>0</v>
      </c>
      <c r="CY293">
        <v>1669820322</v>
      </c>
      <c r="CZ293" t="s">
        <v>356</v>
      </c>
      <c r="DA293">
        <v>1669820322</v>
      </c>
      <c r="DB293">
        <v>1669820322</v>
      </c>
      <c r="DC293">
        <v>1</v>
      </c>
      <c r="DD293">
        <v>-0.14899999999999999</v>
      </c>
      <c r="DE293">
        <v>5.0999999999999997E-2</v>
      </c>
      <c r="DF293">
        <v>-3.706</v>
      </c>
      <c r="DG293">
        <v>0.122</v>
      </c>
      <c r="DH293">
        <v>414</v>
      </c>
      <c r="DI293">
        <v>30</v>
      </c>
      <c r="DJ293">
        <v>0.26</v>
      </c>
      <c r="DK293">
        <v>0.21</v>
      </c>
      <c r="DL293">
        <v>-15.63053170731707</v>
      </c>
      <c r="DM293">
        <v>-0.23583763066198959</v>
      </c>
      <c r="DN293">
        <v>7.2507609151660504E-2</v>
      </c>
      <c r="DO293">
        <v>0</v>
      </c>
      <c r="DP293">
        <v>0.19443714634146339</v>
      </c>
      <c r="DQ293">
        <v>0.50263043205574909</v>
      </c>
      <c r="DR293">
        <v>5.9745952828565867E-2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357</v>
      </c>
      <c r="EA293">
        <v>3.2968999999999999</v>
      </c>
      <c r="EB293">
        <v>2.6251699999999998</v>
      </c>
      <c r="EC293">
        <v>0.26912999999999998</v>
      </c>
      <c r="ED293">
        <v>0.26841199999999998</v>
      </c>
      <c r="EE293">
        <v>0.14242099999999999</v>
      </c>
      <c r="EF293">
        <v>0.14007900000000001</v>
      </c>
      <c r="EG293">
        <v>22137.7</v>
      </c>
      <c r="EH293">
        <v>22556.2</v>
      </c>
      <c r="EI293">
        <v>28194.2</v>
      </c>
      <c r="EJ293">
        <v>29689.5</v>
      </c>
      <c r="EK293">
        <v>33276.699999999997</v>
      </c>
      <c r="EL293">
        <v>35440.199999999997</v>
      </c>
      <c r="EM293">
        <v>39789.599999999999</v>
      </c>
      <c r="EN293">
        <v>42418.1</v>
      </c>
      <c r="EO293">
        <v>2.2035300000000002</v>
      </c>
      <c r="EP293">
        <v>2.16073</v>
      </c>
      <c r="EQ293">
        <v>0.12520700000000001</v>
      </c>
      <c r="ER293">
        <v>0</v>
      </c>
      <c r="ES293">
        <v>31.609200000000001</v>
      </c>
      <c r="ET293">
        <v>999.9</v>
      </c>
      <c r="EU293">
        <v>58.4</v>
      </c>
      <c r="EV293">
        <v>39.799999999999997</v>
      </c>
      <c r="EW293">
        <v>42.465499999999999</v>
      </c>
      <c r="EX293">
        <v>56.892699999999998</v>
      </c>
      <c r="EY293">
        <v>-2.2475999999999998</v>
      </c>
      <c r="EZ293">
        <v>2</v>
      </c>
      <c r="FA293">
        <v>0.43151400000000001</v>
      </c>
      <c r="FB293">
        <v>0.33965400000000001</v>
      </c>
      <c r="FC293">
        <v>20.272099999999998</v>
      </c>
      <c r="FD293">
        <v>5.2193899999999998</v>
      </c>
      <c r="FE293">
        <v>12.004099999999999</v>
      </c>
      <c r="FF293">
        <v>4.9865000000000004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1.86229</v>
      </c>
      <c r="FN293">
        <v>1.86432</v>
      </c>
      <c r="FO293">
        <v>1.8604400000000001</v>
      </c>
      <c r="FP293">
        <v>1.86111</v>
      </c>
      <c r="FQ293">
        <v>1.8602000000000001</v>
      </c>
      <c r="FR293">
        <v>1.86202</v>
      </c>
      <c r="FS293">
        <v>1.8585100000000001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-5.09</v>
      </c>
      <c r="GH293">
        <v>0.1792</v>
      </c>
      <c r="GI293">
        <v>-2.6361240079568109</v>
      </c>
      <c r="GJ293">
        <v>-2.3075681364705448E-3</v>
      </c>
      <c r="GK293">
        <v>1.0095546511955911E-6</v>
      </c>
      <c r="GL293">
        <v>-2.6335145029951209E-10</v>
      </c>
      <c r="GM293">
        <v>-0.12866561632214321</v>
      </c>
      <c r="GN293">
        <v>3.0410185143115191E-3</v>
      </c>
      <c r="GO293">
        <v>4.3982203677445331E-4</v>
      </c>
      <c r="GP293">
        <v>-7.8719321042963501E-6</v>
      </c>
      <c r="GQ293">
        <v>4</v>
      </c>
      <c r="GR293">
        <v>2088</v>
      </c>
      <c r="GS293">
        <v>5</v>
      </c>
      <c r="GT293">
        <v>35</v>
      </c>
      <c r="GU293">
        <v>187.8</v>
      </c>
      <c r="GV293">
        <v>187.8</v>
      </c>
      <c r="GW293">
        <v>4.53125</v>
      </c>
      <c r="GX293">
        <v>2.4939</v>
      </c>
      <c r="GY293">
        <v>2.04834</v>
      </c>
      <c r="GZ293">
        <v>2.6025399999999999</v>
      </c>
      <c r="HA293">
        <v>2.1972700000000001</v>
      </c>
      <c r="HB293">
        <v>2.3584000000000001</v>
      </c>
      <c r="HC293">
        <v>42.8583</v>
      </c>
      <c r="HD293">
        <v>15.6731</v>
      </c>
      <c r="HE293">
        <v>18</v>
      </c>
      <c r="HF293">
        <v>683.68200000000002</v>
      </c>
      <c r="HG293">
        <v>720.74099999999999</v>
      </c>
      <c r="HH293">
        <v>31.000900000000001</v>
      </c>
      <c r="HI293">
        <v>32.883099999999999</v>
      </c>
      <c r="HJ293">
        <v>30.000299999999999</v>
      </c>
      <c r="HK293">
        <v>32.730400000000003</v>
      </c>
      <c r="HL293">
        <v>32.720700000000001</v>
      </c>
      <c r="HM293">
        <v>90.589100000000002</v>
      </c>
      <c r="HN293">
        <v>22.4938</v>
      </c>
      <c r="HO293">
        <v>48.900199999999998</v>
      </c>
      <c r="HP293">
        <v>31</v>
      </c>
      <c r="HQ293">
        <v>1855.75</v>
      </c>
      <c r="HR293">
        <v>34.867100000000001</v>
      </c>
      <c r="HS293">
        <v>99.337199999999996</v>
      </c>
      <c r="HT293">
        <v>98.381600000000006</v>
      </c>
    </row>
    <row r="294" spans="1:228" x14ac:dyDescent="0.2">
      <c r="A294">
        <v>279</v>
      </c>
      <c r="B294">
        <v>1669831591.5</v>
      </c>
      <c r="C294">
        <v>1109.900000095367</v>
      </c>
      <c r="D294" t="s">
        <v>917</v>
      </c>
      <c r="E294" t="s">
        <v>918</v>
      </c>
      <c r="F294">
        <v>4</v>
      </c>
      <c r="G294">
        <v>1669831589.1875</v>
      </c>
      <c r="H294">
        <f t="shared" si="136"/>
        <v>7.328895334118721E-4</v>
      </c>
      <c r="I294">
        <f t="shared" si="137"/>
        <v>0.73288953341187213</v>
      </c>
      <c r="J294">
        <f t="shared" si="138"/>
        <v>12.48262566611351</v>
      </c>
      <c r="K294">
        <f t="shared" si="139"/>
        <v>1831.9412500000001</v>
      </c>
      <c r="L294">
        <f t="shared" si="140"/>
        <v>1314.0027513558371</v>
      </c>
      <c r="M294">
        <f t="shared" si="141"/>
        <v>132.67495679808115</v>
      </c>
      <c r="N294">
        <f t="shared" si="142"/>
        <v>184.9712460263739</v>
      </c>
      <c r="O294">
        <f t="shared" si="143"/>
        <v>4.23528975472078E-2</v>
      </c>
      <c r="P294">
        <f t="shared" si="144"/>
        <v>3.6768299819259309</v>
      </c>
      <c r="Q294">
        <f t="shared" si="145"/>
        <v>4.2083725478412888E-2</v>
      </c>
      <c r="R294">
        <f t="shared" si="146"/>
        <v>2.6326369670249559E-2</v>
      </c>
      <c r="S294">
        <f t="shared" si="147"/>
        <v>226.12012723771534</v>
      </c>
      <c r="T294">
        <f t="shared" si="148"/>
        <v>34.07058073264767</v>
      </c>
      <c r="U294">
        <f t="shared" si="149"/>
        <v>33.642362499999997</v>
      </c>
      <c r="V294">
        <f t="shared" si="150"/>
        <v>5.2373419398004897</v>
      </c>
      <c r="W294">
        <f t="shared" si="151"/>
        <v>69.785185379473489</v>
      </c>
      <c r="X294">
        <f t="shared" si="152"/>
        <v>3.5555084857711141</v>
      </c>
      <c r="Y294">
        <f t="shared" si="153"/>
        <v>5.0949330670072648</v>
      </c>
      <c r="Z294">
        <f t="shared" si="154"/>
        <v>1.6818334540293756</v>
      </c>
      <c r="AA294">
        <f t="shared" si="155"/>
        <v>-32.320428423463561</v>
      </c>
      <c r="AB294">
        <f t="shared" si="156"/>
        <v>-97.536738191809746</v>
      </c>
      <c r="AC294">
        <f t="shared" si="157"/>
        <v>-6.0989753251789427</v>
      </c>
      <c r="AD294">
        <f t="shared" si="158"/>
        <v>90.163985297263082</v>
      </c>
      <c r="AE294">
        <f t="shared" si="159"/>
        <v>36.056336388122645</v>
      </c>
      <c r="AF294">
        <f t="shared" si="160"/>
        <v>0.77938408754194743</v>
      </c>
      <c r="AG294">
        <f t="shared" si="161"/>
        <v>12.48262566611351</v>
      </c>
      <c r="AH294">
        <v>1914.1559754690011</v>
      </c>
      <c r="AI294">
        <v>1901.970121212122</v>
      </c>
      <c r="AJ294">
        <v>1.7457472356919921</v>
      </c>
      <c r="AK294">
        <v>64.037580212918243</v>
      </c>
      <c r="AL294">
        <f t="shared" si="162"/>
        <v>0.73288953341187213</v>
      </c>
      <c r="AM294">
        <v>34.905953040791069</v>
      </c>
      <c r="AN294">
        <v>35.205115588235302</v>
      </c>
      <c r="AO294">
        <v>-9.0265247644152023E-4</v>
      </c>
      <c r="AP294">
        <v>98.73987862557604</v>
      </c>
      <c r="AQ294">
        <v>8</v>
      </c>
      <c r="AR294">
        <v>1</v>
      </c>
      <c r="AS294">
        <f t="shared" si="163"/>
        <v>1</v>
      </c>
      <c r="AT294">
        <f t="shared" si="164"/>
        <v>0</v>
      </c>
      <c r="AU294">
        <f t="shared" si="165"/>
        <v>47247.586253056856</v>
      </c>
      <c r="AV294">
        <f t="shared" si="166"/>
        <v>1200.0050000000001</v>
      </c>
      <c r="AW294">
        <f t="shared" si="167"/>
        <v>1025.9313135946711</v>
      </c>
      <c r="AX294">
        <f t="shared" si="168"/>
        <v>0.85493919908222971</v>
      </c>
      <c r="AY294">
        <f t="shared" si="169"/>
        <v>0.18843265422870348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1669831589.1875</v>
      </c>
      <c r="BF294">
        <v>1831.9412500000001</v>
      </c>
      <c r="BG294">
        <v>1847.5125</v>
      </c>
      <c r="BH294">
        <v>35.213487499999999</v>
      </c>
      <c r="BI294">
        <v>34.901125</v>
      </c>
      <c r="BJ294">
        <v>1837.04125</v>
      </c>
      <c r="BK294">
        <v>35.034262499999997</v>
      </c>
      <c r="BL294">
        <v>649.9615</v>
      </c>
      <c r="BM294">
        <v>100.87025</v>
      </c>
      <c r="BN294">
        <v>9.98253375E-2</v>
      </c>
      <c r="BO294">
        <v>33.150312499999998</v>
      </c>
      <c r="BP294">
        <v>33.642362499999997</v>
      </c>
      <c r="BQ294">
        <v>999.9</v>
      </c>
      <c r="BR294">
        <v>0</v>
      </c>
      <c r="BS294">
        <v>0</v>
      </c>
      <c r="BT294">
        <v>9013.3612499999981</v>
      </c>
      <c r="BU294">
        <v>0</v>
      </c>
      <c r="BV294">
        <v>299.28662500000002</v>
      </c>
      <c r="BW294">
        <v>-15.5705875</v>
      </c>
      <c r="BX294">
        <v>1898.8062500000001</v>
      </c>
      <c r="BY294">
        <v>1914.325</v>
      </c>
      <c r="BZ294">
        <v>0.31237524999999999</v>
      </c>
      <c r="CA294">
        <v>1847.5125</v>
      </c>
      <c r="CB294">
        <v>34.901125</v>
      </c>
      <c r="CC294">
        <v>3.55200125</v>
      </c>
      <c r="CD294">
        <v>3.5204900000000001</v>
      </c>
      <c r="CE294">
        <v>26.870374999999999</v>
      </c>
      <c r="CF294">
        <v>26.718887500000001</v>
      </c>
      <c r="CG294">
        <v>1200.0050000000001</v>
      </c>
      <c r="CH294">
        <v>0.49994387499999998</v>
      </c>
      <c r="CI294">
        <v>0.50005612499999996</v>
      </c>
      <c r="CJ294">
        <v>0</v>
      </c>
      <c r="CK294">
        <v>726.93200000000002</v>
      </c>
      <c r="CL294">
        <v>4.9990899999999998</v>
      </c>
      <c r="CM294">
        <v>7581.9224999999997</v>
      </c>
      <c r="CN294">
        <v>9557.6812500000015</v>
      </c>
      <c r="CO294">
        <v>42.5</v>
      </c>
      <c r="CP294">
        <v>44.25</v>
      </c>
      <c r="CQ294">
        <v>43.311999999999998</v>
      </c>
      <c r="CR294">
        <v>43.296499999999988</v>
      </c>
      <c r="CS294">
        <v>43.898249999999997</v>
      </c>
      <c r="CT294">
        <v>597.43499999999995</v>
      </c>
      <c r="CU294">
        <v>597.56999999999994</v>
      </c>
      <c r="CV294">
        <v>0</v>
      </c>
      <c r="CW294">
        <v>1669831601</v>
      </c>
      <c r="CX294">
        <v>0</v>
      </c>
      <c r="CY294">
        <v>1669820322</v>
      </c>
      <c r="CZ294" t="s">
        <v>356</v>
      </c>
      <c r="DA294">
        <v>1669820322</v>
      </c>
      <c r="DB294">
        <v>1669820322</v>
      </c>
      <c r="DC294">
        <v>1</v>
      </c>
      <c r="DD294">
        <v>-0.14899999999999999</v>
      </c>
      <c r="DE294">
        <v>5.0999999999999997E-2</v>
      </c>
      <c r="DF294">
        <v>-3.706</v>
      </c>
      <c r="DG294">
        <v>0.122</v>
      </c>
      <c r="DH294">
        <v>414</v>
      </c>
      <c r="DI294">
        <v>30</v>
      </c>
      <c r="DJ294">
        <v>0.26</v>
      </c>
      <c r="DK294">
        <v>0.21</v>
      </c>
      <c r="DL294">
        <v>-15.63145853658536</v>
      </c>
      <c r="DM294">
        <v>0.20136794425086399</v>
      </c>
      <c r="DN294">
        <v>7.830870423416568E-2</v>
      </c>
      <c r="DO294">
        <v>0</v>
      </c>
      <c r="DP294">
        <v>0.22547648780487811</v>
      </c>
      <c r="DQ294">
        <v>0.67094452264808369</v>
      </c>
      <c r="DR294">
        <v>6.8289882950344868E-2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357</v>
      </c>
      <c r="EA294">
        <v>3.29691</v>
      </c>
      <c r="EB294">
        <v>2.6254</v>
      </c>
      <c r="EC294">
        <v>0.26969799999999999</v>
      </c>
      <c r="ED294">
        <v>0.268951</v>
      </c>
      <c r="EE294">
        <v>0.142377</v>
      </c>
      <c r="EF294">
        <v>0.140095</v>
      </c>
      <c r="EG294">
        <v>22120</v>
      </c>
      <c r="EH294">
        <v>22539.3</v>
      </c>
      <c r="EI294">
        <v>28193.599999999999</v>
      </c>
      <c r="EJ294">
        <v>29689.3</v>
      </c>
      <c r="EK294">
        <v>33277.9</v>
      </c>
      <c r="EL294">
        <v>35439.5</v>
      </c>
      <c r="EM294">
        <v>39789</v>
      </c>
      <c r="EN294">
        <v>42418</v>
      </c>
      <c r="EO294">
        <v>2.2033</v>
      </c>
      <c r="EP294">
        <v>2.16065</v>
      </c>
      <c r="EQ294">
        <v>0.124477</v>
      </c>
      <c r="ER294">
        <v>0</v>
      </c>
      <c r="ES294">
        <v>31.6251</v>
      </c>
      <c r="ET294">
        <v>999.9</v>
      </c>
      <c r="EU294">
        <v>58.4</v>
      </c>
      <c r="EV294">
        <v>39.799999999999997</v>
      </c>
      <c r="EW294">
        <v>42.465299999999999</v>
      </c>
      <c r="EX294">
        <v>56.712699999999998</v>
      </c>
      <c r="EY294">
        <v>-2.2475999999999998</v>
      </c>
      <c r="EZ294">
        <v>2</v>
      </c>
      <c r="FA294">
        <v>0.43173800000000001</v>
      </c>
      <c r="FB294">
        <v>0.34180300000000002</v>
      </c>
      <c r="FC294">
        <v>20.271999999999998</v>
      </c>
      <c r="FD294">
        <v>5.2189399999999999</v>
      </c>
      <c r="FE294">
        <v>12.004099999999999</v>
      </c>
      <c r="FF294">
        <v>4.9863999999999997</v>
      </c>
      <c r="FG294">
        <v>3.2844799999999998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1.86226</v>
      </c>
      <c r="FN294">
        <v>1.86432</v>
      </c>
      <c r="FO294">
        <v>1.8604000000000001</v>
      </c>
      <c r="FP294">
        <v>1.86111</v>
      </c>
      <c r="FQ294">
        <v>1.8602000000000001</v>
      </c>
      <c r="FR294">
        <v>1.86202</v>
      </c>
      <c r="FS294">
        <v>1.8585100000000001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-5.0999999999999996</v>
      </c>
      <c r="GH294">
        <v>0.1792</v>
      </c>
      <c r="GI294">
        <v>-2.6361240079568109</v>
      </c>
      <c r="GJ294">
        <v>-2.3075681364705448E-3</v>
      </c>
      <c r="GK294">
        <v>1.0095546511955911E-6</v>
      </c>
      <c r="GL294">
        <v>-2.6335145029951209E-10</v>
      </c>
      <c r="GM294">
        <v>-0.12866561632214321</v>
      </c>
      <c r="GN294">
        <v>3.0410185143115191E-3</v>
      </c>
      <c r="GO294">
        <v>4.3982203677445331E-4</v>
      </c>
      <c r="GP294">
        <v>-7.8719321042963501E-6</v>
      </c>
      <c r="GQ294">
        <v>4</v>
      </c>
      <c r="GR294">
        <v>2088</v>
      </c>
      <c r="GS294">
        <v>5</v>
      </c>
      <c r="GT294">
        <v>35</v>
      </c>
      <c r="GU294">
        <v>187.8</v>
      </c>
      <c r="GV294">
        <v>187.8</v>
      </c>
      <c r="GW294">
        <v>4.5434599999999996</v>
      </c>
      <c r="GX294">
        <v>2.49146</v>
      </c>
      <c r="GY294">
        <v>2.04834</v>
      </c>
      <c r="GZ294">
        <v>2.6013199999999999</v>
      </c>
      <c r="HA294">
        <v>2.1972700000000001</v>
      </c>
      <c r="HB294">
        <v>2.3584000000000001</v>
      </c>
      <c r="HC294">
        <v>42.8583</v>
      </c>
      <c r="HD294">
        <v>15.681800000000001</v>
      </c>
      <c r="HE294">
        <v>18</v>
      </c>
      <c r="HF294">
        <v>683.53</v>
      </c>
      <c r="HG294">
        <v>720.70600000000002</v>
      </c>
      <c r="HH294">
        <v>31.000699999999998</v>
      </c>
      <c r="HI294">
        <v>32.887300000000003</v>
      </c>
      <c r="HJ294">
        <v>30.000399999999999</v>
      </c>
      <c r="HK294">
        <v>32.7333</v>
      </c>
      <c r="HL294">
        <v>32.723599999999998</v>
      </c>
      <c r="HM294">
        <v>90.843299999999999</v>
      </c>
      <c r="HN294">
        <v>22.4938</v>
      </c>
      <c r="HO294">
        <v>48.900199999999998</v>
      </c>
      <c r="HP294">
        <v>31</v>
      </c>
      <c r="HQ294">
        <v>1862.43</v>
      </c>
      <c r="HR294">
        <v>34.8735</v>
      </c>
      <c r="HS294">
        <v>99.335400000000007</v>
      </c>
      <c r="HT294">
        <v>98.381200000000007</v>
      </c>
    </row>
    <row r="295" spans="1:228" x14ac:dyDescent="0.2">
      <c r="A295">
        <v>280</v>
      </c>
      <c r="B295">
        <v>1669831595.5</v>
      </c>
      <c r="C295">
        <v>1113.900000095367</v>
      </c>
      <c r="D295" t="s">
        <v>919</v>
      </c>
      <c r="E295" t="s">
        <v>920</v>
      </c>
      <c r="F295">
        <v>4</v>
      </c>
      <c r="G295">
        <v>1669831593.5</v>
      </c>
      <c r="H295">
        <f t="shared" si="136"/>
        <v>6.8293583908869096E-4</v>
      </c>
      <c r="I295">
        <f t="shared" si="137"/>
        <v>0.68293583908869093</v>
      </c>
      <c r="J295">
        <f t="shared" si="138"/>
        <v>12.604463179586867</v>
      </c>
      <c r="K295">
        <f t="shared" si="139"/>
        <v>1839.191428571429</v>
      </c>
      <c r="L295">
        <f t="shared" si="140"/>
        <v>1281.620587943464</v>
      </c>
      <c r="M295">
        <f t="shared" si="141"/>
        <v>129.40464671184083</v>
      </c>
      <c r="N295">
        <f t="shared" si="142"/>
        <v>185.70232039704911</v>
      </c>
      <c r="O295">
        <f t="shared" si="143"/>
        <v>3.942808758594317E-2</v>
      </c>
      <c r="P295">
        <f t="shared" si="144"/>
        <v>3.6691487491416552</v>
      </c>
      <c r="Q295">
        <f t="shared" si="145"/>
        <v>3.9194212825174379E-2</v>
      </c>
      <c r="R295">
        <f t="shared" si="146"/>
        <v>2.4517279904306334E-2</v>
      </c>
      <c r="S295">
        <f t="shared" si="147"/>
        <v>226.11808638055587</v>
      </c>
      <c r="T295">
        <f t="shared" si="148"/>
        <v>34.089406826521973</v>
      </c>
      <c r="U295">
        <f t="shared" si="149"/>
        <v>33.641042857142857</v>
      </c>
      <c r="V295">
        <f t="shared" si="150"/>
        <v>5.236955426992103</v>
      </c>
      <c r="W295">
        <f t="shared" si="151"/>
        <v>69.734111943405935</v>
      </c>
      <c r="X295">
        <f t="shared" si="152"/>
        <v>3.5542116193366953</v>
      </c>
      <c r="Y295">
        <f t="shared" si="153"/>
        <v>5.0968048782512421</v>
      </c>
      <c r="Z295">
        <f t="shared" si="154"/>
        <v>1.6827438076554078</v>
      </c>
      <c r="AA295">
        <f t="shared" si="155"/>
        <v>-30.117470503811273</v>
      </c>
      <c r="AB295">
        <f t="shared" si="156"/>
        <v>-95.777331679981998</v>
      </c>
      <c r="AC295">
        <f t="shared" si="157"/>
        <v>-6.0016506493409034</v>
      </c>
      <c r="AD295">
        <f t="shared" si="158"/>
        <v>94.221633547421689</v>
      </c>
      <c r="AE295">
        <f t="shared" si="159"/>
        <v>36.121099352315518</v>
      </c>
      <c r="AF295">
        <f t="shared" si="160"/>
        <v>0.72701758547638629</v>
      </c>
      <c r="AG295">
        <f t="shared" si="161"/>
        <v>12.604463179586867</v>
      </c>
      <c r="AH295">
        <v>1921.081754270173</v>
      </c>
      <c r="AI295">
        <v>1908.8923636363629</v>
      </c>
      <c r="AJ295">
        <v>1.7336400532229439</v>
      </c>
      <c r="AK295">
        <v>64.037580212918243</v>
      </c>
      <c r="AL295">
        <f t="shared" si="162"/>
        <v>0.68293583908869093</v>
      </c>
      <c r="AM295">
        <v>34.902625901977757</v>
      </c>
      <c r="AN295">
        <v>35.198770294117672</v>
      </c>
      <c r="AO295">
        <v>-3.7340854395997011E-3</v>
      </c>
      <c r="AP295">
        <v>98.73987862557604</v>
      </c>
      <c r="AQ295">
        <v>8</v>
      </c>
      <c r="AR295">
        <v>1</v>
      </c>
      <c r="AS295">
        <f t="shared" si="163"/>
        <v>1</v>
      </c>
      <c r="AT295">
        <f t="shared" si="164"/>
        <v>0</v>
      </c>
      <c r="AU295">
        <f t="shared" si="165"/>
        <v>47109.44809009802</v>
      </c>
      <c r="AV295">
        <f t="shared" si="166"/>
        <v>1199.994285714286</v>
      </c>
      <c r="AW295">
        <f t="shared" si="167"/>
        <v>1025.9221421660911</v>
      </c>
      <c r="AX295">
        <f t="shared" si="168"/>
        <v>0.85493918961074056</v>
      </c>
      <c r="AY295">
        <f t="shared" si="169"/>
        <v>0.18843263594872961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1669831593.5</v>
      </c>
      <c r="BF295">
        <v>1839.191428571429</v>
      </c>
      <c r="BG295">
        <v>1854.75</v>
      </c>
      <c r="BH295">
        <v>35.200828571428573</v>
      </c>
      <c r="BI295">
        <v>34.909485714285722</v>
      </c>
      <c r="BJ295">
        <v>1844.301428571428</v>
      </c>
      <c r="BK295">
        <v>35.021728571428568</v>
      </c>
      <c r="BL295">
        <v>650.04171428571419</v>
      </c>
      <c r="BM295">
        <v>100.8694285714286</v>
      </c>
      <c r="BN295">
        <v>0.10011571428571429</v>
      </c>
      <c r="BO295">
        <v>33.156857142857142</v>
      </c>
      <c r="BP295">
        <v>33.641042857142857</v>
      </c>
      <c r="BQ295">
        <v>999.89999999999986</v>
      </c>
      <c r="BR295">
        <v>0</v>
      </c>
      <c r="BS295">
        <v>0</v>
      </c>
      <c r="BT295">
        <v>8986.8728571428583</v>
      </c>
      <c r="BU295">
        <v>0</v>
      </c>
      <c r="BV295">
        <v>302.70114285714288</v>
      </c>
      <c r="BW295">
        <v>-15.559414285714279</v>
      </c>
      <c r="BX295">
        <v>1906.292857142857</v>
      </c>
      <c r="BY295">
        <v>1921.84</v>
      </c>
      <c r="BZ295">
        <v>0.291383</v>
      </c>
      <c r="CA295">
        <v>1854.75</v>
      </c>
      <c r="CB295">
        <v>34.909485714285722</v>
      </c>
      <c r="CC295">
        <v>3.550694285714286</v>
      </c>
      <c r="CD295">
        <v>3.5213014285714288</v>
      </c>
      <c r="CE295">
        <v>26.864128571428569</v>
      </c>
      <c r="CF295">
        <v>26.72278571428571</v>
      </c>
      <c r="CG295">
        <v>1199.994285714286</v>
      </c>
      <c r="CH295">
        <v>0.49994442857142862</v>
      </c>
      <c r="CI295">
        <v>0.50005557142857138</v>
      </c>
      <c r="CJ295">
        <v>0</v>
      </c>
      <c r="CK295">
        <v>726.87514285714292</v>
      </c>
      <c r="CL295">
        <v>4.9990899999999998</v>
      </c>
      <c r="CM295">
        <v>7582.2528571428566</v>
      </c>
      <c r="CN295">
        <v>9557.6128571428562</v>
      </c>
      <c r="CO295">
        <v>42.5</v>
      </c>
      <c r="CP295">
        <v>44.25</v>
      </c>
      <c r="CQ295">
        <v>43.311999999999998</v>
      </c>
      <c r="CR295">
        <v>43.311999999999998</v>
      </c>
      <c r="CS295">
        <v>43.919285714285706</v>
      </c>
      <c r="CT295">
        <v>597.42999999999995</v>
      </c>
      <c r="CU295">
        <v>597.56428571428569</v>
      </c>
      <c r="CV295">
        <v>0</v>
      </c>
      <c r="CW295">
        <v>1669831604.5999999</v>
      </c>
      <c r="CX295">
        <v>0</v>
      </c>
      <c r="CY295">
        <v>1669820322</v>
      </c>
      <c r="CZ295" t="s">
        <v>356</v>
      </c>
      <c r="DA295">
        <v>1669820322</v>
      </c>
      <c r="DB295">
        <v>1669820322</v>
      </c>
      <c r="DC295">
        <v>1</v>
      </c>
      <c r="DD295">
        <v>-0.14899999999999999</v>
      </c>
      <c r="DE295">
        <v>5.0999999999999997E-2</v>
      </c>
      <c r="DF295">
        <v>-3.706</v>
      </c>
      <c r="DG295">
        <v>0.122</v>
      </c>
      <c r="DH295">
        <v>414</v>
      </c>
      <c r="DI295">
        <v>30</v>
      </c>
      <c r="DJ295">
        <v>0.26</v>
      </c>
      <c r="DK295">
        <v>0.21</v>
      </c>
      <c r="DL295">
        <v>-15.60690487804878</v>
      </c>
      <c r="DM295">
        <v>0.29940000000004291</v>
      </c>
      <c r="DN295">
        <v>8.7397080799659563E-2</v>
      </c>
      <c r="DO295">
        <v>0</v>
      </c>
      <c r="DP295">
        <v>0.25577765853658541</v>
      </c>
      <c r="DQ295">
        <v>0.48715659930313582</v>
      </c>
      <c r="DR295">
        <v>5.5392804993556102E-2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357</v>
      </c>
      <c r="EA295">
        <v>3.2970000000000002</v>
      </c>
      <c r="EB295">
        <v>2.6252499999999999</v>
      </c>
      <c r="EC295">
        <v>0.27024500000000001</v>
      </c>
      <c r="ED295">
        <v>0.26952199999999998</v>
      </c>
      <c r="EE295">
        <v>0.14235400000000001</v>
      </c>
      <c r="EF295">
        <v>0.14011499999999999</v>
      </c>
      <c r="EG295">
        <v>22103.9</v>
      </c>
      <c r="EH295">
        <v>22521.599999999999</v>
      </c>
      <c r="EI295">
        <v>28194.3</v>
      </c>
      <c r="EJ295">
        <v>29689.3</v>
      </c>
      <c r="EK295">
        <v>33279.599999999999</v>
      </c>
      <c r="EL295">
        <v>35438.400000000001</v>
      </c>
      <c r="EM295">
        <v>39790</v>
      </c>
      <c r="EN295">
        <v>42417.599999999999</v>
      </c>
      <c r="EO295">
        <v>2.2033</v>
      </c>
      <c r="EP295">
        <v>2.1606200000000002</v>
      </c>
      <c r="EQ295">
        <v>0.123516</v>
      </c>
      <c r="ER295">
        <v>0</v>
      </c>
      <c r="ES295">
        <v>31.640999999999998</v>
      </c>
      <c r="ET295">
        <v>999.9</v>
      </c>
      <c r="EU295">
        <v>58.4</v>
      </c>
      <c r="EV295">
        <v>39.799999999999997</v>
      </c>
      <c r="EW295">
        <v>42.467199999999998</v>
      </c>
      <c r="EX295">
        <v>57.402700000000003</v>
      </c>
      <c r="EY295">
        <v>-2.26362</v>
      </c>
      <c r="EZ295">
        <v>2</v>
      </c>
      <c r="FA295">
        <v>0.43214399999999997</v>
      </c>
      <c r="FB295">
        <v>0.343472</v>
      </c>
      <c r="FC295">
        <v>20.272099999999998</v>
      </c>
      <c r="FD295">
        <v>5.2190899999999996</v>
      </c>
      <c r="FE295">
        <v>12.0044</v>
      </c>
      <c r="FF295">
        <v>4.9862500000000001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1.86229</v>
      </c>
      <c r="FN295">
        <v>1.86432</v>
      </c>
      <c r="FO295">
        <v>1.86043</v>
      </c>
      <c r="FP295">
        <v>1.86111</v>
      </c>
      <c r="FQ295">
        <v>1.8602000000000001</v>
      </c>
      <c r="FR295">
        <v>1.8620099999999999</v>
      </c>
      <c r="FS295">
        <v>1.8585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-5.1100000000000003</v>
      </c>
      <c r="GH295">
        <v>0.17910000000000001</v>
      </c>
      <c r="GI295">
        <v>-2.6361240079568109</v>
      </c>
      <c r="GJ295">
        <v>-2.3075681364705448E-3</v>
      </c>
      <c r="GK295">
        <v>1.0095546511955911E-6</v>
      </c>
      <c r="GL295">
        <v>-2.6335145029951209E-10</v>
      </c>
      <c r="GM295">
        <v>-0.12866561632214321</v>
      </c>
      <c r="GN295">
        <v>3.0410185143115191E-3</v>
      </c>
      <c r="GO295">
        <v>4.3982203677445331E-4</v>
      </c>
      <c r="GP295">
        <v>-7.8719321042963501E-6</v>
      </c>
      <c r="GQ295">
        <v>4</v>
      </c>
      <c r="GR295">
        <v>2088</v>
      </c>
      <c r="GS295">
        <v>5</v>
      </c>
      <c r="GT295">
        <v>35</v>
      </c>
      <c r="GU295">
        <v>187.9</v>
      </c>
      <c r="GV295">
        <v>187.9</v>
      </c>
      <c r="GW295">
        <v>4.5544399999999996</v>
      </c>
      <c r="GX295">
        <v>2.4841299999999999</v>
      </c>
      <c r="GY295">
        <v>2.04834</v>
      </c>
      <c r="GZ295">
        <v>2.6013199999999999</v>
      </c>
      <c r="HA295">
        <v>2.1972700000000001</v>
      </c>
      <c r="HB295">
        <v>2.3718300000000001</v>
      </c>
      <c r="HC295">
        <v>42.885199999999998</v>
      </c>
      <c r="HD295">
        <v>15.6906</v>
      </c>
      <c r="HE295">
        <v>18</v>
      </c>
      <c r="HF295">
        <v>683.56100000000004</v>
      </c>
      <c r="HG295">
        <v>720.71799999999996</v>
      </c>
      <c r="HH295">
        <v>31.000599999999999</v>
      </c>
      <c r="HI295">
        <v>32.890900000000002</v>
      </c>
      <c r="HJ295">
        <v>30.000399999999999</v>
      </c>
      <c r="HK295">
        <v>32.736199999999997</v>
      </c>
      <c r="HL295">
        <v>32.726500000000001</v>
      </c>
      <c r="HM295">
        <v>91.083399999999997</v>
      </c>
      <c r="HN295">
        <v>22.4938</v>
      </c>
      <c r="HO295">
        <v>48.900199999999998</v>
      </c>
      <c r="HP295">
        <v>31</v>
      </c>
      <c r="HQ295">
        <v>1869.11</v>
      </c>
      <c r="HR295">
        <v>34.869599999999998</v>
      </c>
      <c r="HS295">
        <v>99.337900000000005</v>
      </c>
      <c r="HT295">
        <v>98.380600000000001</v>
      </c>
    </row>
    <row r="296" spans="1:228" x14ac:dyDescent="0.2">
      <c r="A296">
        <v>281</v>
      </c>
      <c r="B296">
        <v>1669831599.5</v>
      </c>
      <c r="C296">
        <v>1117.900000095367</v>
      </c>
      <c r="D296" t="s">
        <v>921</v>
      </c>
      <c r="E296" t="s">
        <v>922</v>
      </c>
      <c r="F296">
        <v>4</v>
      </c>
      <c r="G296">
        <v>1669831597.1875</v>
      </c>
      <c r="H296">
        <f t="shared" si="136"/>
        <v>7.0757478629210162E-4</v>
      </c>
      <c r="I296">
        <f t="shared" si="137"/>
        <v>0.70757478629210158</v>
      </c>
      <c r="J296">
        <f t="shared" si="138"/>
        <v>13.41108156257358</v>
      </c>
      <c r="K296">
        <f t="shared" si="139"/>
        <v>1845.3087499999999</v>
      </c>
      <c r="L296">
        <f t="shared" si="140"/>
        <v>1273.1741986014902</v>
      </c>
      <c r="M296">
        <f t="shared" si="141"/>
        <v>128.54877260986936</v>
      </c>
      <c r="N296">
        <f t="shared" si="142"/>
        <v>186.31556872525096</v>
      </c>
      <c r="O296">
        <f t="shared" si="143"/>
        <v>4.0804689217119008E-2</v>
      </c>
      <c r="P296">
        <f t="shared" si="144"/>
        <v>3.6694028602287951</v>
      </c>
      <c r="Q296">
        <f t="shared" si="145"/>
        <v>4.055427145033251E-2</v>
      </c>
      <c r="R296">
        <f t="shared" si="146"/>
        <v>2.5368790400878978E-2</v>
      </c>
      <c r="S296">
        <f t="shared" si="147"/>
        <v>226.12088811293512</v>
      </c>
      <c r="T296">
        <f t="shared" si="148"/>
        <v>34.089654827717489</v>
      </c>
      <c r="U296">
        <f t="shared" si="149"/>
        <v>33.647187500000001</v>
      </c>
      <c r="V296">
        <f t="shared" si="150"/>
        <v>5.2387553548146029</v>
      </c>
      <c r="W296">
        <f t="shared" si="151"/>
        <v>69.705140547232276</v>
      </c>
      <c r="X296">
        <f t="shared" si="152"/>
        <v>3.5538254027741782</v>
      </c>
      <c r="Y296">
        <f t="shared" si="153"/>
        <v>5.0983691803420195</v>
      </c>
      <c r="Z296">
        <f t="shared" si="154"/>
        <v>1.6849299520404246</v>
      </c>
      <c r="AA296">
        <f t="shared" si="155"/>
        <v>-31.20404807548168</v>
      </c>
      <c r="AB296">
        <f t="shared" si="156"/>
        <v>-95.917849878854682</v>
      </c>
      <c r="AC296">
        <f t="shared" si="157"/>
        <v>-6.0103813310920335</v>
      </c>
      <c r="AD296">
        <f t="shared" si="158"/>
        <v>92.988608827506752</v>
      </c>
      <c r="AE296">
        <f t="shared" si="159"/>
        <v>36.316020281814311</v>
      </c>
      <c r="AF296">
        <f t="shared" si="160"/>
        <v>0.69437979383658477</v>
      </c>
      <c r="AG296">
        <f t="shared" si="161"/>
        <v>13.41108156257358</v>
      </c>
      <c r="AH296">
        <v>1928.099239543564</v>
      </c>
      <c r="AI296">
        <v>1915.7024242424241</v>
      </c>
      <c r="AJ296">
        <v>1.6979093453352729</v>
      </c>
      <c r="AK296">
        <v>64.037580212918243</v>
      </c>
      <c r="AL296">
        <f t="shared" si="162"/>
        <v>0.70757478629210158</v>
      </c>
      <c r="AM296">
        <v>34.91077200742594</v>
      </c>
      <c r="AN296">
        <v>35.197310294117607</v>
      </c>
      <c r="AO296">
        <v>-4.9664719807617256E-4</v>
      </c>
      <c r="AP296">
        <v>98.73987862557604</v>
      </c>
      <c r="AQ296">
        <v>8</v>
      </c>
      <c r="AR296">
        <v>1</v>
      </c>
      <c r="AS296">
        <f t="shared" si="163"/>
        <v>1</v>
      </c>
      <c r="AT296">
        <f t="shared" si="164"/>
        <v>0</v>
      </c>
      <c r="AU296">
        <f t="shared" si="165"/>
        <v>47113.125403488673</v>
      </c>
      <c r="AV296">
        <f t="shared" si="166"/>
        <v>1200.0074999999999</v>
      </c>
      <c r="AW296">
        <f t="shared" si="167"/>
        <v>1025.933601094785</v>
      </c>
      <c r="AX296">
        <f t="shared" si="168"/>
        <v>0.85493932420821128</v>
      </c>
      <c r="AY296">
        <f t="shared" si="169"/>
        <v>0.18843289572184768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1669831597.1875</v>
      </c>
      <c r="BF296">
        <v>1845.3087499999999</v>
      </c>
      <c r="BG296">
        <v>1860.925</v>
      </c>
      <c r="BH296">
        <v>35.197837499999999</v>
      </c>
      <c r="BI296">
        <v>34.919574999999988</v>
      </c>
      <c r="BJ296">
        <v>1850.425</v>
      </c>
      <c r="BK296">
        <v>35.018712500000007</v>
      </c>
      <c r="BL296">
        <v>650.04650000000004</v>
      </c>
      <c r="BM296">
        <v>100.867</v>
      </c>
      <c r="BN296">
        <v>0.100151825</v>
      </c>
      <c r="BO296">
        <v>33.162325000000003</v>
      </c>
      <c r="BP296">
        <v>33.647187500000001</v>
      </c>
      <c r="BQ296">
        <v>999.9</v>
      </c>
      <c r="BR296">
        <v>0</v>
      </c>
      <c r="BS296">
        <v>0</v>
      </c>
      <c r="BT296">
        <v>8987.9674999999988</v>
      </c>
      <c r="BU296">
        <v>0</v>
      </c>
      <c r="BV296">
        <v>305.1635</v>
      </c>
      <c r="BW296">
        <v>-15.6173</v>
      </c>
      <c r="BX296">
        <v>1912.6275000000001</v>
      </c>
      <c r="BY296">
        <v>1928.25875</v>
      </c>
      <c r="BZ296">
        <v>0.27826774999999998</v>
      </c>
      <c r="CA296">
        <v>1860.925</v>
      </c>
      <c r="CB296">
        <v>34.919574999999988</v>
      </c>
      <c r="CC296">
        <v>3.5503024999999999</v>
      </c>
      <c r="CD296">
        <v>3.5222362500000002</v>
      </c>
      <c r="CE296">
        <v>26.86225</v>
      </c>
      <c r="CF296">
        <v>26.7273</v>
      </c>
      <c r="CG296">
        <v>1200.0074999999999</v>
      </c>
      <c r="CH296">
        <v>0.49994</v>
      </c>
      <c r="CI296">
        <v>0.50005999999999995</v>
      </c>
      <c r="CJ296">
        <v>0</v>
      </c>
      <c r="CK296">
        <v>726.60325</v>
      </c>
      <c r="CL296">
        <v>4.9990899999999998</v>
      </c>
      <c r="CM296">
        <v>7581.3249999999989</v>
      </c>
      <c r="CN296">
        <v>9557.7124999999996</v>
      </c>
      <c r="CO296">
        <v>42.5</v>
      </c>
      <c r="CP296">
        <v>44.25</v>
      </c>
      <c r="CQ296">
        <v>43.311999999999998</v>
      </c>
      <c r="CR296">
        <v>43.311999999999998</v>
      </c>
      <c r="CS296">
        <v>43.921499999999988</v>
      </c>
      <c r="CT296">
        <v>597.43124999999986</v>
      </c>
      <c r="CU296">
        <v>597.57625000000007</v>
      </c>
      <c r="CV296">
        <v>0</v>
      </c>
      <c r="CW296">
        <v>1669831608.8</v>
      </c>
      <c r="CX296">
        <v>0</v>
      </c>
      <c r="CY296">
        <v>1669820322</v>
      </c>
      <c r="CZ296" t="s">
        <v>356</v>
      </c>
      <c r="DA296">
        <v>1669820322</v>
      </c>
      <c r="DB296">
        <v>1669820322</v>
      </c>
      <c r="DC296">
        <v>1</v>
      </c>
      <c r="DD296">
        <v>-0.14899999999999999</v>
      </c>
      <c r="DE296">
        <v>5.0999999999999997E-2</v>
      </c>
      <c r="DF296">
        <v>-3.706</v>
      </c>
      <c r="DG296">
        <v>0.122</v>
      </c>
      <c r="DH296">
        <v>414</v>
      </c>
      <c r="DI296">
        <v>30</v>
      </c>
      <c r="DJ296">
        <v>0.26</v>
      </c>
      <c r="DK296">
        <v>0.21</v>
      </c>
      <c r="DL296">
        <v>-15.60179756097561</v>
      </c>
      <c r="DM296">
        <v>6.5471080139415064E-2</v>
      </c>
      <c r="DN296">
        <v>8.7160814332054012E-2</v>
      </c>
      <c r="DO296">
        <v>1</v>
      </c>
      <c r="DP296">
        <v>0.27542882926829271</v>
      </c>
      <c r="DQ296">
        <v>0.22287054355400659</v>
      </c>
      <c r="DR296">
        <v>3.9633744328632842E-2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391</v>
      </c>
      <c r="EA296">
        <v>3.2970600000000001</v>
      </c>
      <c r="EB296">
        <v>2.6252200000000001</v>
      </c>
      <c r="EC296">
        <v>0.27079199999999998</v>
      </c>
      <c r="ED296">
        <v>0.27004600000000001</v>
      </c>
      <c r="EE296">
        <v>0.142342</v>
      </c>
      <c r="EF296">
        <v>0.14014399999999999</v>
      </c>
      <c r="EG296">
        <v>22087.200000000001</v>
      </c>
      <c r="EH296">
        <v>22505.1</v>
      </c>
      <c r="EI296">
        <v>28194.400000000001</v>
      </c>
      <c r="EJ296">
        <v>29689</v>
      </c>
      <c r="EK296">
        <v>33280.199999999997</v>
      </c>
      <c r="EL296">
        <v>35437.199999999997</v>
      </c>
      <c r="EM296">
        <v>39790.1</v>
      </c>
      <c r="EN296">
        <v>42417.599999999999</v>
      </c>
      <c r="EO296">
        <v>2.2034199999999999</v>
      </c>
      <c r="EP296">
        <v>2.1604999999999999</v>
      </c>
      <c r="EQ296">
        <v>0.12330000000000001</v>
      </c>
      <c r="ER296">
        <v>0</v>
      </c>
      <c r="ES296">
        <v>31.6556</v>
      </c>
      <c r="ET296">
        <v>999.9</v>
      </c>
      <c r="EU296">
        <v>58.4</v>
      </c>
      <c r="EV296">
        <v>39.799999999999997</v>
      </c>
      <c r="EW296">
        <v>42.467100000000002</v>
      </c>
      <c r="EX296">
        <v>56.9527</v>
      </c>
      <c r="EY296">
        <v>-2.3637800000000002</v>
      </c>
      <c r="EZ296">
        <v>2</v>
      </c>
      <c r="FA296">
        <v>0.43230400000000002</v>
      </c>
      <c r="FB296">
        <v>0.34531299999999998</v>
      </c>
      <c r="FC296">
        <v>20.272200000000002</v>
      </c>
      <c r="FD296">
        <v>5.2190899999999996</v>
      </c>
      <c r="FE296">
        <v>12.004099999999999</v>
      </c>
      <c r="FF296">
        <v>4.9863499999999998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1.8622799999999999</v>
      </c>
      <c r="FN296">
        <v>1.86432</v>
      </c>
      <c r="FO296">
        <v>1.8604099999999999</v>
      </c>
      <c r="FP296">
        <v>1.86111</v>
      </c>
      <c r="FQ296">
        <v>1.8602099999999999</v>
      </c>
      <c r="FR296">
        <v>1.86202</v>
      </c>
      <c r="FS296">
        <v>1.8585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-5.12</v>
      </c>
      <c r="GH296">
        <v>0.17910000000000001</v>
      </c>
      <c r="GI296">
        <v>-2.6361240079568109</v>
      </c>
      <c r="GJ296">
        <v>-2.3075681364705448E-3</v>
      </c>
      <c r="GK296">
        <v>1.0095546511955911E-6</v>
      </c>
      <c r="GL296">
        <v>-2.6335145029951209E-10</v>
      </c>
      <c r="GM296">
        <v>-0.12866561632214321</v>
      </c>
      <c r="GN296">
        <v>3.0410185143115191E-3</v>
      </c>
      <c r="GO296">
        <v>4.3982203677445331E-4</v>
      </c>
      <c r="GP296">
        <v>-7.8719321042963501E-6</v>
      </c>
      <c r="GQ296">
        <v>4</v>
      </c>
      <c r="GR296">
        <v>2088</v>
      </c>
      <c r="GS296">
        <v>5</v>
      </c>
      <c r="GT296">
        <v>35</v>
      </c>
      <c r="GU296">
        <v>188</v>
      </c>
      <c r="GV296">
        <v>188</v>
      </c>
      <c r="GW296">
        <v>4.5666500000000001</v>
      </c>
      <c r="GX296">
        <v>2.47437</v>
      </c>
      <c r="GY296">
        <v>2.04834</v>
      </c>
      <c r="GZ296">
        <v>2.6025399999999999</v>
      </c>
      <c r="HA296">
        <v>2.1972700000000001</v>
      </c>
      <c r="HB296">
        <v>2.36938</v>
      </c>
      <c r="HC296">
        <v>42.885199999999998</v>
      </c>
      <c r="HD296">
        <v>15.681800000000001</v>
      </c>
      <c r="HE296">
        <v>18</v>
      </c>
      <c r="HF296">
        <v>683.69500000000005</v>
      </c>
      <c r="HG296">
        <v>720.63599999999997</v>
      </c>
      <c r="HH296">
        <v>31.000599999999999</v>
      </c>
      <c r="HI296">
        <v>32.8949</v>
      </c>
      <c r="HJ296">
        <v>30.000399999999999</v>
      </c>
      <c r="HK296">
        <v>32.739100000000001</v>
      </c>
      <c r="HL296">
        <v>32.729399999999998</v>
      </c>
      <c r="HM296">
        <v>91.334599999999995</v>
      </c>
      <c r="HN296">
        <v>22.4938</v>
      </c>
      <c r="HO296">
        <v>48.900199999999998</v>
      </c>
      <c r="HP296">
        <v>31</v>
      </c>
      <c r="HQ296">
        <v>1875.78</v>
      </c>
      <c r="HR296">
        <v>34.8748</v>
      </c>
      <c r="HS296">
        <v>99.338200000000001</v>
      </c>
      <c r="HT296">
        <v>98.380099999999999</v>
      </c>
    </row>
    <row r="297" spans="1:228" x14ac:dyDescent="0.2">
      <c r="A297">
        <v>282</v>
      </c>
      <c r="B297">
        <v>1669831603.5</v>
      </c>
      <c r="C297">
        <v>1121.900000095367</v>
      </c>
      <c r="D297" t="s">
        <v>923</v>
      </c>
      <c r="E297" t="s">
        <v>924</v>
      </c>
      <c r="F297">
        <v>4</v>
      </c>
      <c r="G297">
        <v>1669831601.5</v>
      </c>
      <c r="H297">
        <f t="shared" si="136"/>
        <v>6.8679508073476656E-4</v>
      </c>
      <c r="I297">
        <f t="shared" si="137"/>
        <v>0.68679508073476658</v>
      </c>
      <c r="J297">
        <f t="shared" si="138"/>
        <v>12.05531036066157</v>
      </c>
      <c r="K297">
        <f t="shared" si="139"/>
        <v>1852.49</v>
      </c>
      <c r="L297">
        <f t="shared" si="140"/>
        <v>1317.5751819400132</v>
      </c>
      <c r="M297">
        <f t="shared" si="141"/>
        <v>133.02921104128561</v>
      </c>
      <c r="N297">
        <f t="shared" si="142"/>
        <v>187.03698015851887</v>
      </c>
      <c r="O297">
        <f t="shared" si="143"/>
        <v>3.9516184653599164E-2</v>
      </c>
      <c r="P297">
        <f t="shared" si="144"/>
        <v>3.6742438368315637</v>
      </c>
      <c r="Q297">
        <f t="shared" si="145"/>
        <v>3.9281590632544446E-2</v>
      </c>
      <c r="R297">
        <f t="shared" si="146"/>
        <v>2.4571955203286339E-2</v>
      </c>
      <c r="S297">
        <f t="shared" si="147"/>
        <v>226.12331237880323</v>
      </c>
      <c r="T297">
        <f t="shared" si="148"/>
        <v>34.098642606678368</v>
      </c>
      <c r="U297">
        <f t="shared" si="149"/>
        <v>33.658742857142848</v>
      </c>
      <c r="V297">
        <f t="shared" si="150"/>
        <v>5.2421416808513799</v>
      </c>
      <c r="W297">
        <f t="shared" si="151"/>
        <v>69.681483361605373</v>
      </c>
      <c r="X297">
        <f t="shared" si="152"/>
        <v>3.5537708466241043</v>
      </c>
      <c r="Y297">
        <f t="shared" si="153"/>
        <v>5.1000218066285292</v>
      </c>
      <c r="Z297">
        <f t="shared" si="154"/>
        <v>1.6883708342272756</v>
      </c>
      <c r="AA297">
        <f t="shared" si="155"/>
        <v>-30.287663060403204</v>
      </c>
      <c r="AB297">
        <f t="shared" si="156"/>
        <v>-97.189399421429542</v>
      </c>
      <c r="AC297">
        <f t="shared" si="157"/>
        <v>-6.0825510542367756</v>
      </c>
      <c r="AD297">
        <f t="shared" si="158"/>
        <v>92.563698842733729</v>
      </c>
      <c r="AE297">
        <f t="shared" si="159"/>
        <v>36.096418594275733</v>
      </c>
      <c r="AF297">
        <f t="shared" si="160"/>
        <v>0.66128923310688104</v>
      </c>
      <c r="AG297">
        <f t="shared" si="161"/>
        <v>12.05531036066157</v>
      </c>
      <c r="AH297">
        <v>1934.8727408737179</v>
      </c>
      <c r="AI297">
        <v>1922.747333333333</v>
      </c>
      <c r="AJ297">
        <v>1.7771192112944769</v>
      </c>
      <c r="AK297">
        <v>64.037580212918243</v>
      </c>
      <c r="AL297">
        <f t="shared" si="162"/>
        <v>0.68679508073476658</v>
      </c>
      <c r="AM297">
        <v>34.923110892091103</v>
      </c>
      <c r="AN297">
        <v>35.200004411764688</v>
      </c>
      <c r="AO297">
        <v>-2.657030474572482E-4</v>
      </c>
      <c r="AP297">
        <v>98.73987862557604</v>
      </c>
      <c r="AQ297">
        <v>8</v>
      </c>
      <c r="AR297">
        <v>1</v>
      </c>
      <c r="AS297">
        <f t="shared" si="163"/>
        <v>1</v>
      </c>
      <c r="AT297">
        <f t="shared" si="164"/>
        <v>0</v>
      </c>
      <c r="AU297">
        <f t="shared" si="165"/>
        <v>47198.638597541532</v>
      </c>
      <c r="AV297">
        <f t="shared" si="166"/>
        <v>1200.0342857142859</v>
      </c>
      <c r="AW297">
        <f t="shared" si="167"/>
        <v>1025.9551421651831</v>
      </c>
      <c r="AX297">
        <f t="shared" si="168"/>
        <v>0.85493819166550966</v>
      </c>
      <c r="AY297">
        <f t="shared" si="169"/>
        <v>0.18843070991443367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1669831601.5</v>
      </c>
      <c r="BF297">
        <v>1852.49</v>
      </c>
      <c r="BG297">
        <v>1867.995714285714</v>
      </c>
      <c r="BH297">
        <v>35.197985714285707</v>
      </c>
      <c r="BI297">
        <v>34.932914285714283</v>
      </c>
      <c r="BJ297">
        <v>1857.6142857142861</v>
      </c>
      <c r="BK297">
        <v>35.018857142857136</v>
      </c>
      <c r="BL297">
        <v>649.87599999999998</v>
      </c>
      <c r="BM297">
        <v>100.8657142857143</v>
      </c>
      <c r="BN297">
        <v>9.946240000000002E-2</v>
      </c>
      <c r="BO297">
        <v>33.168100000000003</v>
      </c>
      <c r="BP297">
        <v>33.658742857142848</v>
      </c>
      <c r="BQ297">
        <v>999.89999999999986</v>
      </c>
      <c r="BR297">
        <v>0</v>
      </c>
      <c r="BS297">
        <v>0</v>
      </c>
      <c r="BT297">
        <v>9004.8200000000015</v>
      </c>
      <c r="BU297">
        <v>0</v>
      </c>
      <c r="BV297">
        <v>308.22199999999992</v>
      </c>
      <c r="BW297">
        <v>-15.50551428571428</v>
      </c>
      <c r="BX297">
        <v>1920.0728571428569</v>
      </c>
      <c r="BY297">
        <v>1935.611428571428</v>
      </c>
      <c r="BZ297">
        <v>0.26507242857142849</v>
      </c>
      <c r="CA297">
        <v>1867.995714285714</v>
      </c>
      <c r="CB297">
        <v>34.932914285714283</v>
      </c>
      <c r="CC297">
        <v>3.5502671428571428</v>
      </c>
      <c r="CD297">
        <v>3.5235314285714292</v>
      </c>
      <c r="CE297">
        <v>26.86205714285714</v>
      </c>
      <c r="CF297">
        <v>26.73357142857143</v>
      </c>
      <c r="CG297">
        <v>1200.0342857142859</v>
      </c>
      <c r="CH297">
        <v>0.49997714285714279</v>
      </c>
      <c r="CI297">
        <v>0.50002285714285721</v>
      </c>
      <c r="CJ297">
        <v>0</v>
      </c>
      <c r="CK297">
        <v>726.64214285714286</v>
      </c>
      <c r="CL297">
        <v>4.9990899999999998</v>
      </c>
      <c r="CM297">
        <v>7578.3185714285719</v>
      </c>
      <c r="CN297">
        <v>9558.0485714285733</v>
      </c>
      <c r="CO297">
        <v>42.5</v>
      </c>
      <c r="CP297">
        <v>44.267714285714291</v>
      </c>
      <c r="CQ297">
        <v>43.311999999999998</v>
      </c>
      <c r="CR297">
        <v>43.311999999999998</v>
      </c>
      <c r="CS297">
        <v>43.919285714285706</v>
      </c>
      <c r="CT297">
        <v>597.4899999999999</v>
      </c>
      <c r="CU297">
        <v>597.54428571428582</v>
      </c>
      <c r="CV297">
        <v>0</v>
      </c>
      <c r="CW297">
        <v>1669831613</v>
      </c>
      <c r="CX297">
        <v>0</v>
      </c>
      <c r="CY297">
        <v>1669820322</v>
      </c>
      <c r="CZ297" t="s">
        <v>356</v>
      </c>
      <c r="DA297">
        <v>1669820322</v>
      </c>
      <c r="DB297">
        <v>1669820322</v>
      </c>
      <c r="DC297">
        <v>1</v>
      </c>
      <c r="DD297">
        <v>-0.14899999999999999</v>
      </c>
      <c r="DE297">
        <v>5.0999999999999997E-2</v>
      </c>
      <c r="DF297">
        <v>-3.706</v>
      </c>
      <c r="DG297">
        <v>0.122</v>
      </c>
      <c r="DH297">
        <v>414</v>
      </c>
      <c r="DI297">
        <v>30</v>
      </c>
      <c r="DJ297">
        <v>0.26</v>
      </c>
      <c r="DK297">
        <v>0.21</v>
      </c>
      <c r="DL297">
        <v>-15.590999999999999</v>
      </c>
      <c r="DM297">
        <v>0.50273728222998226</v>
      </c>
      <c r="DN297">
        <v>9.4213519821059563E-2</v>
      </c>
      <c r="DO297">
        <v>0</v>
      </c>
      <c r="DP297">
        <v>0.28728221951219512</v>
      </c>
      <c r="DQ297">
        <v>-9.7247581881532735E-2</v>
      </c>
      <c r="DR297">
        <v>2.1585027810636721E-2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391</v>
      </c>
      <c r="EA297">
        <v>3.2967200000000001</v>
      </c>
      <c r="EB297">
        <v>2.6251799999999998</v>
      </c>
      <c r="EC297">
        <v>0.27135500000000001</v>
      </c>
      <c r="ED297">
        <v>0.27060400000000001</v>
      </c>
      <c r="EE297">
        <v>0.142349</v>
      </c>
      <c r="EF297">
        <v>0.140178</v>
      </c>
      <c r="EG297">
        <v>22070.2</v>
      </c>
      <c r="EH297">
        <v>22487.9</v>
      </c>
      <c r="EI297">
        <v>28194.6</v>
      </c>
      <c r="EJ297">
        <v>29689.1</v>
      </c>
      <c r="EK297">
        <v>33279.800000000003</v>
      </c>
      <c r="EL297">
        <v>35435.9</v>
      </c>
      <c r="EM297">
        <v>39789.9</v>
      </c>
      <c r="EN297">
        <v>42417.599999999999</v>
      </c>
      <c r="EO297">
        <v>2.20295</v>
      </c>
      <c r="EP297">
        <v>2.1606800000000002</v>
      </c>
      <c r="EQ297">
        <v>0.123359</v>
      </c>
      <c r="ER297">
        <v>0</v>
      </c>
      <c r="ES297">
        <v>31.667400000000001</v>
      </c>
      <c r="ET297">
        <v>999.9</v>
      </c>
      <c r="EU297">
        <v>58.4</v>
      </c>
      <c r="EV297">
        <v>39.799999999999997</v>
      </c>
      <c r="EW297">
        <v>42.466099999999997</v>
      </c>
      <c r="EX297">
        <v>56.832700000000003</v>
      </c>
      <c r="EY297">
        <v>-2.2475999999999998</v>
      </c>
      <c r="EZ297">
        <v>2</v>
      </c>
      <c r="FA297">
        <v>0.43271300000000001</v>
      </c>
      <c r="FB297">
        <v>0.34832800000000003</v>
      </c>
      <c r="FC297">
        <v>20.271599999999999</v>
      </c>
      <c r="FD297">
        <v>5.2160900000000003</v>
      </c>
      <c r="FE297">
        <v>12.004</v>
      </c>
      <c r="FF297">
        <v>4.9854000000000003</v>
      </c>
      <c r="FG297">
        <v>3.2839</v>
      </c>
      <c r="FH297">
        <v>9999</v>
      </c>
      <c r="FI297">
        <v>9999</v>
      </c>
      <c r="FJ297">
        <v>9999</v>
      </c>
      <c r="FK297">
        <v>999.9</v>
      </c>
      <c r="FL297">
        <v>1.8658600000000001</v>
      </c>
      <c r="FM297">
        <v>1.8623000000000001</v>
      </c>
      <c r="FN297">
        <v>1.86432</v>
      </c>
      <c r="FO297">
        <v>1.8604099999999999</v>
      </c>
      <c r="FP297">
        <v>1.86111</v>
      </c>
      <c r="FQ297">
        <v>1.8602099999999999</v>
      </c>
      <c r="FR297">
        <v>1.8620000000000001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-5.13</v>
      </c>
      <c r="GH297">
        <v>0.17910000000000001</v>
      </c>
      <c r="GI297">
        <v>-2.6361240079568109</v>
      </c>
      <c r="GJ297">
        <v>-2.3075681364705448E-3</v>
      </c>
      <c r="GK297">
        <v>1.0095546511955911E-6</v>
      </c>
      <c r="GL297">
        <v>-2.6335145029951209E-10</v>
      </c>
      <c r="GM297">
        <v>-0.12866561632214321</v>
      </c>
      <c r="GN297">
        <v>3.0410185143115191E-3</v>
      </c>
      <c r="GO297">
        <v>4.3982203677445331E-4</v>
      </c>
      <c r="GP297">
        <v>-7.8719321042963501E-6</v>
      </c>
      <c r="GQ297">
        <v>4</v>
      </c>
      <c r="GR297">
        <v>2088</v>
      </c>
      <c r="GS297">
        <v>5</v>
      </c>
      <c r="GT297">
        <v>35</v>
      </c>
      <c r="GU297">
        <v>188</v>
      </c>
      <c r="GV297">
        <v>188</v>
      </c>
      <c r="GW297">
        <v>4.5788599999999997</v>
      </c>
      <c r="GX297">
        <v>2.4548299999999998</v>
      </c>
      <c r="GY297">
        <v>2.04834</v>
      </c>
      <c r="GZ297">
        <v>2.6013199999999999</v>
      </c>
      <c r="HA297">
        <v>2.1972700000000001</v>
      </c>
      <c r="HB297">
        <v>2.36206</v>
      </c>
      <c r="HC297">
        <v>42.885199999999998</v>
      </c>
      <c r="HD297">
        <v>15.681800000000001</v>
      </c>
      <c r="HE297">
        <v>18</v>
      </c>
      <c r="HF297">
        <v>683.33900000000006</v>
      </c>
      <c r="HG297">
        <v>720.83399999999995</v>
      </c>
      <c r="HH297">
        <v>31.000699999999998</v>
      </c>
      <c r="HI297">
        <v>32.899000000000001</v>
      </c>
      <c r="HJ297">
        <v>30.000499999999999</v>
      </c>
      <c r="HK297">
        <v>32.741999999999997</v>
      </c>
      <c r="HL297">
        <v>32.732300000000002</v>
      </c>
      <c r="HM297">
        <v>91.581299999999999</v>
      </c>
      <c r="HN297">
        <v>22.4938</v>
      </c>
      <c r="HO297">
        <v>48.900199999999998</v>
      </c>
      <c r="HP297">
        <v>31</v>
      </c>
      <c r="HQ297">
        <v>1882.46</v>
      </c>
      <c r="HR297">
        <v>35.0124</v>
      </c>
      <c r="HS297">
        <v>99.338099999999997</v>
      </c>
      <c r="HT297">
        <v>98.380399999999995</v>
      </c>
    </row>
    <row r="298" spans="1:228" x14ac:dyDescent="0.2">
      <c r="A298">
        <v>283</v>
      </c>
      <c r="B298">
        <v>1669831607.5</v>
      </c>
      <c r="C298">
        <v>1125.900000095367</v>
      </c>
      <c r="D298" t="s">
        <v>925</v>
      </c>
      <c r="E298" t="s">
        <v>926</v>
      </c>
      <c r="F298">
        <v>4</v>
      </c>
      <c r="G298">
        <v>1669831605.1875</v>
      </c>
      <c r="H298">
        <f t="shared" si="136"/>
        <v>6.5775694299737366E-4</v>
      </c>
      <c r="I298">
        <f t="shared" si="137"/>
        <v>0.65775694299737364</v>
      </c>
      <c r="J298">
        <f t="shared" si="138"/>
        <v>13.855550930230459</v>
      </c>
      <c r="K298">
        <f t="shared" si="139"/>
        <v>1858.6287500000001</v>
      </c>
      <c r="L298">
        <f t="shared" si="140"/>
        <v>1226.2525454128133</v>
      </c>
      <c r="M298">
        <f t="shared" si="141"/>
        <v>123.81110565211149</v>
      </c>
      <c r="N298">
        <f t="shared" si="142"/>
        <v>187.66026736917661</v>
      </c>
      <c r="O298">
        <f t="shared" si="143"/>
        <v>3.7807898822287196E-2</v>
      </c>
      <c r="P298">
        <f t="shared" si="144"/>
        <v>3.6667482391473118</v>
      </c>
      <c r="Q298">
        <f t="shared" si="145"/>
        <v>3.7592653478230702E-2</v>
      </c>
      <c r="R298">
        <f t="shared" si="146"/>
        <v>2.3514645028631133E-2</v>
      </c>
      <c r="S298">
        <f t="shared" si="147"/>
        <v>226.11550536224692</v>
      </c>
      <c r="T298">
        <f t="shared" si="148"/>
        <v>34.10919078482388</v>
      </c>
      <c r="U298">
        <f t="shared" si="149"/>
        <v>33.663649999999997</v>
      </c>
      <c r="V298">
        <f t="shared" si="150"/>
        <v>5.2435803070379796</v>
      </c>
      <c r="W298">
        <f t="shared" si="151"/>
        <v>69.674030458215768</v>
      </c>
      <c r="X298">
        <f t="shared" si="152"/>
        <v>3.5539291992017827</v>
      </c>
      <c r="Y298">
        <f t="shared" si="153"/>
        <v>5.1007946229450729</v>
      </c>
      <c r="Z298">
        <f t="shared" si="154"/>
        <v>1.6896511078361969</v>
      </c>
      <c r="AA298">
        <f t="shared" si="155"/>
        <v>-29.007081186184177</v>
      </c>
      <c r="AB298">
        <f t="shared" si="156"/>
        <v>-97.427441157311677</v>
      </c>
      <c r="AC298">
        <f t="shared" si="157"/>
        <v>-6.1101408049406496</v>
      </c>
      <c r="AD298">
        <f t="shared" si="158"/>
        <v>93.570842213810437</v>
      </c>
      <c r="AE298">
        <f t="shared" si="159"/>
        <v>36.260639766117286</v>
      </c>
      <c r="AF298">
        <f t="shared" si="160"/>
        <v>0.63457928659515428</v>
      </c>
      <c r="AG298">
        <f t="shared" si="161"/>
        <v>13.855550930230459</v>
      </c>
      <c r="AH298">
        <v>1941.8699111165249</v>
      </c>
      <c r="AI298">
        <v>1929.444727272728</v>
      </c>
      <c r="AJ298">
        <v>1.656610767898254</v>
      </c>
      <c r="AK298">
        <v>64.037580212918243</v>
      </c>
      <c r="AL298">
        <f t="shared" si="162"/>
        <v>0.65775694299737364</v>
      </c>
      <c r="AM298">
        <v>34.935103696145269</v>
      </c>
      <c r="AN298">
        <v>35.197076764705884</v>
      </c>
      <c r="AO298">
        <v>2.6212464643283188E-4</v>
      </c>
      <c r="AP298">
        <v>98.73987862557604</v>
      </c>
      <c r="AQ298">
        <v>8</v>
      </c>
      <c r="AR298">
        <v>1</v>
      </c>
      <c r="AS298">
        <f t="shared" si="163"/>
        <v>1</v>
      </c>
      <c r="AT298">
        <f t="shared" si="164"/>
        <v>0</v>
      </c>
      <c r="AU298">
        <f t="shared" si="165"/>
        <v>47064.441972167326</v>
      </c>
      <c r="AV298">
        <f t="shared" si="166"/>
        <v>1199.9837500000001</v>
      </c>
      <c r="AW298">
        <f t="shared" si="167"/>
        <v>1025.9128260944285</v>
      </c>
      <c r="AX298">
        <f t="shared" si="168"/>
        <v>0.85493893237673291</v>
      </c>
      <c r="AY298">
        <f t="shared" si="169"/>
        <v>0.18843213948709464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1669831605.1875</v>
      </c>
      <c r="BF298">
        <v>1858.6287500000001</v>
      </c>
      <c r="BG298">
        <v>1874.1775</v>
      </c>
      <c r="BH298">
        <v>35.198900000000002</v>
      </c>
      <c r="BI298">
        <v>34.944637499999999</v>
      </c>
      <c r="BJ298">
        <v>1863.7637500000001</v>
      </c>
      <c r="BK298">
        <v>35.019762499999999</v>
      </c>
      <c r="BL298">
        <v>650.13737500000002</v>
      </c>
      <c r="BM298">
        <v>100.866625</v>
      </c>
      <c r="BN298">
        <v>0.100427925</v>
      </c>
      <c r="BO298">
        <v>33.1708</v>
      </c>
      <c r="BP298">
        <v>33.663649999999997</v>
      </c>
      <c r="BQ298">
        <v>999.9</v>
      </c>
      <c r="BR298">
        <v>0</v>
      </c>
      <c r="BS298">
        <v>0</v>
      </c>
      <c r="BT298">
        <v>8978.8274999999994</v>
      </c>
      <c r="BU298">
        <v>0</v>
      </c>
      <c r="BV298">
        <v>310.88425000000001</v>
      </c>
      <c r="BW298">
        <v>-15.5498625</v>
      </c>
      <c r="BX298">
        <v>1926.43875</v>
      </c>
      <c r="BY298">
        <v>1942.0425</v>
      </c>
      <c r="BZ298">
        <v>0.25425012499999999</v>
      </c>
      <c r="CA298">
        <v>1874.1775</v>
      </c>
      <c r="CB298">
        <v>34.944637499999999</v>
      </c>
      <c r="CC298">
        <v>3.5503974999999999</v>
      </c>
      <c r="CD298">
        <v>3.5247525</v>
      </c>
      <c r="CE298">
        <v>26.8626875</v>
      </c>
      <c r="CF298">
        <v>26.739450000000001</v>
      </c>
      <c r="CG298">
        <v>1199.9837500000001</v>
      </c>
      <c r="CH298">
        <v>0.499951125</v>
      </c>
      <c r="CI298">
        <v>0.50004887500000006</v>
      </c>
      <c r="CJ298">
        <v>0</v>
      </c>
      <c r="CK298">
        <v>726.35974999999996</v>
      </c>
      <c r="CL298">
        <v>4.9990899999999998</v>
      </c>
      <c r="CM298">
        <v>7575.8375000000005</v>
      </c>
      <c r="CN298">
        <v>9557.5462499999994</v>
      </c>
      <c r="CO298">
        <v>42.507750000000001</v>
      </c>
      <c r="CP298">
        <v>44.257750000000001</v>
      </c>
      <c r="CQ298">
        <v>43.311999999999998</v>
      </c>
      <c r="CR298">
        <v>43.311999999999998</v>
      </c>
      <c r="CS298">
        <v>43.936999999999998</v>
      </c>
      <c r="CT298">
        <v>597.43499999999995</v>
      </c>
      <c r="CU298">
        <v>597.54874999999993</v>
      </c>
      <c r="CV298">
        <v>0</v>
      </c>
      <c r="CW298">
        <v>1669831616.5999999</v>
      </c>
      <c r="CX298">
        <v>0</v>
      </c>
      <c r="CY298">
        <v>1669820322</v>
      </c>
      <c r="CZ298" t="s">
        <v>356</v>
      </c>
      <c r="DA298">
        <v>1669820322</v>
      </c>
      <c r="DB298">
        <v>1669820322</v>
      </c>
      <c r="DC298">
        <v>1</v>
      </c>
      <c r="DD298">
        <v>-0.14899999999999999</v>
      </c>
      <c r="DE298">
        <v>5.0999999999999997E-2</v>
      </c>
      <c r="DF298">
        <v>-3.706</v>
      </c>
      <c r="DG298">
        <v>0.122</v>
      </c>
      <c r="DH298">
        <v>414</v>
      </c>
      <c r="DI298">
        <v>30</v>
      </c>
      <c r="DJ298">
        <v>0.26</v>
      </c>
      <c r="DK298">
        <v>0.21</v>
      </c>
      <c r="DL298">
        <v>-15.562485365853661</v>
      </c>
      <c r="DM298">
        <v>0.1728919860627256</v>
      </c>
      <c r="DN298">
        <v>7.971650856040606E-2</v>
      </c>
      <c r="DO298">
        <v>0</v>
      </c>
      <c r="DP298">
        <v>0.28154787804878051</v>
      </c>
      <c r="DQ298">
        <v>-0.2180750592334493</v>
      </c>
      <c r="DR298">
        <v>2.168097513579097E-2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3.2971599999999999</v>
      </c>
      <c r="EB298">
        <v>2.6253000000000002</v>
      </c>
      <c r="EC298">
        <v>0.27190199999999998</v>
      </c>
      <c r="ED298">
        <v>0.27116299999999999</v>
      </c>
      <c r="EE298">
        <v>0.14235100000000001</v>
      </c>
      <c r="EF298">
        <v>0.14021500000000001</v>
      </c>
      <c r="EG298">
        <v>22053.4</v>
      </c>
      <c r="EH298">
        <v>22470.3</v>
      </c>
      <c r="EI298">
        <v>28194.400000000001</v>
      </c>
      <c r="EJ298">
        <v>29688.799999999999</v>
      </c>
      <c r="EK298">
        <v>33279.9</v>
      </c>
      <c r="EL298">
        <v>35433.599999999999</v>
      </c>
      <c r="EM298">
        <v>39790.1</v>
      </c>
      <c r="EN298">
        <v>42416.7</v>
      </c>
      <c r="EO298">
        <v>2.2035499999999999</v>
      </c>
      <c r="EP298">
        <v>2.1603500000000002</v>
      </c>
      <c r="EQ298">
        <v>0.12210799999999999</v>
      </c>
      <c r="ER298">
        <v>0</v>
      </c>
      <c r="ES298">
        <v>31.678999999999998</v>
      </c>
      <c r="ET298">
        <v>999.9</v>
      </c>
      <c r="EU298">
        <v>58.4</v>
      </c>
      <c r="EV298">
        <v>39.799999999999997</v>
      </c>
      <c r="EW298">
        <v>42.465299999999999</v>
      </c>
      <c r="EX298">
        <v>57.1327</v>
      </c>
      <c r="EY298">
        <v>-2.3277199999999998</v>
      </c>
      <c r="EZ298">
        <v>2</v>
      </c>
      <c r="FA298">
        <v>0.432863</v>
      </c>
      <c r="FB298">
        <v>0.35124499999999997</v>
      </c>
      <c r="FC298">
        <v>20.272099999999998</v>
      </c>
      <c r="FD298">
        <v>5.2195400000000003</v>
      </c>
      <c r="FE298">
        <v>12.004</v>
      </c>
      <c r="FF298">
        <v>4.9864499999999996</v>
      </c>
      <c r="FG298">
        <v>3.2844500000000001</v>
      </c>
      <c r="FH298">
        <v>9999</v>
      </c>
      <c r="FI298">
        <v>9999</v>
      </c>
      <c r="FJ298">
        <v>9999</v>
      </c>
      <c r="FK298">
        <v>999.9</v>
      </c>
      <c r="FL298">
        <v>1.8658600000000001</v>
      </c>
      <c r="FM298">
        <v>1.8622799999999999</v>
      </c>
      <c r="FN298">
        <v>1.86432</v>
      </c>
      <c r="FO298">
        <v>1.8604099999999999</v>
      </c>
      <c r="FP298">
        <v>1.86111</v>
      </c>
      <c r="FQ298">
        <v>1.8602099999999999</v>
      </c>
      <c r="FR298">
        <v>1.86202</v>
      </c>
      <c r="FS298">
        <v>1.8585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-5.14</v>
      </c>
      <c r="GH298">
        <v>0.1792</v>
      </c>
      <c r="GI298">
        <v>-2.6361240079568109</v>
      </c>
      <c r="GJ298">
        <v>-2.3075681364705448E-3</v>
      </c>
      <c r="GK298">
        <v>1.0095546511955911E-6</v>
      </c>
      <c r="GL298">
        <v>-2.6335145029951209E-10</v>
      </c>
      <c r="GM298">
        <v>-0.12866561632214321</v>
      </c>
      <c r="GN298">
        <v>3.0410185143115191E-3</v>
      </c>
      <c r="GO298">
        <v>4.3982203677445331E-4</v>
      </c>
      <c r="GP298">
        <v>-7.8719321042963501E-6</v>
      </c>
      <c r="GQ298">
        <v>4</v>
      </c>
      <c r="GR298">
        <v>2088</v>
      </c>
      <c r="GS298">
        <v>5</v>
      </c>
      <c r="GT298">
        <v>35</v>
      </c>
      <c r="GU298">
        <v>188.1</v>
      </c>
      <c r="GV298">
        <v>188.1</v>
      </c>
      <c r="GW298">
        <v>4.5910599999999997</v>
      </c>
      <c r="GX298">
        <v>2.4218799999999998</v>
      </c>
      <c r="GY298">
        <v>2.04834</v>
      </c>
      <c r="GZ298">
        <v>2.6025399999999999</v>
      </c>
      <c r="HA298">
        <v>2.1972700000000001</v>
      </c>
      <c r="HB298">
        <v>2.3571800000000001</v>
      </c>
      <c r="HC298">
        <v>42.885199999999998</v>
      </c>
      <c r="HD298">
        <v>15.681800000000001</v>
      </c>
      <c r="HE298">
        <v>18</v>
      </c>
      <c r="HF298">
        <v>683.86</v>
      </c>
      <c r="HG298">
        <v>720.57500000000005</v>
      </c>
      <c r="HH298">
        <v>31.000800000000002</v>
      </c>
      <c r="HI298">
        <v>32.9026</v>
      </c>
      <c r="HJ298">
        <v>30.000299999999999</v>
      </c>
      <c r="HK298">
        <v>32.744900000000001</v>
      </c>
      <c r="HL298">
        <v>32.735900000000001</v>
      </c>
      <c r="HM298">
        <v>91.830299999999994</v>
      </c>
      <c r="HN298">
        <v>22.4938</v>
      </c>
      <c r="HO298">
        <v>48.900199999999998</v>
      </c>
      <c r="HP298">
        <v>31</v>
      </c>
      <c r="HQ298">
        <v>1889.17</v>
      </c>
      <c r="HR298">
        <v>35.052799999999998</v>
      </c>
      <c r="HS298">
        <v>99.338300000000004</v>
      </c>
      <c r="HT298">
        <v>98.378699999999995</v>
      </c>
    </row>
    <row r="299" spans="1:228" x14ac:dyDescent="0.2">
      <c r="A299">
        <v>284</v>
      </c>
      <c r="B299">
        <v>1669831611.5</v>
      </c>
      <c r="C299">
        <v>1129.900000095367</v>
      </c>
      <c r="D299" t="s">
        <v>927</v>
      </c>
      <c r="E299" t="s">
        <v>928</v>
      </c>
      <c r="F299">
        <v>4</v>
      </c>
      <c r="G299">
        <v>1669831609.5</v>
      </c>
      <c r="H299">
        <f t="shared" si="136"/>
        <v>6.4512623291981266E-4</v>
      </c>
      <c r="I299">
        <f t="shared" si="137"/>
        <v>0.64512623291981264</v>
      </c>
      <c r="J299">
        <f t="shared" si="138"/>
        <v>13.315800743430096</v>
      </c>
      <c r="K299">
        <f t="shared" si="139"/>
        <v>1865.702857142858</v>
      </c>
      <c r="L299">
        <f t="shared" si="140"/>
        <v>1245.8339703939866</v>
      </c>
      <c r="M299">
        <f t="shared" si="141"/>
        <v>125.79129486706054</v>
      </c>
      <c r="N299">
        <f t="shared" si="142"/>
        <v>188.37917717314747</v>
      </c>
      <c r="O299">
        <f t="shared" si="143"/>
        <v>3.7139208749634008E-2</v>
      </c>
      <c r="P299">
        <f t="shared" si="144"/>
        <v>3.6685848785144999</v>
      </c>
      <c r="Q299">
        <f t="shared" si="145"/>
        <v>3.6931590745847204E-2</v>
      </c>
      <c r="R299">
        <f t="shared" si="146"/>
        <v>2.3100800936475163E-2</v>
      </c>
      <c r="S299">
        <f t="shared" si="147"/>
        <v>226.11376080727604</v>
      </c>
      <c r="T299">
        <f t="shared" si="148"/>
        <v>34.113432660907925</v>
      </c>
      <c r="U299">
        <f t="shared" si="149"/>
        <v>33.655828571428557</v>
      </c>
      <c r="V299">
        <f t="shared" si="150"/>
        <v>5.2412874627246655</v>
      </c>
      <c r="W299">
        <f t="shared" si="151"/>
        <v>69.674467333969744</v>
      </c>
      <c r="X299">
        <f t="shared" si="152"/>
        <v>3.5543589334619416</v>
      </c>
      <c r="Y299">
        <f t="shared" si="153"/>
        <v>5.1013794141042768</v>
      </c>
      <c r="Z299">
        <f t="shared" si="154"/>
        <v>1.6869285292627239</v>
      </c>
      <c r="AA299">
        <f t="shared" si="155"/>
        <v>-28.450066871763738</v>
      </c>
      <c r="AB299">
        <f t="shared" si="156"/>
        <v>-95.525275830478591</v>
      </c>
      <c r="AC299">
        <f t="shared" si="157"/>
        <v>-5.9876781291103978</v>
      </c>
      <c r="AD299">
        <f t="shared" si="158"/>
        <v>96.150739975923301</v>
      </c>
      <c r="AE299">
        <f t="shared" si="159"/>
        <v>36.60062293517484</v>
      </c>
      <c r="AF299">
        <f t="shared" si="160"/>
        <v>0.61570355388548736</v>
      </c>
      <c r="AG299">
        <f t="shared" si="161"/>
        <v>13.315800743430096</v>
      </c>
      <c r="AH299">
        <v>1948.8242264065379</v>
      </c>
      <c r="AI299">
        <v>1936.364</v>
      </c>
      <c r="AJ299">
        <v>1.724504071226201</v>
      </c>
      <c r="AK299">
        <v>64.037580212918243</v>
      </c>
      <c r="AL299">
        <f t="shared" si="162"/>
        <v>0.64512623291981264</v>
      </c>
      <c r="AM299">
        <v>34.947350685121151</v>
      </c>
      <c r="AN299">
        <v>35.20734617647058</v>
      </c>
      <c r="AO299">
        <v>-2.431469749377044E-4</v>
      </c>
      <c r="AP299">
        <v>98.73987862557604</v>
      </c>
      <c r="AQ299">
        <v>8</v>
      </c>
      <c r="AR299">
        <v>1</v>
      </c>
      <c r="AS299">
        <f t="shared" si="163"/>
        <v>1</v>
      </c>
      <c r="AT299">
        <f t="shared" si="164"/>
        <v>0</v>
      </c>
      <c r="AU299">
        <f t="shared" si="165"/>
        <v>47096.925742792679</v>
      </c>
      <c r="AV299">
        <f t="shared" si="166"/>
        <v>1199.984285714286</v>
      </c>
      <c r="AW299">
        <f t="shared" si="167"/>
        <v>1025.9123278794177</v>
      </c>
      <c r="AX299">
        <f t="shared" si="168"/>
        <v>0.85493813551795594</v>
      </c>
      <c r="AY299">
        <f t="shared" si="169"/>
        <v>0.18843060154965505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1669831609.5</v>
      </c>
      <c r="BF299">
        <v>1865.702857142858</v>
      </c>
      <c r="BG299">
        <v>1881.3828571428569</v>
      </c>
      <c r="BH299">
        <v>35.202285714285708</v>
      </c>
      <c r="BI299">
        <v>34.955542857142873</v>
      </c>
      <c r="BJ299">
        <v>1870.8485714285709</v>
      </c>
      <c r="BK299">
        <v>35.023142857142851</v>
      </c>
      <c r="BL299">
        <v>650.02057142857143</v>
      </c>
      <c r="BM299">
        <v>100.8695714285714</v>
      </c>
      <c r="BN299">
        <v>9.9978171428571433E-2</v>
      </c>
      <c r="BO299">
        <v>33.172842857142861</v>
      </c>
      <c r="BP299">
        <v>33.655828571428557</v>
      </c>
      <c r="BQ299">
        <v>999.89999999999986</v>
      </c>
      <c r="BR299">
        <v>0</v>
      </c>
      <c r="BS299">
        <v>0</v>
      </c>
      <c r="BT299">
        <v>8984.9114285714277</v>
      </c>
      <c r="BU299">
        <v>0</v>
      </c>
      <c r="BV299">
        <v>313.5895714285715</v>
      </c>
      <c r="BW299">
        <v>-15.68025714285714</v>
      </c>
      <c r="BX299">
        <v>1933.778571428571</v>
      </c>
      <c r="BY299">
        <v>1949.532857142857</v>
      </c>
      <c r="BZ299">
        <v>0.24676457142857139</v>
      </c>
      <c r="CA299">
        <v>1881.3828571428569</v>
      </c>
      <c r="CB299">
        <v>34.955542857142873</v>
      </c>
      <c r="CC299">
        <v>3.5508457142857139</v>
      </c>
      <c r="CD299">
        <v>3.5259542857142852</v>
      </c>
      <c r="CE299">
        <v>26.864842857142861</v>
      </c>
      <c r="CF299">
        <v>26.74521428571428</v>
      </c>
      <c r="CG299">
        <v>1199.984285714286</v>
      </c>
      <c r="CH299">
        <v>0.49997914285714279</v>
      </c>
      <c r="CI299">
        <v>0.50002085714285716</v>
      </c>
      <c r="CJ299">
        <v>0</v>
      </c>
      <c r="CK299">
        <v>726.27857142857135</v>
      </c>
      <c r="CL299">
        <v>4.9990899999999998</v>
      </c>
      <c r="CM299">
        <v>7575.7985714285714</v>
      </c>
      <c r="CN299">
        <v>9557.6671428571426</v>
      </c>
      <c r="CO299">
        <v>42.5</v>
      </c>
      <c r="CP299">
        <v>44.294285714285706</v>
      </c>
      <c r="CQ299">
        <v>43.311999999999998</v>
      </c>
      <c r="CR299">
        <v>43.311999999999998</v>
      </c>
      <c r="CS299">
        <v>43.936999999999998</v>
      </c>
      <c r="CT299">
        <v>597.4671428571429</v>
      </c>
      <c r="CU299">
        <v>597.51714285714286</v>
      </c>
      <c r="CV299">
        <v>0</v>
      </c>
      <c r="CW299">
        <v>1669831620.8</v>
      </c>
      <c r="CX299">
        <v>0</v>
      </c>
      <c r="CY299">
        <v>1669820322</v>
      </c>
      <c r="CZ299" t="s">
        <v>356</v>
      </c>
      <c r="DA299">
        <v>1669820322</v>
      </c>
      <c r="DB299">
        <v>1669820322</v>
      </c>
      <c r="DC299">
        <v>1</v>
      </c>
      <c r="DD299">
        <v>-0.14899999999999999</v>
      </c>
      <c r="DE299">
        <v>5.0999999999999997E-2</v>
      </c>
      <c r="DF299">
        <v>-3.706</v>
      </c>
      <c r="DG299">
        <v>0.122</v>
      </c>
      <c r="DH299">
        <v>414</v>
      </c>
      <c r="DI299">
        <v>30</v>
      </c>
      <c r="DJ299">
        <v>0.26</v>
      </c>
      <c r="DK299">
        <v>0.21</v>
      </c>
      <c r="DL299">
        <v>-15.577078048780489</v>
      </c>
      <c r="DM299">
        <v>-0.35102717770036412</v>
      </c>
      <c r="DN299">
        <v>8.3261710557573962E-2</v>
      </c>
      <c r="DO299">
        <v>0</v>
      </c>
      <c r="DP299">
        <v>0.26825360975609758</v>
      </c>
      <c r="DQ299">
        <v>-0.17478263414634221</v>
      </c>
      <c r="DR299">
        <v>1.747701706685174E-2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3.2968999999999999</v>
      </c>
      <c r="EB299">
        <v>2.6251199999999999</v>
      </c>
      <c r="EC299">
        <v>0.27245599999999998</v>
      </c>
      <c r="ED299">
        <v>0.27170899999999998</v>
      </c>
      <c r="EE299">
        <v>0.142378</v>
      </c>
      <c r="EF299">
        <v>0.140237</v>
      </c>
      <c r="EG299">
        <v>22036.6</v>
      </c>
      <c r="EH299">
        <v>22453.3</v>
      </c>
      <c r="EI299">
        <v>28194.400000000001</v>
      </c>
      <c r="EJ299">
        <v>29688.7</v>
      </c>
      <c r="EK299">
        <v>33278.9</v>
      </c>
      <c r="EL299">
        <v>35432.800000000003</v>
      </c>
      <c r="EM299">
        <v>39790.1</v>
      </c>
      <c r="EN299">
        <v>42416.800000000003</v>
      </c>
      <c r="EO299">
        <v>2.2031499999999999</v>
      </c>
      <c r="EP299">
        <v>2.1604199999999998</v>
      </c>
      <c r="EQ299">
        <v>0.121213</v>
      </c>
      <c r="ER299">
        <v>0</v>
      </c>
      <c r="ES299">
        <v>31.687999999999999</v>
      </c>
      <c r="ET299">
        <v>999.9</v>
      </c>
      <c r="EU299">
        <v>58.4</v>
      </c>
      <c r="EV299">
        <v>39.799999999999997</v>
      </c>
      <c r="EW299">
        <v>42.462200000000003</v>
      </c>
      <c r="EX299">
        <v>57.3127</v>
      </c>
      <c r="EY299">
        <v>-2.3157000000000001</v>
      </c>
      <c r="EZ299">
        <v>2</v>
      </c>
      <c r="FA299">
        <v>0.43329800000000002</v>
      </c>
      <c r="FB299">
        <v>0.35373900000000003</v>
      </c>
      <c r="FC299">
        <v>20.272099999999998</v>
      </c>
      <c r="FD299">
        <v>5.2196899999999999</v>
      </c>
      <c r="FE299">
        <v>12.004</v>
      </c>
      <c r="FF299">
        <v>4.9867999999999997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1.86226</v>
      </c>
      <c r="FN299">
        <v>1.86432</v>
      </c>
      <c r="FO299">
        <v>1.8604000000000001</v>
      </c>
      <c r="FP299">
        <v>1.86111</v>
      </c>
      <c r="FQ299">
        <v>1.8602000000000001</v>
      </c>
      <c r="FR299">
        <v>1.8620099999999999</v>
      </c>
      <c r="FS299">
        <v>1.85849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-5.15</v>
      </c>
      <c r="GH299">
        <v>0.17910000000000001</v>
      </c>
      <c r="GI299">
        <v>-2.6361240079568109</v>
      </c>
      <c r="GJ299">
        <v>-2.3075681364705448E-3</v>
      </c>
      <c r="GK299">
        <v>1.0095546511955911E-6</v>
      </c>
      <c r="GL299">
        <v>-2.6335145029951209E-10</v>
      </c>
      <c r="GM299">
        <v>-0.12866561632214321</v>
      </c>
      <c r="GN299">
        <v>3.0410185143115191E-3</v>
      </c>
      <c r="GO299">
        <v>4.3982203677445331E-4</v>
      </c>
      <c r="GP299">
        <v>-7.8719321042963501E-6</v>
      </c>
      <c r="GQ299">
        <v>4</v>
      </c>
      <c r="GR299">
        <v>2088</v>
      </c>
      <c r="GS299">
        <v>5</v>
      </c>
      <c r="GT299">
        <v>35</v>
      </c>
      <c r="GU299">
        <v>188.2</v>
      </c>
      <c r="GV299">
        <v>188.2</v>
      </c>
      <c r="GW299">
        <v>4.6020500000000002</v>
      </c>
      <c r="GX299">
        <v>2.49146</v>
      </c>
      <c r="GY299">
        <v>2.04834</v>
      </c>
      <c r="GZ299">
        <v>2.6025399999999999</v>
      </c>
      <c r="HA299">
        <v>2.1972700000000001</v>
      </c>
      <c r="HB299">
        <v>2.3535200000000001</v>
      </c>
      <c r="HC299">
        <v>42.885199999999998</v>
      </c>
      <c r="HD299">
        <v>15.681800000000001</v>
      </c>
      <c r="HE299">
        <v>18</v>
      </c>
      <c r="HF299">
        <v>683.56500000000005</v>
      </c>
      <c r="HG299">
        <v>720.68</v>
      </c>
      <c r="HH299">
        <v>31.000800000000002</v>
      </c>
      <c r="HI299">
        <v>32.906300000000002</v>
      </c>
      <c r="HJ299">
        <v>30.000399999999999</v>
      </c>
      <c r="HK299">
        <v>32.747799999999998</v>
      </c>
      <c r="HL299">
        <v>32.738799999999998</v>
      </c>
      <c r="HM299">
        <v>92.085899999999995</v>
      </c>
      <c r="HN299">
        <v>22.4938</v>
      </c>
      <c r="HO299">
        <v>48.900199999999998</v>
      </c>
      <c r="HP299">
        <v>31</v>
      </c>
      <c r="HQ299">
        <v>1895.87</v>
      </c>
      <c r="HR299">
        <v>35.086500000000001</v>
      </c>
      <c r="HS299">
        <v>99.338300000000004</v>
      </c>
      <c r="HT299">
        <v>98.378699999999995</v>
      </c>
    </row>
    <row r="300" spans="1:228" x14ac:dyDescent="0.2">
      <c r="A300">
        <v>285</v>
      </c>
      <c r="B300">
        <v>1669831615.5</v>
      </c>
      <c r="C300">
        <v>1133.900000095367</v>
      </c>
      <c r="D300" t="s">
        <v>929</v>
      </c>
      <c r="E300" t="s">
        <v>930</v>
      </c>
      <c r="F300">
        <v>4</v>
      </c>
      <c r="G300">
        <v>1669831613.1875</v>
      </c>
      <c r="H300">
        <f t="shared" si="136"/>
        <v>6.3980675864881579E-4</v>
      </c>
      <c r="I300">
        <f t="shared" si="137"/>
        <v>0.63980675864881575</v>
      </c>
      <c r="J300">
        <f t="shared" si="138"/>
        <v>12.963612224981931</v>
      </c>
      <c r="K300">
        <f t="shared" si="139"/>
        <v>1871.8262500000001</v>
      </c>
      <c r="L300">
        <f t="shared" si="140"/>
        <v>1262.3689491836692</v>
      </c>
      <c r="M300">
        <f t="shared" si="141"/>
        <v>127.46003961845962</v>
      </c>
      <c r="N300">
        <f t="shared" si="142"/>
        <v>188.99628998174913</v>
      </c>
      <c r="O300">
        <f t="shared" si="143"/>
        <v>3.6840302498799417E-2</v>
      </c>
      <c r="P300">
        <f t="shared" si="144"/>
        <v>3.6726218382723848</v>
      </c>
      <c r="Q300">
        <f t="shared" si="145"/>
        <v>3.6636226279434823E-2</v>
      </c>
      <c r="R300">
        <f t="shared" si="146"/>
        <v>2.2915882444850814E-2</v>
      </c>
      <c r="S300">
        <f t="shared" si="147"/>
        <v>226.11447448628655</v>
      </c>
      <c r="T300">
        <f t="shared" si="148"/>
        <v>34.117008366244626</v>
      </c>
      <c r="U300">
        <f t="shared" si="149"/>
        <v>33.657224999999997</v>
      </c>
      <c r="V300">
        <f t="shared" si="150"/>
        <v>5.2416967604685327</v>
      </c>
      <c r="W300">
        <f t="shared" si="151"/>
        <v>69.677765961160176</v>
      </c>
      <c r="X300">
        <f t="shared" si="152"/>
        <v>3.5552118775622841</v>
      </c>
      <c r="Y300">
        <f t="shared" si="153"/>
        <v>5.1023620354648465</v>
      </c>
      <c r="Z300">
        <f t="shared" si="154"/>
        <v>1.6864848829062487</v>
      </c>
      <c r="AA300">
        <f t="shared" si="155"/>
        <v>-28.215478056412778</v>
      </c>
      <c r="AB300">
        <f t="shared" si="156"/>
        <v>-95.227324970689281</v>
      </c>
      <c r="AC300">
        <f t="shared" si="157"/>
        <v>-5.9625818466678808</v>
      </c>
      <c r="AD300">
        <f t="shared" si="158"/>
        <v>96.709089612516593</v>
      </c>
      <c r="AE300">
        <f t="shared" si="159"/>
        <v>36.578754759716439</v>
      </c>
      <c r="AF300">
        <f t="shared" si="160"/>
        <v>0.59636966066546282</v>
      </c>
      <c r="AG300">
        <f t="shared" si="161"/>
        <v>12.963612224981931</v>
      </c>
      <c r="AH300">
        <v>1955.6577921408109</v>
      </c>
      <c r="AI300">
        <v>1943.2900606060609</v>
      </c>
      <c r="AJ300">
        <v>1.739388503406605</v>
      </c>
      <c r="AK300">
        <v>64.037580212918243</v>
      </c>
      <c r="AL300">
        <f t="shared" si="162"/>
        <v>0.63980675864881575</v>
      </c>
      <c r="AM300">
        <v>34.959344041552647</v>
      </c>
      <c r="AN300">
        <v>35.213968235294097</v>
      </c>
      <c r="AO300">
        <v>2.9852839684370969E-4</v>
      </c>
      <c r="AP300">
        <v>98.73987862557604</v>
      </c>
      <c r="AQ300">
        <v>8</v>
      </c>
      <c r="AR300">
        <v>1</v>
      </c>
      <c r="AS300">
        <f t="shared" si="163"/>
        <v>1</v>
      </c>
      <c r="AT300">
        <f t="shared" si="164"/>
        <v>0</v>
      </c>
      <c r="AU300">
        <f t="shared" si="165"/>
        <v>47168.448855195093</v>
      </c>
      <c r="AV300">
        <f t="shared" si="166"/>
        <v>1199.9849999999999</v>
      </c>
      <c r="AW300">
        <f t="shared" si="167"/>
        <v>1025.9132385939308</v>
      </c>
      <c r="AX300">
        <f t="shared" si="168"/>
        <v>0.8549383855580952</v>
      </c>
      <c r="AY300">
        <f t="shared" si="169"/>
        <v>0.18843108412712373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1669831613.1875</v>
      </c>
      <c r="BF300">
        <v>1871.8262500000001</v>
      </c>
      <c r="BG300">
        <v>1887.4849999999999</v>
      </c>
      <c r="BH300">
        <v>35.210949999999997</v>
      </c>
      <c r="BI300">
        <v>34.971937500000003</v>
      </c>
      <c r="BJ300">
        <v>1876.9775</v>
      </c>
      <c r="BK300">
        <v>35.031750000000002</v>
      </c>
      <c r="BL300">
        <v>649.96662500000002</v>
      </c>
      <c r="BM300">
        <v>100.869125</v>
      </c>
      <c r="BN300">
        <v>9.9803062499999998E-2</v>
      </c>
      <c r="BO300">
        <v>33.176274999999997</v>
      </c>
      <c r="BP300">
        <v>33.657224999999997</v>
      </c>
      <c r="BQ300">
        <v>999.9</v>
      </c>
      <c r="BR300">
        <v>0</v>
      </c>
      <c r="BS300">
        <v>0</v>
      </c>
      <c r="BT300">
        <v>8998.90625</v>
      </c>
      <c r="BU300">
        <v>0</v>
      </c>
      <c r="BV300">
        <v>315.45787500000012</v>
      </c>
      <c r="BW300">
        <v>-15.6588125</v>
      </c>
      <c r="BX300">
        <v>1940.1387500000001</v>
      </c>
      <c r="BY300">
        <v>1955.885</v>
      </c>
      <c r="BZ300">
        <v>0.23901325000000001</v>
      </c>
      <c r="CA300">
        <v>1887.4849999999999</v>
      </c>
      <c r="CB300">
        <v>34.971937500000003</v>
      </c>
      <c r="CC300">
        <v>3.5517012499999998</v>
      </c>
      <c r="CD300">
        <v>3.5275924999999999</v>
      </c>
      <c r="CE300">
        <v>26.868937500000001</v>
      </c>
      <c r="CF300">
        <v>26.753125000000001</v>
      </c>
      <c r="CG300">
        <v>1199.9849999999999</v>
      </c>
      <c r="CH300">
        <v>0.49997037500000002</v>
      </c>
      <c r="CI300">
        <v>0.50002962499999992</v>
      </c>
      <c r="CJ300">
        <v>0</v>
      </c>
      <c r="CK300">
        <v>725.92562500000008</v>
      </c>
      <c r="CL300">
        <v>4.9990899999999998</v>
      </c>
      <c r="CM300">
        <v>7574.2562500000004</v>
      </c>
      <c r="CN300">
        <v>9557.630000000001</v>
      </c>
      <c r="CO300">
        <v>42.515500000000003</v>
      </c>
      <c r="CP300">
        <v>44.311999999999998</v>
      </c>
      <c r="CQ300">
        <v>43.335625</v>
      </c>
      <c r="CR300">
        <v>43.367125000000001</v>
      </c>
      <c r="CS300">
        <v>43.936999999999998</v>
      </c>
      <c r="CT300">
        <v>597.45749999999998</v>
      </c>
      <c r="CU300">
        <v>597.52750000000003</v>
      </c>
      <c r="CV300">
        <v>0</v>
      </c>
      <c r="CW300">
        <v>1669831625</v>
      </c>
      <c r="CX300">
        <v>0</v>
      </c>
      <c r="CY300">
        <v>1669820322</v>
      </c>
      <c r="CZ300" t="s">
        <v>356</v>
      </c>
      <c r="DA300">
        <v>1669820322</v>
      </c>
      <c r="DB300">
        <v>1669820322</v>
      </c>
      <c r="DC300">
        <v>1</v>
      </c>
      <c r="DD300">
        <v>-0.14899999999999999</v>
      </c>
      <c r="DE300">
        <v>5.0999999999999997E-2</v>
      </c>
      <c r="DF300">
        <v>-3.706</v>
      </c>
      <c r="DG300">
        <v>0.122</v>
      </c>
      <c r="DH300">
        <v>414</v>
      </c>
      <c r="DI300">
        <v>30</v>
      </c>
      <c r="DJ300">
        <v>0.26</v>
      </c>
      <c r="DK300">
        <v>0.21</v>
      </c>
      <c r="DL300">
        <v>-15.604007317073171</v>
      </c>
      <c r="DM300">
        <v>-0.28981045296165742</v>
      </c>
      <c r="DN300">
        <v>7.6561540336225919E-2</v>
      </c>
      <c r="DO300">
        <v>0</v>
      </c>
      <c r="DP300">
        <v>0.25740860975609747</v>
      </c>
      <c r="DQ300">
        <v>-0.15021560278745591</v>
      </c>
      <c r="DR300">
        <v>1.5751312027238139E-2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357</v>
      </c>
      <c r="EA300">
        <v>3.2967900000000001</v>
      </c>
      <c r="EB300">
        <v>2.6251799999999998</v>
      </c>
      <c r="EC300">
        <v>0.27300999999999997</v>
      </c>
      <c r="ED300">
        <v>0.27226499999999998</v>
      </c>
      <c r="EE300">
        <v>0.142401</v>
      </c>
      <c r="EF300">
        <v>0.14039399999999999</v>
      </c>
      <c r="EG300">
        <v>22019.4</v>
      </c>
      <c r="EH300">
        <v>22436.1</v>
      </c>
      <c r="EI300">
        <v>28194</v>
      </c>
      <c r="EJ300">
        <v>29688.799999999999</v>
      </c>
      <c r="EK300">
        <v>33277.4</v>
      </c>
      <c r="EL300">
        <v>35426.6</v>
      </c>
      <c r="EM300">
        <v>39789.300000000003</v>
      </c>
      <c r="EN300">
        <v>42417.1</v>
      </c>
      <c r="EO300">
        <v>2.2031999999999998</v>
      </c>
      <c r="EP300">
        <v>2.1604000000000001</v>
      </c>
      <c r="EQ300">
        <v>0.121631</v>
      </c>
      <c r="ER300">
        <v>0</v>
      </c>
      <c r="ES300">
        <v>31.695699999999999</v>
      </c>
      <c r="ET300">
        <v>999.9</v>
      </c>
      <c r="EU300">
        <v>58.4</v>
      </c>
      <c r="EV300">
        <v>39.799999999999997</v>
      </c>
      <c r="EW300">
        <v>42.463200000000001</v>
      </c>
      <c r="EX300">
        <v>56.922699999999999</v>
      </c>
      <c r="EY300">
        <v>-2.2195499999999999</v>
      </c>
      <c r="EZ300">
        <v>2</v>
      </c>
      <c r="FA300">
        <v>0.43335600000000002</v>
      </c>
      <c r="FB300">
        <v>0.356931</v>
      </c>
      <c r="FC300">
        <v>20.272200000000002</v>
      </c>
      <c r="FD300">
        <v>5.2198399999999996</v>
      </c>
      <c r="FE300">
        <v>12.004</v>
      </c>
      <c r="FF300">
        <v>4.9867999999999997</v>
      </c>
      <c r="FG300">
        <v>3.2846500000000001</v>
      </c>
      <c r="FH300">
        <v>9999</v>
      </c>
      <c r="FI300">
        <v>9999</v>
      </c>
      <c r="FJ300">
        <v>9999</v>
      </c>
      <c r="FK300">
        <v>999.9</v>
      </c>
      <c r="FL300">
        <v>1.86585</v>
      </c>
      <c r="FM300">
        <v>1.8622700000000001</v>
      </c>
      <c r="FN300">
        <v>1.86432</v>
      </c>
      <c r="FO300">
        <v>1.8603799999999999</v>
      </c>
      <c r="FP300">
        <v>1.86111</v>
      </c>
      <c r="FQ300">
        <v>1.8602000000000001</v>
      </c>
      <c r="FR300">
        <v>1.86199</v>
      </c>
      <c r="FS300">
        <v>1.8584799999999999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-5.16</v>
      </c>
      <c r="GH300">
        <v>0.1792</v>
      </c>
      <c r="GI300">
        <v>-2.6361240079568109</v>
      </c>
      <c r="GJ300">
        <v>-2.3075681364705448E-3</v>
      </c>
      <c r="GK300">
        <v>1.0095546511955911E-6</v>
      </c>
      <c r="GL300">
        <v>-2.6335145029951209E-10</v>
      </c>
      <c r="GM300">
        <v>-0.12866561632214321</v>
      </c>
      <c r="GN300">
        <v>3.0410185143115191E-3</v>
      </c>
      <c r="GO300">
        <v>4.3982203677445331E-4</v>
      </c>
      <c r="GP300">
        <v>-7.8719321042963501E-6</v>
      </c>
      <c r="GQ300">
        <v>4</v>
      </c>
      <c r="GR300">
        <v>2088</v>
      </c>
      <c r="GS300">
        <v>5</v>
      </c>
      <c r="GT300">
        <v>35</v>
      </c>
      <c r="GU300">
        <v>188.2</v>
      </c>
      <c r="GV300">
        <v>188.2</v>
      </c>
      <c r="GW300">
        <v>4.6142599999999998</v>
      </c>
      <c r="GX300">
        <v>2.49634</v>
      </c>
      <c r="GY300">
        <v>2.04834</v>
      </c>
      <c r="GZ300">
        <v>2.6013199999999999</v>
      </c>
      <c r="HA300">
        <v>2.1972700000000001</v>
      </c>
      <c r="HB300">
        <v>2.33765</v>
      </c>
      <c r="HC300">
        <v>42.885199999999998</v>
      </c>
      <c r="HD300">
        <v>15.6731</v>
      </c>
      <c r="HE300">
        <v>18</v>
      </c>
      <c r="HF300">
        <v>683.64599999999996</v>
      </c>
      <c r="HG300">
        <v>720.7</v>
      </c>
      <c r="HH300">
        <v>31.000900000000001</v>
      </c>
      <c r="HI300">
        <v>32.909500000000001</v>
      </c>
      <c r="HJ300">
        <v>30.000299999999999</v>
      </c>
      <c r="HK300">
        <v>32.751399999999997</v>
      </c>
      <c r="HL300">
        <v>32.742400000000004</v>
      </c>
      <c r="HM300">
        <v>92.334699999999998</v>
      </c>
      <c r="HN300">
        <v>22.207000000000001</v>
      </c>
      <c r="HO300">
        <v>48.900199999999998</v>
      </c>
      <c r="HP300">
        <v>31</v>
      </c>
      <c r="HQ300">
        <v>1902.55</v>
      </c>
      <c r="HR300">
        <v>35.109400000000001</v>
      </c>
      <c r="HS300">
        <v>99.336500000000001</v>
      </c>
      <c r="HT300">
        <v>98.379300000000001</v>
      </c>
    </row>
    <row r="301" spans="1:228" x14ac:dyDescent="0.2">
      <c r="A301">
        <v>286</v>
      </c>
      <c r="B301">
        <v>1669831619.5</v>
      </c>
      <c r="C301">
        <v>1137.900000095367</v>
      </c>
      <c r="D301" t="s">
        <v>931</v>
      </c>
      <c r="E301" t="s">
        <v>932</v>
      </c>
      <c r="F301">
        <v>4</v>
      </c>
      <c r="G301">
        <v>1669831617.5</v>
      </c>
      <c r="H301">
        <f t="shared" si="136"/>
        <v>6.9208885069532624E-4</v>
      </c>
      <c r="I301">
        <f t="shared" si="137"/>
        <v>0.69208885069532622</v>
      </c>
      <c r="J301">
        <f t="shared" si="138"/>
        <v>12.898004703344354</v>
      </c>
      <c r="K301">
        <f t="shared" si="139"/>
        <v>1879.0514285714289</v>
      </c>
      <c r="L301">
        <f t="shared" si="140"/>
        <v>1313.7571595477509</v>
      </c>
      <c r="M301">
        <f t="shared" si="141"/>
        <v>132.64857547858685</v>
      </c>
      <c r="N301">
        <f t="shared" si="142"/>
        <v>189.72569887787094</v>
      </c>
      <c r="O301">
        <f t="shared" si="143"/>
        <v>3.9837727798010626E-2</v>
      </c>
      <c r="P301">
        <f t="shared" si="144"/>
        <v>3.6755903859991084</v>
      </c>
      <c r="Q301">
        <f t="shared" si="145"/>
        <v>3.9599399671377017E-2</v>
      </c>
      <c r="R301">
        <f t="shared" si="146"/>
        <v>2.4770918588383234E-2</v>
      </c>
      <c r="S301">
        <f t="shared" si="147"/>
        <v>226.11560280806054</v>
      </c>
      <c r="T301">
        <f t="shared" si="148"/>
        <v>34.112225283870664</v>
      </c>
      <c r="U301">
        <f t="shared" si="149"/>
        <v>33.670200000000001</v>
      </c>
      <c r="V301">
        <f t="shared" si="150"/>
        <v>5.2455011044295068</v>
      </c>
      <c r="W301">
        <f t="shared" si="151"/>
        <v>69.700995315283436</v>
      </c>
      <c r="X301">
        <f t="shared" si="152"/>
        <v>3.5577708263259091</v>
      </c>
      <c r="Y301">
        <f t="shared" si="153"/>
        <v>5.1043328868300852</v>
      </c>
      <c r="Z301">
        <f t="shared" si="154"/>
        <v>1.6877302781035977</v>
      </c>
      <c r="AA301">
        <f t="shared" si="155"/>
        <v>-30.521118315663887</v>
      </c>
      <c r="AB301">
        <f t="shared" si="156"/>
        <v>-96.511647373518116</v>
      </c>
      <c r="AC301">
        <f t="shared" si="157"/>
        <v>-6.0387051547932327</v>
      </c>
      <c r="AD301">
        <f t="shared" si="158"/>
        <v>93.044131964085295</v>
      </c>
      <c r="AE301">
        <f t="shared" si="159"/>
        <v>36.850425355309135</v>
      </c>
      <c r="AF301">
        <f t="shared" si="160"/>
        <v>0.40082066580985298</v>
      </c>
      <c r="AG301">
        <f t="shared" si="161"/>
        <v>12.898004703344354</v>
      </c>
      <c r="AH301">
        <v>1962.8401767886339</v>
      </c>
      <c r="AI301">
        <v>1950.353636363636</v>
      </c>
      <c r="AJ301">
        <v>1.7771187254977729</v>
      </c>
      <c r="AK301">
        <v>64.037580212918243</v>
      </c>
      <c r="AL301">
        <f t="shared" si="162"/>
        <v>0.69208885069532622</v>
      </c>
      <c r="AM301">
        <v>34.976629446782809</v>
      </c>
      <c r="AN301">
        <v>35.254648235294127</v>
      </c>
      <c r="AO301">
        <v>-1.113611105190868E-4</v>
      </c>
      <c r="AP301">
        <v>98.73987862557604</v>
      </c>
      <c r="AQ301">
        <v>8</v>
      </c>
      <c r="AR301">
        <v>1</v>
      </c>
      <c r="AS301">
        <f t="shared" si="163"/>
        <v>1</v>
      </c>
      <c r="AT301">
        <f t="shared" si="164"/>
        <v>0</v>
      </c>
      <c r="AU301">
        <f t="shared" si="165"/>
        <v>47220.377932584459</v>
      </c>
      <c r="AV301">
        <f t="shared" si="166"/>
        <v>1199.988571428572</v>
      </c>
      <c r="AW301">
        <f t="shared" si="167"/>
        <v>1025.9165278798246</v>
      </c>
      <c r="AX301">
        <f t="shared" si="168"/>
        <v>0.85493858217206453</v>
      </c>
      <c r="AY301">
        <f t="shared" si="169"/>
        <v>0.18843146359208457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1669831617.5</v>
      </c>
      <c r="BF301">
        <v>1879.0514285714289</v>
      </c>
      <c r="BG301">
        <v>1894.671428571429</v>
      </c>
      <c r="BH301">
        <v>35.236314285714293</v>
      </c>
      <c r="BI301">
        <v>35.075685714285711</v>
      </c>
      <c r="BJ301">
        <v>1884.214285714286</v>
      </c>
      <c r="BK301">
        <v>35.05697142857143</v>
      </c>
      <c r="BL301">
        <v>649.99799999999993</v>
      </c>
      <c r="BM301">
        <v>100.8688571428571</v>
      </c>
      <c r="BN301">
        <v>0.1000125714285714</v>
      </c>
      <c r="BO301">
        <v>33.183157142857141</v>
      </c>
      <c r="BP301">
        <v>33.670200000000001</v>
      </c>
      <c r="BQ301">
        <v>999.89999999999986</v>
      </c>
      <c r="BR301">
        <v>0</v>
      </c>
      <c r="BS301">
        <v>0</v>
      </c>
      <c r="BT301">
        <v>9009.1971428571433</v>
      </c>
      <c r="BU301">
        <v>0</v>
      </c>
      <c r="BV301">
        <v>318.63700000000011</v>
      </c>
      <c r="BW301">
        <v>-15.618042857142861</v>
      </c>
      <c r="BX301">
        <v>1947.68</v>
      </c>
      <c r="BY301">
        <v>1963.542857142857</v>
      </c>
      <c r="BZ301">
        <v>0.16061785714285709</v>
      </c>
      <c r="CA301">
        <v>1894.671428571429</v>
      </c>
      <c r="CB301">
        <v>35.075685714285711</v>
      </c>
      <c r="CC301">
        <v>3.5542500000000001</v>
      </c>
      <c r="CD301">
        <v>3.5380500000000001</v>
      </c>
      <c r="CE301">
        <v>26.881128571428569</v>
      </c>
      <c r="CF301">
        <v>26.803442857142858</v>
      </c>
      <c r="CG301">
        <v>1199.988571428572</v>
      </c>
      <c r="CH301">
        <v>0.49996442857142859</v>
      </c>
      <c r="CI301">
        <v>0.50003557142857136</v>
      </c>
      <c r="CJ301">
        <v>0</v>
      </c>
      <c r="CK301">
        <v>725.89828571428575</v>
      </c>
      <c r="CL301">
        <v>4.9990899999999998</v>
      </c>
      <c r="CM301">
        <v>7572.5985714285716</v>
      </c>
      <c r="CN301">
        <v>9557.6557142857146</v>
      </c>
      <c r="CO301">
        <v>42.561999999999998</v>
      </c>
      <c r="CP301">
        <v>44.311999999999998</v>
      </c>
      <c r="CQ301">
        <v>43.375</v>
      </c>
      <c r="CR301">
        <v>43.375</v>
      </c>
      <c r="CS301">
        <v>43.936999999999998</v>
      </c>
      <c r="CT301">
        <v>597.45142857142855</v>
      </c>
      <c r="CU301">
        <v>597.53714285714273</v>
      </c>
      <c r="CV301">
        <v>0</v>
      </c>
      <c r="CW301">
        <v>1669831628.5999999</v>
      </c>
      <c r="CX301">
        <v>0</v>
      </c>
      <c r="CY301">
        <v>1669820322</v>
      </c>
      <c r="CZ301" t="s">
        <v>356</v>
      </c>
      <c r="DA301">
        <v>1669820322</v>
      </c>
      <c r="DB301">
        <v>1669820322</v>
      </c>
      <c r="DC301">
        <v>1</v>
      </c>
      <c r="DD301">
        <v>-0.14899999999999999</v>
      </c>
      <c r="DE301">
        <v>5.0999999999999997E-2</v>
      </c>
      <c r="DF301">
        <v>-3.706</v>
      </c>
      <c r="DG301">
        <v>0.122</v>
      </c>
      <c r="DH301">
        <v>414</v>
      </c>
      <c r="DI301">
        <v>30</v>
      </c>
      <c r="DJ301">
        <v>0.26</v>
      </c>
      <c r="DK301">
        <v>0.21</v>
      </c>
      <c r="DL301">
        <v>-15.600704878048781</v>
      </c>
      <c r="DM301">
        <v>-0.48478536585364917</v>
      </c>
      <c r="DN301">
        <v>7.9343793312270067E-2</v>
      </c>
      <c r="DO301">
        <v>0</v>
      </c>
      <c r="DP301">
        <v>0.2350676097560975</v>
      </c>
      <c r="DQ301">
        <v>-0.31642147735191622</v>
      </c>
      <c r="DR301">
        <v>3.6856228719952693E-2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3.29698</v>
      </c>
      <c r="EB301">
        <v>2.6254</v>
      </c>
      <c r="EC301">
        <v>0.27356399999999997</v>
      </c>
      <c r="ED301">
        <v>0.27280500000000002</v>
      </c>
      <c r="EE301">
        <v>0.14252200000000001</v>
      </c>
      <c r="EF301">
        <v>0.14061899999999999</v>
      </c>
      <c r="EG301">
        <v>22002.1</v>
      </c>
      <c r="EH301">
        <v>22418.799999999999</v>
      </c>
      <c r="EI301">
        <v>28193.4</v>
      </c>
      <c r="EJ301">
        <v>29688</v>
      </c>
      <c r="EK301">
        <v>33272.400000000001</v>
      </c>
      <c r="EL301">
        <v>35416.5</v>
      </c>
      <c r="EM301">
        <v>39788.9</v>
      </c>
      <c r="EN301">
        <v>42416</v>
      </c>
      <c r="EO301">
        <v>2.2031999999999998</v>
      </c>
      <c r="EP301">
        <v>2.1604000000000001</v>
      </c>
      <c r="EQ301">
        <v>0.121549</v>
      </c>
      <c r="ER301">
        <v>0</v>
      </c>
      <c r="ES301">
        <v>31.706299999999999</v>
      </c>
      <c r="ET301">
        <v>999.9</v>
      </c>
      <c r="EU301">
        <v>58.4</v>
      </c>
      <c r="EV301">
        <v>39.799999999999997</v>
      </c>
      <c r="EW301">
        <v>42.472099999999998</v>
      </c>
      <c r="EX301">
        <v>57.252699999999997</v>
      </c>
      <c r="EY301">
        <v>-2.26362</v>
      </c>
      <c r="EZ301">
        <v>2</v>
      </c>
      <c r="FA301">
        <v>0.43353700000000001</v>
      </c>
      <c r="FB301">
        <v>0.36070799999999997</v>
      </c>
      <c r="FC301">
        <v>20.271999999999998</v>
      </c>
      <c r="FD301">
        <v>5.2204300000000003</v>
      </c>
      <c r="FE301">
        <v>12.004</v>
      </c>
      <c r="FF301">
        <v>4.9870999999999999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1.8622700000000001</v>
      </c>
      <c r="FN301">
        <v>1.86432</v>
      </c>
      <c r="FO301">
        <v>1.8603799999999999</v>
      </c>
      <c r="FP301">
        <v>1.86111</v>
      </c>
      <c r="FQ301">
        <v>1.8602000000000001</v>
      </c>
      <c r="FR301">
        <v>1.86202</v>
      </c>
      <c r="FS301">
        <v>1.8584700000000001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-5.16</v>
      </c>
      <c r="GH301">
        <v>0.1794</v>
      </c>
      <c r="GI301">
        <v>-2.6361240079568109</v>
      </c>
      <c r="GJ301">
        <v>-2.3075681364705448E-3</v>
      </c>
      <c r="GK301">
        <v>1.0095546511955911E-6</v>
      </c>
      <c r="GL301">
        <v>-2.6335145029951209E-10</v>
      </c>
      <c r="GM301">
        <v>-0.12866561632214321</v>
      </c>
      <c r="GN301">
        <v>3.0410185143115191E-3</v>
      </c>
      <c r="GO301">
        <v>4.3982203677445331E-4</v>
      </c>
      <c r="GP301">
        <v>-7.8719321042963501E-6</v>
      </c>
      <c r="GQ301">
        <v>4</v>
      </c>
      <c r="GR301">
        <v>2088</v>
      </c>
      <c r="GS301">
        <v>5</v>
      </c>
      <c r="GT301">
        <v>35</v>
      </c>
      <c r="GU301">
        <v>188.3</v>
      </c>
      <c r="GV301">
        <v>188.3</v>
      </c>
      <c r="GW301">
        <v>4.6276900000000003</v>
      </c>
      <c r="GX301">
        <v>2.49512</v>
      </c>
      <c r="GY301">
        <v>2.04834</v>
      </c>
      <c r="GZ301">
        <v>2.6025399999999999</v>
      </c>
      <c r="HA301">
        <v>2.1972700000000001</v>
      </c>
      <c r="HB301">
        <v>2.3315399999999999</v>
      </c>
      <c r="HC301">
        <v>42.912100000000002</v>
      </c>
      <c r="HD301">
        <v>15.6731</v>
      </c>
      <c r="HE301">
        <v>18</v>
      </c>
      <c r="HF301">
        <v>683.68799999999999</v>
      </c>
      <c r="HG301">
        <v>720.745</v>
      </c>
      <c r="HH301">
        <v>31.001000000000001</v>
      </c>
      <c r="HI301">
        <v>32.914400000000001</v>
      </c>
      <c r="HJ301">
        <v>30.000399999999999</v>
      </c>
      <c r="HK301">
        <v>32.755400000000002</v>
      </c>
      <c r="HL301">
        <v>32.746200000000002</v>
      </c>
      <c r="HM301">
        <v>92.587400000000002</v>
      </c>
      <c r="HN301">
        <v>22.207000000000001</v>
      </c>
      <c r="HO301">
        <v>48.900199999999998</v>
      </c>
      <c r="HP301">
        <v>31</v>
      </c>
      <c r="HQ301">
        <v>1909.23</v>
      </c>
      <c r="HR301">
        <v>35.094000000000001</v>
      </c>
      <c r="HS301">
        <v>99.335099999999997</v>
      </c>
      <c r="HT301">
        <v>98.3767</v>
      </c>
    </row>
    <row r="302" spans="1:228" x14ac:dyDescent="0.2">
      <c r="A302">
        <v>287</v>
      </c>
      <c r="B302">
        <v>1669831623.5</v>
      </c>
      <c r="C302">
        <v>1141.900000095367</v>
      </c>
      <c r="D302" t="s">
        <v>933</v>
      </c>
      <c r="E302" t="s">
        <v>934</v>
      </c>
      <c r="F302">
        <v>4</v>
      </c>
      <c r="G302">
        <v>1669831621.1875</v>
      </c>
      <c r="H302">
        <f t="shared" si="136"/>
        <v>7.1447112301594947E-4</v>
      </c>
      <c r="I302">
        <f t="shared" si="137"/>
        <v>0.71447112301594951</v>
      </c>
      <c r="J302">
        <f t="shared" si="138"/>
        <v>12.839991975515082</v>
      </c>
      <c r="K302">
        <f t="shared" si="139"/>
        <v>1885.3275000000001</v>
      </c>
      <c r="L302">
        <f t="shared" si="140"/>
        <v>1338.34512795508</v>
      </c>
      <c r="M302">
        <f t="shared" si="141"/>
        <v>135.1304390077153</v>
      </c>
      <c r="N302">
        <f t="shared" si="142"/>
        <v>190.35832195062113</v>
      </c>
      <c r="O302">
        <f t="shared" si="143"/>
        <v>4.1145514764251302E-2</v>
      </c>
      <c r="P302">
        <f t="shared" si="144"/>
        <v>3.6710178988734836</v>
      </c>
      <c r="Q302">
        <f t="shared" si="145"/>
        <v>4.0891021593734762E-2</v>
      </c>
      <c r="R302">
        <f t="shared" si="146"/>
        <v>2.5579622291249042E-2</v>
      </c>
      <c r="S302">
        <f t="shared" si="147"/>
        <v>226.12163698582376</v>
      </c>
      <c r="T302">
        <f t="shared" si="148"/>
        <v>34.115750696438852</v>
      </c>
      <c r="U302">
        <f t="shared" si="149"/>
        <v>33.684687500000003</v>
      </c>
      <c r="V302">
        <f t="shared" si="150"/>
        <v>5.2497517595646546</v>
      </c>
      <c r="W302">
        <f t="shared" si="151"/>
        <v>69.767061437198251</v>
      </c>
      <c r="X302">
        <f t="shared" si="152"/>
        <v>3.5625631476481763</v>
      </c>
      <c r="Y302">
        <f t="shared" si="153"/>
        <v>5.1063683552948049</v>
      </c>
      <c r="Z302">
        <f t="shared" si="154"/>
        <v>1.6871886119164783</v>
      </c>
      <c r="AA302">
        <f t="shared" si="155"/>
        <v>-31.508176525003371</v>
      </c>
      <c r="AB302">
        <f t="shared" si="156"/>
        <v>-97.852599544958892</v>
      </c>
      <c r="AC302">
        <f t="shared" si="157"/>
        <v>-6.1308823400365746</v>
      </c>
      <c r="AD302">
        <f t="shared" si="158"/>
        <v>90.629978575824921</v>
      </c>
      <c r="AE302">
        <f t="shared" si="159"/>
        <v>36.623802320772903</v>
      </c>
      <c r="AF302">
        <f t="shared" si="160"/>
        <v>0.44399212768914842</v>
      </c>
      <c r="AG302">
        <f t="shared" si="161"/>
        <v>12.839991975515082</v>
      </c>
      <c r="AH302">
        <v>1969.8549395637101</v>
      </c>
      <c r="AI302">
        <v>1957.4692121212111</v>
      </c>
      <c r="AJ302">
        <v>1.7578354613731331</v>
      </c>
      <c r="AK302">
        <v>64.037580212918243</v>
      </c>
      <c r="AL302">
        <f t="shared" si="162"/>
        <v>0.71447112301594951</v>
      </c>
      <c r="AM302">
        <v>35.094780912536883</v>
      </c>
      <c r="AN302">
        <v>35.307158529411737</v>
      </c>
      <c r="AO302">
        <v>1.2286082272767149E-2</v>
      </c>
      <c r="AP302">
        <v>98.73987862557604</v>
      </c>
      <c r="AQ302">
        <v>8</v>
      </c>
      <c r="AR302">
        <v>1</v>
      </c>
      <c r="AS302">
        <f t="shared" si="163"/>
        <v>1</v>
      </c>
      <c r="AT302">
        <f t="shared" si="164"/>
        <v>0</v>
      </c>
      <c r="AU302">
        <f t="shared" si="165"/>
        <v>47137.659684017744</v>
      </c>
      <c r="AV302">
        <f t="shared" si="166"/>
        <v>1200.0262499999999</v>
      </c>
      <c r="AW302">
        <f t="shared" si="167"/>
        <v>1025.9481885936909</v>
      </c>
      <c r="AX302">
        <f t="shared" si="168"/>
        <v>0.85493812205665587</v>
      </c>
      <c r="AY302">
        <f t="shared" si="169"/>
        <v>0.18843057556934589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1669831621.1875</v>
      </c>
      <c r="BF302">
        <v>1885.3275000000001</v>
      </c>
      <c r="BG302">
        <v>1900.8875</v>
      </c>
      <c r="BH302">
        <v>35.283974999999998</v>
      </c>
      <c r="BI302">
        <v>35.106062499999993</v>
      </c>
      <c r="BJ302">
        <v>1890.4974999999999</v>
      </c>
      <c r="BK302">
        <v>35.104437500000003</v>
      </c>
      <c r="BL302">
        <v>650.02800000000002</v>
      </c>
      <c r="BM302">
        <v>100.86825</v>
      </c>
      <c r="BN302">
        <v>0.10005495</v>
      </c>
      <c r="BO302">
        <v>33.190262500000003</v>
      </c>
      <c r="BP302">
        <v>33.684687500000003</v>
      </c>
      <c r="BQ302">
        <v>999.9</v>
      </c>
      <c r="BR302">
        <v>0</v>
      </c>
      <c r="BS302">
        <v>0</v>
      </c>
      <c r="BT302">
        <v>8993.4387499999993</v>
      </c>
      <c r="BU302">
        <v>0</v>
      </c>
      <c r="BV302">
        <v>321.52462500000001</v>
      </c>
      <c r="BW302">
        <v>-15.558937500000001</v>
      </c>
      <c r="BX302">
        <v>1954.28125</v>
      </c>
      <c r="BY302">
        <v>1970.0474999999999</v>
      </c>
      <c r="BZ302">
        <v>0.17791837499999999</v>
      </c>
      <c r="CA302">
        <v>1900.8875</v>
      </c>
      <c r="CB302">
        <v>35.106062499999993</v>
      </c>
      <c r="CC302">
        <v>3.5590350000000002</v>
      </c>
      <c r="CD302">
        <v>3.5410900000000001</v>
      </c>
      <c r="CE302">
        <v>26.904025000000001</v>
      </c>
      <c r="CF302">
        <v>26.818037499999999</v>
      </c>
      <c r="CG302">
        <v>1200.0262499999999</v>
      </c>
      <c r="CH302">
        <v>0.49997900000000001</v>
      </c>
      <c r="CI302">
        <v>0.50002100000000005</v>
      </c>
      <c r="CJ302">
        <v>0</v>
      </c>
      <c r="CK302">
        <v>725.61324999999988</v>
      </c>
      <c r="CL302">
        <v>4.9990899999999998</v>
      </c>
      <c r="CM302">
        <v>7570.7637500000001</v>
      </c>
      <c r="CN302">
        <v>9557.9824999999983</v>
      </c>
      <c r="CO302">
        <v>42.561999999999998</v>
      </c>
      <c r="CP302">
        <v>44.311999999999998</v>
      </c>
      <c r="CQ302">
        <v>43.375</v>
      </c>
      <c r="CR302">
        <v>43.375</v>
      </c>
      <c r="CS302">
        <v>43.936999999999998</v>
      </c>
      <c r="CT302">
        <v>597.48874999999998</v>
      </c>
      <c r="CU302">
        <v>597.53749999999991</v>
      </c>
      <c r="CV302">
        <v>0</v>
      </c>
      <c r="CW302">
        <v>1669831632.8</v>
      </c>
      <c r="CX302">
        <v>0</v>
      </c>
      <c r="CY302">
        <v>1669820322</v>
      </c>
      <c r="CZ302" t="s">
        <v>356</v>
      </c>
      <c r="DA302">
        <v>1669820322</v>
      </c>
      <c r="DB302">
        <v>1669820322</v>
      </c>
      <c r="DC302">
        <v>1</v>
      </c>
      <c r="DD302">
        <v>-0.14899999999999999</v>
      </c>
      <c r="DE302">
        <v>5.0999999999999997E-2</v>
      </c>
      <c r="DF302">
        <v>-3.706</v>
      </c>
      <c r="DG302">
        <v>0.122</v>
      </c>
      <c r="DH302">
        <v>414</v>
      </c>
      <c r="DI302">
        <v>30</v>
      </c>
      <c r="DJ302">
        <v>0.26</v>
      </c>
      <c r="DK302">
        <v>0.21</v>
      </c>
      <c r="DL302">
        <v>-15.60927317073171</v>
      </c>
      <c r="DM302">
        <v>-3.6267595818816153E-2</v>
      </c>
      <c r="DN302">
        <v>7.6216655322068755E-2</v>
      </c>
      <c r="DO302">
        <v>1</v>
      </c>
      <c r="DP302">
        <v>0.21782999999999991</v>
      </c>
      <c r="DQ302">
        <v>-0.3364534703832755</v>
      </c>
      <c r="DR302">
        <v>3.889596748614086E-2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391</v>
      </c>
      <c r="EA302">
        <v>3.2969300000000001</v>
      </c>
      <c r="EB302">
        <v>2.6251799999999998</v>
      </c>
      <c r="EC302">
        <v>0.27411600000000003</v>
      </c>
      <c r="ED302">
        <v>0.27336700000000003</v>
      </c>
      <c r="EE302">
        <v>0.142649</v>
      </c>
      <c r="EF302">
        <v>0.14064099999999999</v>
      </c>
      <c r="EG302">
        <v>21984.9</v>
      </c>
      <c r="EH302">
        <v>22400.9</v>
      </c>
      <c r="EI302">
        <v>28193</v>
      </c>
      <c r="EJ302">
        <v>29687.4</v>
      </c>
      <c r="EK302">
        <v>33267.1</v>
      </c>
      <c r="EL302">
        <v>35415.300000000003</v>
      </c>
      <c r="EM302">
        <v>39788.5</v>
      </c>
      <c r="EN302">
        <v>42415.6</v>
      </c>
      <c r="EO302">
        <v>2.2029999999999998</v>
      </c>
      <c r="EP302">
        <v>2.1603500000000002</v>
      </c>
      <c r="EQ302">
        <v>0.121906</v>
      </c>
      <c r="ER302">
        <v>0</v>
      </c>
      <c r="ES302">
        <v>31.717600000000001</v>
      </c>
      <c r="ET302">
        <v>999.9</v>
      </c>
      <c r="EU302">
        <v>58.4</v>
      </c>
      <c r="EV302">
        <v>39.799999999999997</v>
      </c>
      <c r="EW302">
        <v>42.460299999999997</v>
      </c>
      <c r="EX302">
        <v>57.552700000000002</v>
      </c>
      <c r="EY302">
        <v>-2.2876599999999998</v>
      </c>
      <c r="EZ302">
        <v>2</v>
      </c>
      <c r="FA302">
        <v>0.43404999999999999</v>
      </c>
      <c r="FB302">
        <v>0.36831199999999997</v>
      </c>
      <c r="FC302">
        <v>20.271999999999998</v>
      </c>
      <c r="FD302">
        <v>5.2193899999999998</v>
      </c>
      <c r="FE302">
        <v>12.004300000000001</v>
      </c>
      <c r="FF302">
        <v>4.9867999999999997</v>
      </c>
      <c r="FG302">
        <v>3.2845499999999999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1.8622799999999999</v>
      </c>
      <c r="FN302">
        <v>1.86432</v>
      </c>
      <c r="FO302">
        <v>1.86039</v>
      </c>
      <c r="FP302">
        <v>1.86111</v>
      </c>
      <c r="FQ302">
        <v>1.8602099999999999</v>
      </c>
      <c r="FR302">
        <v>1.86198</v>
      </c>
      <c r="FS302">
        <v>1.85849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-5.17</v>
      </c>
      <c r="GH302">
        <v>0.1797</v>
      </c>
      <c r="GI302">
        <v>-2.6361240079568109</v>
      </c>
      <c r="GJ302">
        <v>-2.3075681364705448E-3</v>
      </c>
      <c r="GK302">
        <v>1.0095546511955911E-6</v>
      </c>
      <c r="GL302">
        <v>-2.6335145029951209E-10</v>
      </c>
      <c r="GM302">
        <v>-0.12866561632214321</v>
      </c>
      <c r="GN302">
        <v>3.0410185143115191E-3</v>
      </c>
      <c r="GO302">
        <v>4.3982203677445331E-4</v>
      </c>
      <c r="GP302">
        <v>-7.8719321042963501E-6</v>
      </c>
      <c r="GQ302">
        <v>4</v>
      </c>
      <c r="GR302">
        <v>2088</v>
      </c>
      <c r="GS302">
        <v>5</v>
      </c>
      <c r="GT302">
        <v>35</v>
      </c>
      <c r="GU302">
        <v>188.4</v>
      </c>
      <c r="GV302">
        <v>188.4</v>
      </c>
      <c r="GW302">
        <v>4.6398900000000003</v>
      </c>
      <c r="GX302">
        <v>2.4890099999999999</v>
      </c>
      <c r="GY302">
        <v>2.04834</v>
      </c>
      <c r="GZ302">
        <v>2.6025399999999999</v>
      </c>
      <c r="HA302">
        <v>2.1972700000000001</v>
      </c>
      <c r="HB302">
        <v>2.34863</v>
      </c>
      <c r="HC302">
        <v>42.912100000000002</v>
      </c>
      <c r="HD302">
        <v>15.6731</v>
      </c>
      <c r="HE302">
        <v>18</v>
      </c>
      <c r="HF302">
        <v>683.57</v>
      </c>
      <c r="HG302">
        <v>720.74099999999999</v>
      </c>
      <c r="HH302">
        <v>31.0017</v>
      </c>
      <c r="HI302">
        <v>32.918300000000002</v>
      </c>
      <c r="HJ302">
        <v>30.000499999999999</v>
      </c>
      <c r="HK302">
        <v>32.759399999999999</v>
      </c>
      <c r="HL302">
        <v>32.749600000000001</v>
      </c>
      <c r="HM302">
        <v>92.8322</v>
      </c>
      <c r="HN302">
        <v>22.207000000000001</v>
      </c>
      <c r="HO302">
        <v>48.900199999999998</v>
      </c>
      <c r="HP302">
        <v>31</v>
      </c>
      <c r="HQ302">
        <v>1915.91</v>
      </c>
      <c r="HR302">
        <v>35.077500000000001</v>
      </c>
      <c r="HS302">
        <v>99.333799999999997</v>
      </c>
      <c r="HT302">
        <v>98.375399999999999</v>
      </c>
    </row>
    <row r="303" spans="1:228" x14ac:dyDescent="0.2">
      <c r="A303">
        <v>288</v>
      </c>
      <c r="B303">
        <v>1669831627.5</v>
      </c>
      <c r="C303">
        <v>1145.900000095367</v>
      </c>
      <c r="D303" t="s">
        <v>935</v>
      </c>
      <c r="E303" t="s">
        <v>936</v>
      </c>
      <c r="F303">
        <v>4</v>
      </c>
      <c r="G303">
        <v>1669831625.5</v>
      </c>
      <c r="H303">
        <f t="shared" si="136"/>
        <v>7.5729384400252437E-4</v>
      </c>
      <c r="I303">
        <f t="shared" si="137"/>
        <v>0.75729384400252442</v>
      </c>
      <c r="J303">
        <f t="shared" si="138"/>
        <v>12.459479436398261</v>
      </c>
      <c r="K303">
        <f t="shared" si="139"/>
        <v>1892.63</v>
      </c>
      <c r="L303">
        <f t="shared" si="140"/>
        <v>1387.4761955349447</v>
      </c>
      <c r="M303">
        <f t="shared" si="141"/>
        <v>140.09063308328902</v>
      </c>
      <c r="N303">
        <f t="shared" si="142"/>
        <v>191.09497931977134</v>
      </c>
      <c r="O303">
        <f t="shared" si="143"/>
        <v>4.3642828071767212E-2</v>
      </c>
      <c r="P303">
        <f t="shared" si="144"/>
        <v>3.669573651049014</v>
      </c>
      <c r="Q303">
        <f t="shared" si="145"/>
        <v>4.3356508747381506E-2</v>
      </c>
      <c r="R303">
        <f t="shared" si="146"/>
        <v>2.7123385848166294E-2</v>
      </c>
      <c r="S303">
        <f t="shared" si="147"/>
        <v>226.13199437865052</v>
      </c>
      <c r="T303">
        <f t="shared" si="148"/>
        <v>34.121517218076193</v>
      </c>
      <c r="U303">
        <f t="shared" si="149"/>
        <v>33.695814285714278</v>
      </c>
      <c r="V303">
        <f t="shared" si="150"/>
        <v>5.2530184095935839</v>
      </c>
      <c r="W303">
        <f t="shared" si="151"/>
        <v>69.787257072664516</v>
      </c>
      <c r="X303">
        <f t="shared" si="152"/>
        <v>3.5664679708447324</v>
      </c>
      <c r="Y303">
        <f t="shared" si="153"/>
        <v>5.1104859546653669</v>
      </c>
      <c r="Z303">
        <f t="shared" si="154"/>
        <v>1.6865504387488515</v>
      </c>
      <c r="AA303">
        <f t="shared" si="155"/>
        <v>-33.396658520511323</v>
      </c>
      <c r="AB303">
        <f t="shared" si="156"/>
        <v>-97.173261455754186</v>
      </c>
      <c r="AC303">
        <f t="shared" si="157"/>
        <v>-6.091475135379115</v>
      </c>
      <c r="AD303">
        <f t="shared" si="158"/>
        <v>89.470599267005895</v>
      </c>
      <c r="AE303">
        <f t="shared" si="159"/>
        <v>36.654492931719425</v>
      </c>
      <c r="AF303">
        <f t="shared" si="160"/>
        <v>0.51721634262391392</v>
      </c>
      <c r="AG303">
        <f t="shared" si="161"/>
        <v>12.459479436398261</v>
      </c>
      <c r="AH303">
        <v>1976.992201325223</v>
      </c>
      <c r="AI303">
        <v>1964.6268484848481</v>
      </c>
      <c r="AJ303">
        <v>1.7947211080450509</v>
      </c>
      <c r="AK303">
        <v>64.037580212918243</v>
      </c>
      <c r="AL303">
        <f t="shared" si="162"/>
        <v>0.75729384400252442</v>
      </c>
      <c r="AM303">
        <v>35.107992230954864</v>
      </c>
      <c r="AN303">
        <v>35.330879705882367</v>
      </c>
      <c r="AO303">
        <v>1.339025706572349E-2</v>
      </c>
      <c r="AP303">
        <v>98.73987862557604</v>
      </c>
      <c r="AQ303">
        <v>8</v>
      </c>
      <c r="AR303">
        <v>1</v>
      </c>
      <c r="AS303">
        <f t="shared" si="163"/>
        <v>1</v>
      </c>
      <c r="AT303">
        <f t="shared" si="164"/>
        <v>0</v>
      </c>
      <c r="AU303">
        <f t="shared" si="165"/>
        <v>47109.670389036706</v>
      </c>
      <c r="AV303">
        <f t="shared" si="166"/>
        <v>1200.081428571428</v>
      </c>
      <c r="AW303">
        <f t="shared" si="167"/>
        <v>1025.9953421651035</v>
      </c>
      <c r="AX303">
        <f t="shared" si="168"/>
        <v>0.85493810481380761</v>
      </c>
      <c r="AY303">
        <f t="shared" si="169"/>
        <v>0.18843054229064865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1669831625.5</v>
      </c>
      <c r="BF303">
        <v>1892.63</v>
      </c>
      <c r="BG303">
        <v>1908.261428571428</v>
      </c>
      <c r="BH303">
        <v>35.322771428571421</v>
      </c>
      <c r="BI303">
        <v>35.11552857142857</v>
      </c>
      <c r="BJ303">
        <v>1897.81</v>
      </c>
      <c r="BK303">
        <v>35.143042857142859</v>
      </c>
      <c r="BL303">
        <v>650.03757142857137</v>
      </c>
      <c r="BM303">
        <v>100.8678571428571</v>
      </c>
      <c r="BN303">
        <v>0.1000971428571429</v>
      </c>
      <c r="BO303">
        <v>33.204628571428557</v>
      </c>
      <c r="BP303">
        <v>33.695814285714278</v>
      </c>
      <c r="BQ303">
        <v>999.89999999999986</v>
      </c>
      <c r="BR303">
        <v>0</v>
      </c>
      <c r="BS303">
        <v>0</v>
      </c>
      <c r="BT303">
        <v>8988.4814285714292</v>
      </c>
      <c r="BU303">
        <v>0</v>
      </c>
      <c r="BV303">
        <v>324.31714285714281</v>
      </c>
      <c r="BW303">
        <v>-15.63202857142857</v>
      </c>
      <c r="BX303">
        <v>1961.9328571428571</v>
      </c>
      <c r="BY303">
        <v>1977.7114285714281</v>
      </c>
      <c r="BZ303">
        <v>0.20722785714285721</v>
      </c>
      <c r="CA303">
        <v>1908.261428571428</v>
      </c>
      <c r="CB303">
        <v>35.11552857142857</v>
      </c>
      <c r="CC303">
        <v>3.5629400000000002</v>
      </c>
      <c r="CD303">
        <v>3.542035714285714</v>
      </c>
      <c r="CE303">
        <v>26.922685714285709</v>
      </c>
      <c r="CF303">
        <v>26.822585714285719</v>
      </c>
      <c r="CG303">
        <v>1200.081428571428</v>
      </c>
      <c r="CH303">
        <v>0.4999804285714286</v>
      </c>
      <c r="CI303">
        <v>0.50001957142857134</v>
      </c>
      <c r="CJ303">
        <v>0</v>
      </c>
      <c r="CK303">
        <v>725.59814285714288</v>
      </c>
      <c r="CL303">
        <v>4.9990899999999998</v>
      </c>
      <c r="CM303">
        <v>7566.9614285714279</v>
      </c>
      <c r="CN303">
        <v>9558.4357142857152</v>
      </c>
      <c r="CO303">
        <v>42.561999999999998</v>
      </c>
      <c r="CP303">
        <v>44.311999999999998</v>
      </c>
      <c r="CQ303">
        <v>43.375</v>
      </c>
      <c r="CR303">
        <v>43.375</v>
      </c>
      <c r="CS303">
        <v>43.936999999999998</v>
      </c>
      <c r="CT303">
        <v>597.51714285714286</v>
      </c>
      <c r="CU303">
        <v>597.56428571428569</v>
      </c>
      <c r="CV303">
        <v>0</v>
      </c>
      <c r="CW303">
        <v>1669831637</v>
      </c>
      <c r="CX303">
        <v>0</v>
      </c>
      <c r="CY303">
        <v>1669820322</v>
      </c>
      <c r="CZ303" t="s">
        <v>356</v>
      </c>
      <c r="DA303">
        <v>1669820322</v>
      </c>
      <c r="DB303">
        <v>1669820322</v>
      </c>
      <c r="DC303">
        <v>1</v>
      </c>
      <c r="DD303">
        <v>-0.14899999999999999</v>
      </c>
      <c r="DE303">
        <v>5.0999999999999997E-2</v>
      </c>
      <c r="DF303">
        <v>-3.706</v>
      </c>
      <c r="DG303">
        <v>0.122</v>
      </c>
      <c r="DH303">
        <v>414</v>
      </c>
      <c r="DI303">
        <v>30</v>
      </c>
      <c r="DJ303">
        <v>0.26</v>
      </c>
      <c r="DK303">
        <v>0.21</v>
      </c>
      <c r="DL303">
        <v>-15.63163658536585</v>
      </c>
      <c r="DM303">
        <v>0.24336794425088321</v>
      </c>
      <c r="DN303">
        <v>6.419697111652059E-2</v>
      </c>
      <c r="DO303">
        <v>0</v>
      </c>
      <c r="DP303">
        <v>0.2081502926829269</v>
      </c>
      <c r="DQ303">
        <v>-0.21035579790940781</v>
      </c>
      <c r="DR303">
        <v>3.4159456618203431E-2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357</v>
      </c>
      <c r="EA303">
        <v>3.2970600000000001</v>
      </c>
      <c r="EB303">
        <v>2.6252399999999998</v>
      </c>
      <c r="EC303">
        <v>0.27467999999999998</v>
      </c>
      <c r="ED303">
        <v>0.27390999999999999</v>
      </c>
      <c r="EE303">
        <v>0.14272099999999999</v>
      </c>
      <c r="EF303">
        <v>0.14066500000000001</v>
      </c>
      <c r="EG303">
        <v>21967.9</v>
      </c>
      <c r="EH303">
        <v>22383.599999999999</v>
      </c>
      <c r="EI303">
        <v>28193.200000000001</v>
      </c>
      <c r="EJ303">
        <v>29686.7</v>
      </c>
      <c r="EK303">
        <v>33264</v>
      </c>
      <c r="EL303">
        <v>35413.599999999999</v>
      </c>
      <c r="EM303">
        <v>39788.1</v>
      </c>
      <c r="EN303">
        <v>42414.7</v>
      </c>
      <c r="EO303">
        <v>2.2032699999999998</v>
      </c>
      <c r="EP303">
        <v>2.1601499999999998</v>
      </c>
      <c r="EQ303">
        <v>0.121266</v>
      </c>
      <c r="ER303">
        <v>0</v>
      </c>
      <c r="ES303">
        <v>31.7315</v>
      </c>
      <c r="ET303">
        <v>999.9</v>
      </c>
      <c r="EU303">
        <v>58.4</v>
      </c>
      <c r="EV303">
        <v>39.799999999999997</v>
      </c>
      <c r="EW303">
        <v>42.465899999999998</v>
      </c>
      <c r="EX303">
        <v>57.162700000000001</v>
      </c>
      <c r="EY303">
        <v>-2.30369</v>
      </c>
      <c r="EZ303">
        <v>2</v>
      </c>
      <c r="FA303">
        <v>0.434276</v>
      </c>
      <c r="FB303">
        <v>0.37644300000000003</v>
      </c>
      <c r="FC303">
        <v>20.271999999999998</v>
      </c>
      <c r="FD303">
        <v>5.2193899999999998</v>
      </c>
      <c r="FE303">
        <v>12.004099999999999</v>
      </c>
      <c r="FF303">
        <v>4.9869000000000003</v>
      </c>
      <c r="FG303">
        <v>3.2844799999999998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1.8622700000000001</v>
      </c>
      <c r="FN303">
        <v>1.86432</v>
      </c>
      <c r="FO303">
        <v>1.8604099999999999</v>
      </c>
      <c r="FP303">
        <v>1.86111</v>
      </c>
      <c r="FQ303">
        <v>1.8602000000000001</v>
      </c>
      <c r="FR303">
        <v>1.8620099999999999</v>
      </c>
      <c r="FS303">
        <v>1.85846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-5.19</v>
      </c>
      <c r="GH303">
        <v>0.17979999999999999</v>
      </c>
      <c r="GI303">
        <v>-2.6361240079568109</v>
      </c>
      <c r="GJ303">
        <v>-2.3075681364705448E-3</v>
      </c>
      <c r="GK303">
        <v>1.0095546511955911E-6</v>
      </c>
      <c r="GL303">
        <v>-2.6335145029951209E-10</v>
      </c>
      <c r="GM303">
        <v>-0.12866561632214321</v>
      </c>
      <c r="GN303">
        <v>3.0410185143115191E-3</v>
      </c>
      <c r="GO303">
        <v>4.3982203677445331E-4</v>
      </c>
      <c r="GP303">
        <v>-7.8719321042963501E-6</v>
      </c>
      <c r="GQ303">
        <v>4</v>
      </c>
      <c r="GR303">
        <v>2088</v>
      </c>
      <c r="GS303">
        <v>5</v>
      </c>
      <c r="GT303">
        <v>35</v>
      </c>
      <c r="GU303">
        <v>188.4</v>
      </c>
      <c r="GV303">
        <v>188.4</v>
      </c>
      <c r="GW303">
        <v>4.6508799999999999</v>
      </c>
      <c r="GX303">
        <v>2.4890099999999999</v>
      </c>
      <c r="GY303">
        <v>2.04834</v>
      </c>
      <c r="GZ303">
        <v>2.6025399999999999</v>
      </c>
      <c r="HA303">
        <v>2.1972700000000001</v>
      </c>
      <c r="HB303">
        <v>2.33643</v>
      </c>
      <c r="HC303">
        <v>42.912100000000002</v>
      </c>
      <c r="HD303">
        <v>15.681800000000001</v>
      </c>
      <c r="HE303">
        <v>18</v>
      </c>
      <c r="HF303">
        <v>683.83399999999995</v>
      </c>
      <c r="HG303">
        <v>720.60599999999999</v>
      </c>
      <c r="HH303">
        <v>31.001999999999999</v>
      </c>
      <c r="HI303">
        <v>32.922400000000003</v>
      </c>
      <c r="HJ303">
        <v>30.000499999999999</v>
      </c>
      <c r="HK303">
        <v>32.762999999999998</v>
      </c>
      <c r="HL303">
        <v>32.753999999999998</v>
      </c>
      <c r="HM303">
        <v>93.078400000000002</v>
      </c>
      <c r="HN303">
        <v>22.207000000000001</v>
      </c>
      <c r="HO303">
        <v>48.900199999999998</v>
      </c>
      <c r="HP303">
        <v>31</v>
      </c>
      <c r="HQ303">
        <v>1922.59</v>
      </c>
      <c r="HR303">
        <v>35.071899999999999</v>
      </c>
      <c r="HS303">
        <v>99.333500000000001</v>
      </c>
      <c r="HT303">
        <v>98.373199999999997</v>
      </c>
    </row>
    <row r="304" spans="1:228" x14ac:dyDescent="0.2">
      <c r="A304">
        <v>289</v>
      </c>
      <c r="B304">
        <v>1669831631.5</v>
      </c>
      <c r="C304">
        <v>1149.900000095367</v>
      </c>
      <c r="D304" t="s">
        <v>937</v>
      </c>
      <c r="E304" t="s">
        <v>938</v>
      </c>
      <c r="F304">
        <v>4</v>
      </c>
      <c r="G304">
        <v>1669831629.1875</v>
      </c>
      <c r="H304">
        <f t="shared" si="136"/>
        <v>6.9787497820423432E-4</v>
      </c>
      <c r="I304">
        <f t="shared" si="137"/>
        <v>0.69787497820423428</v>
      </c>
      <c r="J304">
        <f t="shared" si="138"/>
        <v>12.620974502655125</v>
      </c>
      <c r="K304">
        <f t="shared" si="139"/>
        <v>1898.9137499999999</v>
      </c>
      <c r="L304">
        <f t="shared" si="140"/>
        <v>1349.5057130754869</v>
      </c>
      <c r="M304">
        <f t="shared" si="141"/>
        <v>136.25474088225803</v>
      </c>
      <c r="N304">
        <f t="shared" si="142"/>
        <v>191.72649545466138</v>
      </c>
      <c r="O304">
        <f t="shared" si="143"/>
        <v>4.0264501413244405E-2</v>
      </c>
      <c r="P304">
        <f t="shared" si="144"/>
        <v>3.6801928510423938</v>
      </c>
      <c r="Q304">
        <f t="shared" si="145"/>
        <v>4.0021358920486444E-2</v>
      </c>
      <c r="R304">
        <f t="shared" si="146"/>
        <v>2.5035072130808581E-2</v>
      </c>
      <c r="S304">
        <f t="shared" si="147"/>
        <v>226.12184023437035</v>
      </c>
      <c r="T304">
        <f t="shared" si="148"/>
        <v>34.138753048918247</v>
      </c>
      <c r="U304">
        <f t="shared" si="149"/>
        <v>33.693562499999999</v>
      </c>
      <c r="V304">
        <f t="shared" si="150"/>
        <v>5.2523571779231455</v>
      </c>
      <c r="W304">
        <f t="shared" si="151"/>
        <v>69.801327936435825</v>
      </c>
      <c r="X304">
        <f t="shared" si="152"/>
        <v>3.5686575979793749</v>
      </c>
      <c r="Y304">
        <f t="shared" si="153"/>
        <v>5.1125927020029645</v>
      </c>
      <c r="Z304">
        <f t="shared" si="154"/>
        <v>1.6836995799437706</v>
      </c>
      <c r="AA304">
        <f t="shared" si="155"/>
        <v>-30.776286538806733</v>
      </c>
      <c r="AB304">
        <f t="shared" si="156"/>
        <v>-95.550117762204408</v>
      </c>
      <c r="AC304">
        <f t="shared" si="157"/>
        <v>-5.972590975029159</v>
      </c>
      <c r="AD304">
        <f t="shared" si="158"/>
        <v>93.822844958330037</v>
      </c>
      <c r="AE304">
        <f t="shared" si="159"/>
        <v>36.24062536888507</v>
      </c>
      <c r="AF304">
        <f t="shared" si="160"/>
        <v>0.55036008481347831</v>
      </c>
      <c r="AG304">
        <f t="shared" si="161"/>
        <v>12.620974502655125</v>
      </c>
      <c r="AH304">
        <v>1983.938429001862</v>
      </c>
      <c r="AI304">
        <v>1971.6693333333319</v>
      </c>
      <c r="AJ304">
        <v>1.7521788803455589</v>
      </c>
      <c r="AK304">
        <v>64.037580212918243</v>
      </c>
      <c r="AL304">
        <f t="shared" si="162"/>
        <v>0.69787497820423428</v>
      </c>
      <c r="AM304">
        <v>35.117337536062557</v>
      </c>
      <c r="AN304">
        <v>35.35439058823529</v>
      </c>
      <c r="AO304">
        <v>7.0779454204656384E-3</v>
      </c>
      <c r="AP304">
        <v>98.73987862557604</v>
      </c>
      <c r="AQ304">
        <v>8</v>
      </c>
      <c r="AR304">
        <v>1</v>
      </c>
      <c r="AS304">
        <f t="shared" si="163"/>
        <v>1</v>
      </c>
      <c r="AT304">
        <f t="shared" si="164"/>
        <v>0</v>
      </c>
      <c r="AU304">
        <f t="shared" si="165"/>
        <v>47298.082008721511</v>
      </c>
      <c r="AV304">
        <f t="shared" si="166"/>
        <v>1200.0374999999999</v>
      </c>
      <c r="AW304">
        <f t="shared" si="167"/>
        <v>1025.9568135929378</v>
      </c>
      <c r="AX304">
        <f t="shared" si="168"/>
        <v>0.85493729453699396</v>
      </c>
      <c r="AY304">
        <f t="shared" si="169"/>
        <v>0.18842897845639855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1669831629.1875</v>
      </c>
      <c r="BF304">
        <v>1898.9137499999999</v>
      </c>
      <c r="BG304">
        <v>1914.4012499999999</v>
      </c>
      <c r="BH304">
        <v>35.344999999999999</v>
      </c>
      <c r="BI304">
        <v>35.124474999999997</v>
      </c>
      <c r="BJ304">
        <v>1904.1012499999999</v>
      </c>
      <c r="BK304">
        <v>35.165162500000001</v>
      </c>
      <c r="BL304">
        <v>650.0172500000001</v>
      </c>
      <c r="BM304">
        <v>100.86675</v>
      </c>
      <c r="BN304">
        <v>9.965537499999999E-2</v>
      </c>
      <c r="BO304">
        <v>33.211975000000002</v>
      </c>
      <c r="BP304">
        <v>33.693562499999999</v>
      </c>
      <c r="BQ304">
        <v>999.9</v>
      </c>
      <c r="BR304">
        <v>0</v>
      </c>
      <c r="BS304">
        <v>0</v>
      </c>
      <c r="BT304">
        <v>9025.3125</v>
      </c>
      <c r="BU304">
        <v>0</v>
      </c>
      <c r="BV304">
        <v>326.02112499999998</v>
      </c>
      <c r="BW304">
        <v>-15.4891875</v>
      </c>
      <c r="BX304">
        <v>1968.49</v>
      </c>
      <c r="BY304">
        <v>1984.09375</v>
      </c>
      <c r="BZ304">
        <v>0.220518875</v>
      </c>
      <c r="CA304">
        <v>1914.4012499999999</v>
      </c>
      <c r="CB304">
        <v>35.124474999999997</v>
      </c>
      <c r="CC304">
        <v>3.56513875</v>
      </c>
      <c r="CD304">
        <v>3.5428962500000001</v>
      </c>
      <c r="CE304">
        <v>26.933174999999999</v>
      </c>
      <c r="CF304">
        <v>26.826712499999999</v>
      </c>
      <c r="CG304">
        <v>1200.0374999999999</v>
      </c>
      <c r="CH304">
        <v>0.50000700000000009</v>
      </c>
      <c r="CI304">
        <v>0.49999300000000002</v>
      </c>
      <c r="CJ304">
        <v>0</v>
      </c>
      <c r="CK304">
        <v>725.32449999999994</v>
      </c>
      <c r="CL304">
        <v>4.9990899999999998</v>
      </c>
      <c r="CM304">
        <v>7556.4012499999999</v>
      </c>
      <c r="CN304">
        <v>9558.1837500000001</v>
      </c>
      <c r="CO304">
        <v>42.561999999999998</v>
      </c>
      <c r="CP304">
        <v>44.311999999999998</v>
      </c>
      <c r="CQ304">
        <v>43.375</v>
      </c>
      <c r="CR304">
        <v>43.405999999999999</v>
      </c>
      <c r="CS304">
        <v>43.960625</v>
      </c>
      <c r="CT304">
        <v>597.52749999999992</v>
      </c>
      <c r="CU304">
        <v>597.51</v>
      </c>
      <c r="CV304">
        <v>0</v>
      </c>
      <c r="CW304">
        <v>1669831640.5999999</v>
      </c>
      <c r="CX304">
        <v>0</v>
      </c>
      <c r="CY304">
        <v>1669820322</v>
      </c>
      <c r="CZ304" t="s">
        <v>356</v>
      </c>
      <c r="DA304">
        <v>1669820322</v>
      </c>
      <c r="DB304">
        <v>1669820322</v>
      </c>
      <c r="DC304">
        <v>1</v>
      </c>
      <c r="DD304">
        <v>-0.14899999999999999</v>
      </c>
      <c r="DE304">
        <v>5.0999999999999997E-2</v>
      </c>
      <c r="DF304">
        <v>-3.706</v>
      </c>
      <c r="DG304">
        <v>0.122</v>
      </c>
      <c r="DH304">
        <v>414</v>
      </c>
      <c r="DI304">
        <v>30</v>
      </c>
      <c r="DJ304">
        <v>0.26</v>
      </c>
      <c r="DK304">
        <v>0.21</v>
      </c>
      <c r="DL304">
        <v>-15.59370731707317</v>
      </c>
      <c r="DM304">
        <v>0.48964808362365819</v>
      </c>
      <c r="DN304">
        <v>8.3603717942311001E-2</v>
      </c>
      <c r="DO304">
        <v>0</v>
      </c>
      <c r="DP304">
        <v>0.20312687804878049</v>
      </c>
      <c r="DQ304">
        <v>-1.5984188153310389E-2</v>
      </c>
      <c r="DR304">
        <v>2.9768521695924671E-2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391</v>
      </c>
      <c r="EA304">
        <v>3.2968299999999999</v>
      </c>
      <c r="EB304">
        <v>2.62514</v>
      </c>
      <c r="EC304">
        <v>0.275223</v>
      </c>
      <c r="ED304">
        <v>0.27444299999999999</v>
      </c>
      <c r="EE304">
        <v>0.14277100000000001</v>
      </c>
      <c r="EF304">
        <v>0.140684</v>
      </c>
      <c r="EG304">
        <v>21950.7</v>
      </c>
      <c r="EH304">
        <v>22367</v>
      </c>
      <c r="EI304">
        <v>28192.400000000001</v>
      </c>
      <c r="EJ304">
        <v>29686.7</v>
      </c>
      <c r="EK304">
        <v>33261.599999999999</v>
      </c>
      <c r="EL304">
        <v>35412.5</v>
      </c>
      <c r="EM304">
        <v>39787.5</v>
      </c>
      <c r="EN304">
        <v>42414.3</v>
      </c>
      <c r="EO304">
        <v>2.2028699999999999</v>
      </c>
      <c r="EP304">
        <v>2.16038</v>
      </c>
      <c r="EQ304">
        <v>0.120744</v>
      </c>
      <c r="ER304">
        <v>0</v>
      </c>
      <c r="ES304">
        <v>31.744800000000001</v>
      </c>
      <c r="ET304">
        <v>999.9</v>
      </c>
      <c r="EU304">
        <v>58.4</v>
      </c>
      <c r="EV304">
        <v>39.799999999999997</v>
      </c>
      <c r="EW304">
        <v>42.468400000000003</v>
      </c>
      <c r="EX304">
        <v>56.742699999999999</v>
      </c>
      <c r="EY304">
        <v>-2.26362</v>
      </c>
      <c r="EZ304">
        <v>2</v>
      </c>
      <c r="FA304">
        <v>0.434776</v>
      </c>
      <c r="FB304">
        <v>0.38378499999999999</v>
      </c>
      <c r="FC304">
        <v>20.272099999999998</v>
      </c>
      <c r="FD304">
        <v>5.2195400000000003</v>
      </c>
      <c r="FE304">
        <v>12.004300000000001</v>
      </c>
      <c r="FF304">
        <v>4.9866999999999999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1.86225</v>
      </c>
      <c r="FN304">
        <v>1.86432</v>
      </c>
      <c r="FO304">
        <v>1.8604099999999999</v>
      </c>
      <c r="FP304">
        <v>1.86111</v>
      </c>
      <c r="FQ304">
        <v>1.8602000000000001</v>
      </c>
      <c r="FR304">
        <v>1.86202</v>
      </c>
      <c r="FS304">
        <v>1.85843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-5.19</v>
      </c>
      <c r="GH304">
        <v>0.1799</v>
      </c>
      <c r="GI304">
        <v>-2.6361240079568109</v>
      </c>
      <c r="GJ304">
        <v>-2.3075681364705448E-3</v>
      </c>
      <c r="GK304">
        <v>1.0095546511955911E-6</v>
      </c>
      <c r="GL304">
        <v>-2.6335145029951209E-10</v>
      </c>
      <c r="GM304">
        <v>-0.12866561632214321</v>
      </c>
      <c r="GN304">
        <v>3.0410185143115191E-3</v>
      </c>
      <c r="GO304">
        <v>4.3982203677445331E-4</v>
      </c>
      <c r="GP304">
        <v>-7.8719321042963501E-6</v>
      </c>
      <c r="GQ304">
        <v>4</v>
      </c>
      <c r="GR304">
        <v>2088</v>
      </c>
      <c r="GS304">
        <v>5</v>
      </c>
      <c r="GT304">
        <v>35</v>
      </c>
      <c r="GU304">
        <v>188.5</v>
      </c>
      <c r="GV304">
        <v>188.5</v>
      </c>
      <c r="GW304">
        <v>4.6643100000000004</v>
      </c>
      <c r="GX304">
        <v>2.4902299999999999</v>
      </c>
      <c r="GY304">
        <v>2.04834</v>
      </c>
      <c r="GZ304">
        <v>2.6013199999999999</v>
      </c>
      <c r="HA304">
        <v>2.1972700000000001</v>
      </c>
      <c r="HB304">
        <v>2.32056</v>
      </c>
      <c r="HC304">
        <v>42.912100000000002</v>
      </c>
      <c r="HD304">
        <v>15.681800000000001</v>
      </c>
      <c r="HE304">
        <v>18</v>
      </c>
      <c r="HF304">
        <v>683.54899999999998</v>
      </c>
      <c r="HG304">
        <v>720.86099999999999</v>
      </c>
      <c r="HH304">
        <v>31.001999999999999</v>
      </c>
      <c r="HI304">
        <v>32.927100000000003</v>
      </c>
      <c r="HJ304">
        <v>30.000499999999999</v>
      </c>
      <c r="HK304">
        <v>32.767000000000003</v>
      </c>
      <c r="HL304">
        <v>32.757800000000003</v>
      </c>
      <c r="HM304">
        <v>93.326999999999998</v>
      </c>
      <c r="HN304">
        <v>22.207000000000001</v>
      </c>
      <c r="HO304">
        <v>48.529899999999998</v>
      </c>
      <c r="HP304">
        <v>31</v>
      </c>
      <c r="HQ304">
        <v>1929.27</v>
      </c>
      <c r="HR304">
        <v>35.071899999999999</v>
      </c>
      <c r="HS304">
        <v>99.331500000000005</v>
      </c>
      <c r="HT304">
        <v>98.372699999999995</v>
      </c>
    </row>
    <row r="305" spans="1:228" x14ac:dyDescent="0.2">
      <c r="A305">
        <v>290</v>
      </c>
      <c r="B305">
        <v>1669831635.5</v>
      </c>
      <c r="C305">
        <v>1153.900000095367</v>
      </c>
      <c r="D305" t="s">
        <v>939</v>
      </c>
      <c r="E305" t="s">
        <v>940</v>
      </c>
      <c r="F305">
        <v>4</v>
      </c>
      <c r="G305">
        <v>1669831633.5</v>
      </c>
      <c r="H305">
        <f t="shared" si="136"/>
        <v>6.8915857550794419E-4</v>
      </c>
      <c r="I305">
        <f t="shared" si="137"/>
        <v>0.68915857550794424</v>
      </c>
      <c r="J305">
        <f t="shared" si="138"/>
        <v>12.642557224637951</v>
      </c>
      <c r="K305">
        <f t="shared" si="139"/>
        <v>1906.015714285714</v>
      </c>
      <c r="L305">
        <f t="shared" si="140"/>
        <v>1348.3111717933705</v>
      </c>
      <c r="M305">
        <f t="shared" si="141"/>
        <v>136.13412370892379</v>
      </c>
      <c r="N305">
        <f t="shared" si="142"/>
        <v>192.44354305438378</v>
      </c>
      <c r="O305">
        <f t="shared" si="143"/>
        <v>3.9690530571864537E-2</v>
      </c>
      <c r="P305">
        <f t="shared" si="144"/>
        <v>3.6683447562222633</v>
      </c>
      <c r="Q305">
        <f t="shared" si="145"/>
        <v>3.9453490487028807E-2</v>
      </c>
      <c r="R305">
        <f t="shared" si="146"/>
        <v>2.467961046838818E-2</v>
      </c>
      <c r="S305">
        <f t="shared" si="147"/>
        <v>226.10700780664581</v>
      </c>
      <c r="T305">
        <f t="shared" si="148"/>
        <v>34.151820635827043</v>
      </c>
      <c r="U305">
        <f t="shared" si="149"/>
        <v>33.710014285714287</v>
      </c>
      <c r="V305">
        <f t="shared" si="150"/>
        <v>5.2571898748930002</v>
      </c>
      <c r="W305">
        <f t="shared" si="151"/>
        <v>69.806975270611957</v>
      </c>
      <c r="X305">
        <f t="shared" si="152"/>
        <v>3.5706478520820077</v>
      </c>
      <c r="Y305">
        <f t="shared" si="153"/>
        <v>5.1150301789185457</v>
      </c>
      <c r="Z305">
        <f t="shared" si="154"/>
        <v>1.6865420228109924</v>
      </c>
      <c r="AA305">
        <f t="shared" si="155"/>
        <v>-30.39189317990034</v>
      </c>
      <c r="AB305">
        <f t="shared" si="156"/>
        <v>-96.815815085468444</v>
      </c>
      <c r="AC305">
        <f t="shared" si="157"/>
        <v>-6.0719939120114228</v>
      </c>
      <c r="AD305">
        <f t="shared" si="158"/>
        <v>92.827305629265595</v>
      </c>
      <c r="AE305">
        <f t="shared" si="159"/>
        <v>36.208320085543598</v>
      </c>
      <c r="AF305">
        <f t="shared" si="160"/>
        <v>0.59401094024559986</v>
      </c>
      <c r="AG305">
        <f t="shared" si="161"/>
        <v>12.642557224637951</v>
      </c>
      <c r="AH305">
        <v>1990.722213730658</v>
      </c>
      <c r="AI305">
        <v>1978.5067878787861</v>
      </c>
      <c r="AJ305">
        <v>1.7358583045327489</v>
      </c>
      <c r="AK305">
        <v>64.037580212918243</v>
      </c>
      <c r="AL305">
        <f t="shared" si="162"/>
        <v>0.68915857550794424</v>
      </c>
      <c r="AM305">
        <v>35.125345636621269</v>
      </c>
      <c r="AN305">
        <v>35.370531470588233</v>
      </c>
      <c r="AO305">
        <v>5.1478365896894859E-3</v>
      </c>
      <c r="AP305">
        <v>98.73987862557604</v>
      </c>
      <c r="AQ305">
        <v>8</v>
      </c>
      <c r="AR305">
        <v>1</v>
      </c>
      <c r="AS305">
        <f t="shared" si="163"/>
        <v>1</v>
      </c>
      <c r="AT305">
        <f t="shared" si="164"/>
        <v>0</v>
      </c>
      <c r="AU305">
        <f t="shared" si="165"/>
        <v>47085.292993655828</v>
      </c>
      <c r="AV305">
        <f t="shared" si="166"/>
        <v>1199.9528571428571</v>
      </c>
      <c r="AW305">
        <f t="shared" si="167"/>
        <v>1025.8850278790908</v>
      </c>
      <c r="AX305">
        <f t="shared" si="168"/>
        <v>0.85493777674047156</v>
      </c>
      <c r="AY305">
        <f t="shared" si="169"/>
        <v>0.18842990910911034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1669831633.5</v>
      </c>
      <c r="BF305">
        <v>1906.015714285714</v>
      </c>
      <c r="BG305">
        <v>1921.527142857143</v>
      </c>
      <c r="BH305">
        <v>35.364714285714292</v>
      </c>
      <c r="BI305">
        <v>35.126685714285721</v>
      </c>
      <c r="BJ305">
        <v>1911.214285714286</v>
      </c>
      <c r="BK305">
        <v>35.184785714285717</v>
      </c>
      <c r="BL305">
        <v>649.9684285714286</v>
      </c>
      <c r="BM305">
        <v>100.8662857142857</v>
      </c>
      <c r="BN305">
        <v>0.1001132571428571</v>
      </c>
      <c r="BO305">
        <v>33.220471428571429</v>
      </c>
      <c r="BP305">
        <v>33.710014285714287</v>
      </c>
      <c r="BQ305">
        <v>999.89999999999986</v>
      </c>
      <c r="BR305">
        <v>0</v>
      </c>
      <c r="BS305">
        <v>0</v>
      </c>
      <c r="BT305">
        <v>8984.3742857142861</v>
      </c>
      <c r="BU305">
        <v>0</v>
      </c>
      <c r="BV305">
        <v>326.31528571428578</v>
      </c>
      <c r="BW305">
        <v>-15.510199999999999</v>
      </c>
      <c r="BX305">
        <v>1975.8942857142861</v>
      </c>
      <c r="BY305">
        <v>1991.481428571429</v>
      </c>
      <c r="BZ305">
        <v>0.23805942857142859</v>
      </c>
      <c r="CA305">
        <v>1921.527142857143</v>
      </c>
      <c r="CB305">
        <v>35.126685714285721</v>
      </c>
      <c r="CC305">
        <v>3.56711</v>
      </c>
      <c r="CD305">
        <v>3.5430985714285721</v>
      </c>
      <c r="CE305">
        <v>26.94257142857143</v>
      </c>
      <c r="CF305">
        <v>26.8277</v>
      </c>
      <c r="CG305">
        <v>1199.9528571428571</v>
      </c>
      <c r="CH305">
        <v>0.4999907142857144</v>
      </c>
      <c r="CI305">
        <v>0.50000928571428571</v>
      </c>
      <c r="CJ305">
        <v>0</v>
      </c>
      <c r="CK305">
        <v>725.16985714285715</v>
      </c>
      <c r="CL305">
        <v>4.9990899999999998</v>
      </c>
      <c r="CM305">
        <v>7540.36</v>
      </c>
      <c r="CN305">
        <v>9557.4528571428564</v>
      </c>
      <c r="CO305">
        <v>42.607000000000014</v>
      </c>
      <c r="CP305">
        <v>44.375</v>
      </c>
      <c r="CQ305">
        <v>43.375</v>
      </c>
      <c r="CR305">
        <v>43.436999999999998</v>
      </c>
      <c r="CS305">
        <v>43.964000000000013</v>
      </c>
      <c r="CT305">
        <v>597.46571428571417</v>
      </c>
      <c r="CU305">
        <v>597.48714285714289</v>
      </c>
      <c r="CV305">
        <v>0</v>
      </c>
      <c r="CW305">
        <v>1669831644.8</v>
      </c>
      <c r="CX305">
        <v>0</v>
      </c>
      <c r="CY305">
        <v>1669820322</v>
      </c>
      <c r="CZ305" t="s">
        <v>356</v>
      </c>
      <c r="DA305">
        <v>1669820322</v>
      </c>
      <c r="DB305">
        <v>1669820322</v>
      </c>
      <c r="DC305">
        <v>1</v>
      </c>
      <c r="DD305">
        <v>-0.14899999999999999</v>
      </c>
      <c r="DE305">
        <v>5.0999999999999997E-2</v>
      </c>
      <c r="DF305">
        <v>-3.706</v>
      </c>
      <c r="DG305">
        <v>0.122</v>
      </c>
      <c r="DH305">
        <v>414</v>
      </c>
      <c r="DI305">
        <v>30</v>
      </c>
      <c r="DJ305">
        <v>0.26</v>
      </c>
      <c r="DK305">
        <v>0.21</v>
      </c>
      <c r="DL305">
        <v>-15.56454878048781</v>
      </c>
      <c r="DM305">
        <v>0.48757630662018842</v>
      </c>
      <c r="DN305">
        <v>8.7899380174709663E-2</v>
      </c>
      <c r="DO305">
        <v>0</v>
      </c>
      <c r="DP305">
        <v>0.20176753658536589</v>
      </c>
      <c r="DQ305">
        <v>0.24825014634146361</v>
      </c>
      <c r="DR305">
        <v>2.8043046822303921E-2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357</v>
      </c>
      <c r="EA305">
        <v>3.2968099999999998</v>
      </c>
      <c r="EB305">
        <v>2.6254499999999998</v>
      </c>
      <c r="EC305">
        <v>0.27576400000000001</v>
      </c>
      <c r="ED305">
        <v>0.27499400000000002</v>
      </c>
      <c r="EE305">
        <v>0.14280999999999999</v>
      </c>
      <c r="EF305">
        <v>0.14063600000000001</v>
      </c>
      <c r="EG305">
        <v>21934.1</v>
      </c>
      <c r="EH305">
        <v>22350</v>
      </c>
      <c r="EI305">
        <v>28192.2</v>
      </c>
      <c r="EJ305">
        <v>29686.799999999999</v>
      </c>
      <c r="EK305">
        <v>33260</v>
      </c>
      <c r="EL305">
        <v>35414.6</v>
      </c>
      <c r="EM305">
        <v>39787.4</v>
      </c>
      <c r="EN305">
        <v>42414.5</v>
      </c>
      <c r="EO305">
        <v>2.2027999999999999</v>
      </c>
      <c r="EP305">
        <v>2.1601699999999999</v>
      </c>
      <c r="EQ305">
        <v>0.120424</v>
      </c>
      <c r="ER305">
        <v>0</v>
      </c>
      <c r="ES305">
        <v>31.757400000000001</v>
      </c>
      <c r="ET305">
        <v>999.9</v>
      </c>
      <c r="EU305">
        <v>58.4</v>
      </c>
      <c r="EV305">
        <v>39.799999999999997</v>
      </c>
      <c r="EW305">
        <v>42.466299999999997</v>
      </c>
      <c r="EX305">
        <v>57.252699999999997</v>
      </c>
      <c r="EY305">
        <v>-2.2035300000000002</v>
      </c>
      <c r="EZ305">
        <v>2</v>
      </c>
      <c r="FA305">
        <v>0.43511699999999998</v>
      </c>
      <c r="FB305">
        <v>0.39175700000000002</v>
      </c>
      <c r="FC305">
        <v>20.271999999999998</v>
      </c>
      <c r="FD305">
        <v>5.2192400000000001</v>
      </c>
      <c r="FE305">
        <v>12.004099999999999</v>
      </c>
      <c r="FF305">
        <v>4.9867999999999997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1.8622700000000001</v>
      </c>
      <c r="FN305">
        <v>1.86432</v>
      </c>
      <c r="FO305">
        <v>1.8603799999999999</v>
      </c>
      <c r="FP305">
        <v>1.86111</v>
      </c>
      <c r="FQ305">
        <v>1.8602000000000001</v>
      </c>
      <c r="FR305">
        <v>1.8620099999999999</v>
      </c>
      <c r="FS305">
        <v>1.8584700000000001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-5.2</v>
      </c>
      <c r="GH305">
        <v>0.18</v>
      </c>
      <c r="GI305">
        <v>-2.6361240079568109</v>
      </c>
      <c r="GJ305">
        <v>-2.3075681364705448E-3</v>
      </c>
      <c r="GK305">
        <v>1.0095546511955911E-6</v>
      </c>
      <c r="GL305">
        <v>-2.6335145029951209E-10</v>
      </c>
      <c r="GM305">
        <v>-0.12866561632214321</v>
      </c>
      <c r="GN305">
        <v>3.0410185143115191E-3</v>
      </c>
      <c r="GO305">
        <v>4.3982203677445331E-4</v>
      </c>
      <c r="GP305">
        <v>-7.8719321042963501E-6</v>
      </c>
      <c r="GQ305">
        <v>4</v>
      </c>
      <c r="GR305">
        <v>2088</v>
      </c>
      <c r="GS305">
        <v>5</v>
      </c>
      <c r="GT305">
        <v>35</v>
      </c>
      <c r="GU305">
        <v>188.6</v>
      </c>
      <c r="GV305">
        <v>188.6</v>
      </c>
      <c r="GW305">
        <v>4.6752900000000004</v>
      </c>
      <c r="GX305">
        <v>2.4890099999999999</v>
      </c>
      <c r="GY305">
        <v>2.04834</v>
      </c>
      <c r="GZ305">
        <v>2.6025399999999999</v>
      </c>
      <c r="HA305">
        <v>2.1972700000000001</v>
      </c>
      <c r="HB305">
        <v>2.2997999999999998</v>
      </c>
      <c r="HC305">
        <v>42.912100000000002</v>
      </c>
      <c r="HD305">
        <v>15.6731</v>
      </c>
      <c r="HE305">
        <v>18</v>
      </c>
      <c r="HF305">
        <v>683.53300000000002</v>
      </c>
      <c r="HG305">
        <v>720.71699999999998</v>
      </c>
      <c r="HH305">
        <v>31.002199999999998</v>
      </c>
      <c r="HI305">
        <v>32.931899999999999</v>
      </c>
      <c r="HJ305">
        <v>30.000499999999999</v>
      </c>
      <c r="HK305">
        <v>32.771000000000001</v>
      </c>
      <c r="HL305">
        <v>32.761299999999999</v>
      </c>
      <c r="HM305">
        <v>93.566299999999998</v>
      </c>
      <c r="HN305">
        <v>22.207000000000001</v>
      </c>
      <c r="HO305">
        <v>48.529899999999998</v>
      </c>
      <c r="HP305">
        <v>31</v>
      </c>
      <c r="HQ305">
        <v>1935.94</v>
      </c>
      <c r="HR305">
        <v>35.071899999999999</v>
      </c>
      <c r="HS305">
        <v>99.331100000000006</v>
      </c>
      <c r="HT305">
        <v>98.373000000000005</v>
      </c>
    </row>
    <row r="306" spans="1:228" x14ac:dyDescent="0.2">
      <c r="A306">
        <v>291</v>
      </c>
      <c r="B306">
        <v>1669831639.5</v>
      </c>
      <c r="C306">
        <v>1157.900000095367</v>
      </c>
      <c r="D306" t="s">
        <v>941</v>
      </c>
      <c r="E306" t="s">
        <v>942</v>
      </c>
      <c r="F306">
        <v>4</v>
      </c>
      <c r="G306">
        <v>1669831637.1875</v>
      </c>
      <c r="H306">
        <f t="shared" si="136"/>
        <v>6.7853539186224965E-4</v>
      </c>
      <c r="I306">
        <f t="shared" si="137"/>
        <v>0.67853539186224965</v>
      </c>
      <c r="J306">
        <f t="shared" si="138"/>
        <v>12.541085707177951</v>
      </c>
      <c r="K306">
        <f t="shared" si="139"/>
        <v>1912.3050000000001</v>
      </c>
      <c r="L306">
        <f t="shared" si="140"/>
        <v>1350.8795471842886</v>
      </c>
      <c r="M306">
        <f t="shared" si="141"/>
        <v>136.39456428802447</v>
      </c>
      <c r="N306">
        <f t="shared" si="142"/>
        <v>193.08013642257637</v>
      </c>
      <c r="O306">
        <f t="shared" si="143"/>
        <v>3.9092621982264493E-2</v>
      </c>
      <c r="P306">
        <f t="shared" si="144"/>
        <v>3.6732707754121119</v>
      </c>
      <c r="Q306">
        <f t="shared" si="145"/>
        <v>3.8862953893074675E-2</v>
      </c>
      <c r="R306">
        <f t="shared" si="146"/>
        <v>2.4309868285183084E-2</v>
      </c>
      <c r="S306">
        <f t="shared" si="147"/>
        <v>226.12494035939937</v>
      </c>
      <c r="T306">
        <f t="shared" si="148"/>
        <v>34.160081627777558</v>
      </c>
      <c r="U306">
        <f t="shared" si="149"/>
        <v>33.709150000000001</v>
      </c>
      <c r="V306">
        <f t="shared" si="150"/>
        <v>5.2569358955428092</v>
      </c>
      <c r="W306">
        <f t="shared" si="151"/>
        <v>69.788811036355384</v>
      </c>
      <c r="X306">
        <f t="shared" si="152"/>
        <v>3.5711465151634063</v>
      </c>
      <c r="Y306">
        <f t="shared" si="153"/>
        <v>5.1170760214027347</v>
      </c>
      <c r="Z306">
        <f t="shared" si="154"/>
        <v>1.6857893803794028</v>
      </c>
      <c r="AA306">
        <f t="shared" si="155"/>
        <v>-29.923410781125209</v>
      </c>
      <c r="AB306">
        <f t="shared" si="156"/>
        <v>-95.362971270896495</v>
      </c>
      <c r="AC306">
        <f t="shared" si="157"/>
        <v>-5.9730383498800874</v>
      </c>
      <c r="AD306">
        <f t="shared" si="158"/>
        <v>94.865519957497597</v>
      </c>
      <c r="AE306">
        <f t="shared" si="159"/>
        <v>36.120039956234073</v>
      </c>
      <c r="AF306">
        <f t="shared" si="160"/>
        <v>0.67894070669567019</v>
      </c>
      <c r="AG306">
        <f t="shared" si="161"/>
        <v>12.541085707177951</v>
      </c>
      <c r="AH306">
        <v>1997.8250610391431</v>
      </c>
      <c r="AI306">
        <v>1985.5961212121199</v>
      </c>
      <c r="AJ306">
        <v>1.7508448183171459</v>
      </c>
      <c r="AK306">
        <v>64.037580212918243</v>
      </c>
      <c r="AL306">
        <f t="shared" si="162"/>
        <v>0.67853539186224965</v>
      </c>
      <c r="AM306">
        <v>35.126184742484682</v>
      </c>
      <c r="AN306">
        <v>35.366771470588212</v>
      </c>
      <c r="AO306">
        <v>5.2017056227345922E-3</v>
      </c>
      <c r="AP306">
        <v>98.73987862557604</v>
      </c>
      <c r="AQ306">
        <v>8</v>
      </c>
      <c r="AR306">
        <v>1</v>
      </c>
      <c r="AS306">
        <f t="shared" si="163"/>
        <v>1</v>
      </c>
      <c r="AT306">
        <f t="shared" si="164"/>
        <v>0</v>
      </c>
      <c r="AU306">
        <f t="shared" si="165"/>
        <v>47172.110860672721</v>
      </c>
      <c r="AV306">
        <f t="shared" si="166"/>
        <v>1200.05375</v>
      </c>
      <c r="AW306">
        <f t="shared" si="167"/>
        <v>1025.9707260929531</v>
      </c>
      <c r="AX306">
        <f t="shared" si="168"/>
        <v>0.85493731101040527</v>
      </c>
      <c r="AY306">
        <f t="shared" si="169"/>
        <v>0.18842901025008202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1669831637.1875</v>
      </c>
      <c r="BF306">
        <v>1912.3050000000001</v>
      </c>
      <c r="BG306">
        <v>1927.8475000000001</v>
      </c>
      <c r="BH306">
        <v>35.369362500000001</v>
      </c>
      <c r="BI306">
        <v>35.097324999999998</v>
      </c>
      <c r="BJ306">
        <v>1917.51</v>
      </c>
      <c r="BK306">
        <v>35.189450000000001</v>
      </c>
      <c r="BL306">
        <v>650.02175</v>
      </c>
      <c r="BM306">
        <v>100.867125</v>
      </c>
      <c r="BN306">
        <v>0.10010377500000001</v>
      </c>
      <c r="BO306">
        <v>33.227600000000002</v>
      </c>
      <c r="BP306">
        <v>33.709150000000001</v>
      </c>
      <c r="BQ306">
        <v>999.9</v>
      </c>
      <c r="BR306">
        <v>0</v>
      </c>
      <c r="BS306">
        <v>0</v>
      </c>
      <c r="BT306">
        <v>9001.3287500000006</v>
      </c>
      <c r="BU306">
        <v>0</v>
      </c>
      <c r="BV306">
        <v>326.32825000000003</v>
      </c>
      <c r="BW306">
        <v>-15.542825000000001</v>
      </c>
      <c r="BX306">
        <v>1982.42</v>
      </c>
      <c r="BY306">
        <v>1997.9712500000001</v>
      </c>
      <c r="BZ306">
        <v>0.27206037500000002</v>
      </c>
      <c r="CA306">
        <v>1927.8475000000001</v>
      </c>
      <c r="CB306">
        <v>35.097324999999998</v>
      </c>
      <c r="CC306">
        <v>3.56761375</v>
      </c>
      <c r="CD306">
        <v>3.5401725000000002</v>
      </c>
      <c r="CE306">
        <v>26.9449875</v>
      </c>
      <c r="CF306">
        <v>26.813649999999999</v>
      </c>
      <c r="CG306">
        <v>1200.05375</v>
      </c>
      <c r="CH306">
        <v>0.50000700000000009</v>
      </c>
      <c r="CI306">
        <v>0.49999300000000002</v>
      </c>
      <c r="CJ306">
        <v>0</v>
      </c>
      <c r="CK306">
        <v>725.16499999999996</v>
      </c>
      <c r="CL306">
        <v>4.9990899999999998</v>
      </c>
      <c r="CM306">
        <v>7540.5574999999999</v>
      </c>
      <c r="CN306">
        <v>9558.307499999999</v>
      </c>
      <c r="CO306">
        <v>42.625</v>
      </c>
      <c r="CP306">
        <v>44.375</v>
      </c>
      <c r="CQ306">
        <v>43.390500000000003</v>
      </c>
      <c r="CR306">
        <v>43.436999999999998</v>
      </c>
      <c r="CS306">
        <v>44</v>
      </c>
      <c r="CT306">
        <v>597.53499999999997</v>
      </c>
      <c r="CU306">
        <v>597.51874999999995</v>
      </c>
      <c r="CV306">
        <v>0</v>
      </c>
      <c r="CW306">
        <v>1669831649</v>
      </c>
      <c r="CX306">
        <v>0</v>
      </c>
      <c r="CY306">
        <v>1669820322</v>
      </c>
      <c r="CZ306" t="s">
        <v>356</v>
      </c>
      <c r="DA306">
        <v>1669820322</v>
      </c>
      <c r="DB306">
        <v>1669820322</v>
      </c>
      <c r="DC306">
        <v>1</v>
      </c>
      <c r="DD306">
        <v>-0.14899999999999999</v>
      </c>
      <c r="DE306">
        <v>5.0999999999999997E-2</v>
      </c>
      <c r="DF306">
        <v>-3.706</v>
      </c>
      <c r="DG306">
        <v>0.122</v>
      </c>
      <c r="DH306">
        <v>414</v>
      </c>
      <c r="DI306">
        <v>30</v>
      </c>
      <c r="DJ306">
        <v>0.26</v>
      </c>
      <c r="DK306">
        <v>0.21</v>
      </c>
      <c r="DL306">
        <v>-15.545246341463409</v>
      </c>
      <c r="DM306">
        <v>0.22926062717766879</v>
      </c>
      <c r="DN306">
        <v>7.8722681200500189E-2</v>
      </c>
      <c r="DO306">
        <v>0</v>
      </c>
      <c r="DP306">
        <v>0.22135407317073169</v>
      </c>
      <c r="DQ306">
        <v>0.33494364459930259</v>
      </c>
      <c r="DR306">
        <v>3.3646413787367338E-2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357</v>
      </c>
      <c r="EA306">
        <v>3.2968500000000001</v>
      </c>
      <c r="EB306">
        <v>2.6253099999999998</v>
      </c>
      <c r="EC306">
        <v>0.27632400000000001</v>
      </c>
      <c r="ED306">
        <v>0.27553800000000001</v>
      </c>
      <c r="EE306">
        <v>0.14280000000000001</v>
      </c>
      <c r="EF306">
        <v>0.14057700000000001</v>
      </c>
      <c r="EG306">
        <v>21916.799999999999</v>
      </c>
      <c r="EH306">
        <v>22332.9</v>
      </c>
      <c r="EI306">
        <v>28192</v>
      </c>
      <c r="EJ306">
        <v>29686.5</v>
      </c>
      <c r="EK306">
        <v>33259.800000000003</v>
      </c>
      <c r="EL306">
        <v>35416.800000000003</v>
      </c>
      <c r="EM306">
        <v>39786.6</v>
      </c>
      <c r="EN306">
        <v>42414.1</v>
      </c>
      <c r="EO306">
        <v>2.2027999999999999</v>
      </c>
      <c r="EP306">
        <v>2.1600299999999999</v>
      </c>
      <c r="EQ306">
        <v>0.11998399999999999</v>
      </c>
      <c r="ER306">
        <v>0</v>
      </c>
      <c r="ES306">
        <v>31.772099999999998</v>
      </c>
      <c r="ET306">
        <v>999.9</v>
      </c>
      <c r="EU306">
        <v>58.3</v>
      </c>
      <c r="EV306">
        <v>39.799999999999997</v>
      </c>
      <c r="EW306">
        <v>42.394599999999997</v>
      </c>
      <c r="EX306">
        <v>57.012700000000002</v>
      </c>
      <c r="EY306">
        <v>-2.1193900000000001</v>
      </c>
      <c r="EZ306">
        <v>2</v>
      </c>
      <c r="FA306">
        <v>0.43551299999999998</v>
      </c>
      <c r="FB306">
        <v>0.39984799999999998</v>
      </c>
      <c r="FC306">
        <v>20.271699999999999</v>
      </c>
      <c r="FD306">
        <v>5.2201399999999998</v>
      </c>
      <c r="FE306">
        <v>12.004</v>
      </c>
      <c r="FF306">
        <v>4.9868499999999996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1.86585</v>
      </c>
      <c r="FM306">
        <v>1.8622799999999999</v>
      </c>
      <c r="FN306">
        <v>1.86432</v>
      </c>
      <c r="FO306">
        <v>1.8604000000000001</v>
      </c>
      <c r="FP306">
        <v>1.86111</v>
      </c>
      <c r="FQ306">
        <v>1.8602000000000001</v>
      </c>
      <c r="FR306">
        <v>1.86202</v>
      </c>
      <c r="FS306">
        <v>1.8584799999999999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-5.21</v>
      </c>
      <c r="GH306">
        <v>0.1799</v>
      </c>
      <c r="GI306">
        <v>-2.6361240079568109</v>
      </c>
      <c r="GJ306">
        <v>-2.3075681364705448E-3</v>
      </c>
      <c r="GK306">
        <v>1.0095546511955911E-6</v>
      </c>
      <c r="GL306">
        <v>-2.6335145029951209E-10</v>
      </c>
      <c r="GM306">
        <v>-0.12866561632214321</v>
      </c>
      <c r="GN306">
        <v>3.0410185143115191E-3</v>
      </c>
      <c r="GO306">
        <v>4.3982203677445331E-4</v>
      </c>
      <c r="GP306">
        <v>-7.8719321042963501E-6</v>
      </c>
      <c r="GQ306">
        <v>4</v>
      </c>
      <c r="GR306">
        <v>2088</v>
      </c>
      <c r="GS306">
        <v>5</v>
      </c>
      <c r="GT306">
        <v>35</v>
      </c>
      <c r="GU306">
        <v>188.6</v>
      </c>
      <c r="GV306">
        <v>188.6</v>
      </c>
      <c r="GW306">
        <v>4.68872</v>
      </c>
      <c r="GX306">
        <v>2.4841299999999999</v>
      </c>
      <c r="GY306">
        <v>2.04834</v>
      </c>
      <c r="GZ306">
        <v>2.6013199999999999</v>
      </c>
      <c r="HA306">
        <v>2.1972700000000001</v>
      </c>
      <c r="HB306">
        <v>2.3022499999999999</v>
      </c>
      <c r="HC306">
        <v>42.939</v>
      </c>
      <c r="HD306">
        <v>15.664300000000001</v>
      </c>
      <c r="HE306">
        <v>18</v>
      </c>
      <c r="HF306">
        <v>683.57299999999998</v>
      </c>
      <c r="HG306">
        <v>720.62099999999998</v>
      </c>
      <c r="HH306">
        <v>31.002199999999998</v>
      </c>
      <c r="HI306">
        <v>32.936599999999999</v>
      </c>
      <c r="HJ306">
        <v>30.000599999999999</v>
      </c>
      <c r="HK306">
        <v>32.774700000000003</v>
      </c>
      <c r="HL306">
        <v>32.764899999999997</v>
      </c>
      <c r="HM306">
        <v>93.809899999999999</v>
      </c>
      <c r="HN306">
        <v>22.207000000000001</v>
      </c>
      <c r="HO306">
        <v>48.529899999999998</v>
      </c>
      <c r="HP306">
        <v>31</v>
      </c>
      <c r="HQ306">
        <v>1942.62</v>
      </c>
      <c r="HR306">
        <v>35.071899999999999</v>
      </c>
      <c r="HS306">
        <v>99.329599999999999</v>
      </c>
      <c r="HT306">
        <v>98.372100000000003</v>
      </c>
    </row>
    <row r="307" spans="1:228" x14ac:dyDescent="0.2">
      <c r="A307">
        <v>292</v>
      </c>
      <c r="B307">
        <v>1669831643.5</v>
      </c>
      <c r="C307">
        <v>1161.900000095367</v>
      </c>
      <c r="D307" t="s">
        <v>943</v>
      </c>
      <c r="E307" t="s">
        <v>944</v>
      </c>
      <c r="F307">
        <v>4</v>
      </c>
      <c r="G307">
        <v>1669831641.5</v>
      </c>
      <c r="H307">
        <f t="shared" si="136"/>
        <v>6.7656012400239363E-4</v>
      </c>
      <c r="I307">
        <f t="shared" si="137"/>
        <v>0.67656012400239363</v>
      </c>
      <c r="J307">
        <f t="shared" si="138"/>
        <v>12.222958475282933</v>
      </c>
      <c r="K307">
        <f t="shared" si="139"/>
        <v>1919.5214285714289</v>
      </c>
      <c r="L307">
        <f t="shared" si="140"/>
        <v>1367.8907772007974</v>
      </c>
      <c r="M307">
        <f t="shared" si="141"/>
        <v>138.11408873655526</v>
      </c>
      <c r="N307">
        <f t="shared" si="142"/>
        <v>193.81149236194958</v>
      </c>
      <c r="O307">
        <f t="shared" si="143"/>
        <v>3.8872727184536535E-2</v>
      </c>
      <c r="P307">
        <f t="shared" si="144"/>
        <v>3.6738049553294445</v>
      </c>
      <c r="Q307">
        <f t="shared" si="145"/>
        <v>3.8645660292941482E-2</v>
      </c>
      <c r="R307">
        <f t="shared" si="146"/>
        <v>2.4173827989691355E-2</v>
      </c>
      <c r="S307">
        <f t="shared" si="147"/>
        <v>226.11419880617922</v>
      </c>
      <c r="T307">
        <f t="shared" si="148"/>
        <v>34.167355989782898</v>
      </c>
      <c r="U307">
        <f t="shared" si="149"/>
        <v>33.723214285714292</v>
      </c>
      <c r="V307">
        <f t="shared" si="150"/>
        <v>5.2610701586316857</v>
      </c>
      <c r="W307">
        <f t="shared" si="151"/>
        <v>69.753399657793196</v>
      </c>
      <c r="X307">
        <f t="shared" si="152"/>
        <v>3.5707448614400557</v>
      </c>
      <c r="Y307">
        <f t="shared" si="153"/>
        <v>5.1190979636232168</v>
      </c>
      <c r="Z307">
        <f t="shared" si="154"/>
        <v>1.69032529719163</v>
      </c>
      <c r="AA307">
        <f t="shared" si="155"/>
        <v>-29.83630146850556</v>
      </c>
      <c r="AB307">
        <f t="shared" si="156"/>
        <v>-96.767518687267454</v>
      </c>
      <c r="AC307">
        <f t="shared" si="157"/>
        <v>-6.0607567700491822</v>
      </c>
      <c r="AD307">
        <f t="shared" si="158"/>
        <v>93.449621880357029</v>
      </c>
      <c r="AE307">
        <f t="shared" si="159"/>
        <v>35.99823727355048</v>
      </c>
      <c r="AF307">
        <f t="shared" si="160"/>
        <v>0.68257420120991463</v>
      </c>
      <c r="AG307">
        <f t="shared" si="161"/>
        <v>12.222958475282933</v>
      </c>
      <c r="AH307">
        <v>2004.64299417088</v>
      </c>
      <c r="AI307">
        <v>1992.5360000000001</v>
      </c>
      <c r="AJ307">
        <v>1.7546503817610259</v>
      </c>
      <c r="AK307">
        <v>64.037580212918243</v>
      </c>
      <c r="AL307">
        <f t="shared" si="162"/>
        <v>0.67656012400239363</v>
      </c>
      <c r="AM307">
        <v>35.089928007962293</v>
      </c>
      <c r="AN307">
        <v>35.363287352941171</v>
      </c>
      <c r="AO307">
        <v>-3.7715402999172849E-4</v>
      </c>
      <c r="AP307">
        <v>98.73987862557604</v>
      </c>
      <c r="AQ307">
        <v>8</v>
      </c>
      <c r="AR307">
        <v>1</v>
      </c>
      <c r="AS307">
        <f t="shared" si="163"/>
        <v>1</v>
      </c>
      <c r="AT307">
        <f t="shared" si="164"/>
        <v>0</v>
      </c>
      <c r="AU307">
        <f t="shared" si="165"/>
        <v>47180.571025901561</v>
      </c>
      <c r="AV307">
        <f t="shared" si="166"/>
        <v>1199.994285714286</v>
      </c>
      <c r="AW307">
        <f t="shared" si="167"/>
        <v>1025.9201278788494</v>
      </c>
      <c r="AX307">
        <f t="shared" si="168"/>
        <v>0.85493751103004589</v>
      </c>
      <c r="AY307">
        <f t="shared" si="169"/>
        <v>0.18842939628798877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1669831641.5</v>
      </c>
      <c r="BF307">
        <v>1919.5214285714289</v>
      </c>
      <c r="BG307">
        <v>1935.018571428571</v>
      </c>
      <c r="BH307">
        <v>35.364885714285712</v>
      </c>
      <c r="BI307">
        <v>35.091385714285707</v>
      </c>
      <c r="BJ307">
        <v>1924.738571428571</v>
      </c>
      <c r="BK307">
        <v>35.184942857142858</v>
      </c>
      <c r="BL307">
        <v>650.00900000000001</v>
      </c>
      <c r="BM307">
        <v>100.8687142857143</v>
      </c>
      <c r="BN307">
        <v>9.9938357142857148E-2</v>
      </c>
      <c r="BO307">
        <v>33.234642857142873</v>
      </c>
      <c r="BP307">
        <v>33.723214285714292</v>
      </c>
      <c r="BQ307">
        <v>999.89999999999986</v>
      </c>
      <c r="BR307">
        <v>0</v>
      </c>
      <c r="BS307">
        <v>0</v>
      </c>
      <c r="BT307">
        <v>9003.0342857142859</v>
      </c>
      <c r="BU307">
        <v>0</v>
      </c>
      <c r="BV307">
        <v>329.0814285714286</v>
      </c>
      <c r="BW307">
        <v>-15.496142857142861</v>
      </c>
      <c r="BX307">
        <v>1989.898571428572</v>
      </c>
      <c r="BY307">
        <v>2005.3928571428571</v>
      </c>
      <c r="BZ307">
        <v>0.27352271428571429</v>
      </c>
      <c r="CA307">
        <v>1935.018571428571</v>
      </c>
      <c r="CB307">
        <v>35.091385714285707</v>
      </c>
      <c r="CC307">
        <v>3.5672142857142859</v>
      </c>
      <c r="CD307">
        <v>3.5396214285714289</v>
      </c>
      <c r="CE307">
        <v>26.943071428571429</v>
      </c>
      <c r="CF307">
        <v>26.811</v>
      </c>
      <c r="CG307">
        <v>1199.994285714286</v>
      </c>
      <c r="CH307">
        <v>0.50000042857142868</v>
      </c>
      <c r="CI307">
        <v>0.49999957142857138</v>
      </c>
      <c r="CJ307">
        <v>0</v>
      </c>
      <c r="CK307">
        <v>725.14185714285702</v>
      </c>
      <c r="CL307">
        <v>4.9990899999999998</v>
      </c>
      <c r="CM307">
        <v>7566.8099999999986</v>
      </c>
      <c r="CN307">
        <v>9557.8000000000011</v>
      </c>
      <c r="CO307">
        <v>42.625</v>
      </c>
      <c r="CP307">
        <v>44.375</v>
      </c>
      <c r="CQ307">
        <v>43.375</v>
      </c>
      <c r="CR307">
        <v>43.436999999999998</v>
      </c>
      <c r="CS307">
        <v>44</v>
      </c>
      <c r="CT307">
        <v>597.49714285714288</v>
      </c>
      <c r="CU307">
        <v>597.49714285714276</v>
      </c>
      <c r="CV307">
        <v>0</v>
      </c>
      <c r="CW307">
        <v>1669831652.5999999</v>
      </c>
      <c r="CX307">
        <v>0</v>
      </c>
      <c r="CY307">
        <v>1669820322</v>
      </c>
      <c r="CZ307" t="s">
        <v>356</v>
      </c>
      <c r="DA307">
        <v>1669820322</v>
      </c>
      <c r="DB307">
        <v>1669820322</v>
      </c>
      <c r="DC307">
        <v>1</v>
      </c>
      <c r="DD307">
        <v>-0.14899999999999999</v>
      </c>
      <c r="DE307">
        <v>5.0999999999999997E-2</v>
      </c>
      <c r="DF307">
        <v>-3.706</v>
      </c>
      <c r="DG307">
        <v>0.122</v>
      </c>
      <c r="DH307">
        <v>414</v>
      </c>
      <c r="DI307">
        <v>30</v>
      </c>
      <c r="DJ307">
        <v>0.26</v>
      </c>
      <c r="DK307">
        <v>0.21</v>
      </c>
      <c r="DL307">
        <v>-15.54030975609756</v>
      </c>
      <c r="DM307">
        <v>0.43674355400694148</v>
      </c>
      <c r="DN307">
        <v>8.0541169005785784E-2</v>
      </c>
      <c r="DO307">
        <v>0</v>
      </c>
      <c r="DP307">
        <v>0.23702590243902441</v>
      </c>
      <c r="DQ307">
        <v>0.29446965156794419</v>
      </c>
      <c r="DR307">
        <v>2.9785848378869759E-2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357</v>
      </c>
      <c r="EA307">
        <v>3.2968700000000002</v>
      </c>
      <c r="EB307">
        <v>2.6252900000000001</v>
      </c>
      <c r="EC307">
        <v>0.27687400000000001</v>
      </c>
      <c r="ED307">
        <v>0.27607999999999999</v>
      </c>
      <c r="EE307">
        <v>0.142793</v>
      </c>
      <c r="EF307">
        <v>0.140594</v>
      </c>
      <c r="EG307">
        <v>21900.3</v>
      </c>
      <c r="EH307">
        <v>22316.3</v>
      </c>
      <c r="EI307">
        <v>28192.3</v>
      </c>
      <c r="EJ307">
        <v>29686.799999999999</v>
      </c>
      <c r="EK307">
        <v>33260.300000000003</v>
      </c>
      <c r="EL307">
        <v>35416.6</v>
      </c>
      <c r="EM307">
        <v>39786.800000000003</v>
      </c>
      <c r="EN307">
        <v>42414.8</v>
      </c>
      <c r="EO307">
        <v>2.2027999999999999</v>
      </c>
      <c r="EP307">
        <v>2.1598799999999998</v>
      </c>
      <c r="EQ307">
        <v>0.11982</v>
      </c>
      <c r="ER307">
        <v>0</v>
      </c>
      <c r="ES307">
        <v>31.787600000000001</v>
      </c>
      <c r="ET307">
        <v>999.9</v>
      </c>
      <c r="EU307">
        <v>58.3</v>
      </c>
      <c r="EV307">
        <v>39.9</v>
      </c>
      <c r="EW307">
        <v>42.617100000000001</v>
      </c>
      <c r="EX307">
        <v>57.072699999999998</v>
      </c>
      <c r="EY307">
        <v>-2.0953499999999998</v>
      </c>
      <c r="EZ307">
        <v>2</v>
      </c>
      <c r="FA307">
        <v>0.43583300000000003</v>
      </c>
      <c r="FB307">
        <v>0.406171</v>
      </c>
      <c r="FC307">
        <v>20.271799999999999</v>
      </c>
      <c r="FD307">
        <v>5.2198399999999996</v>
      </c>
      <c r="FE307">
        <v>12.0044</v>
      </c>
      <c r="FF307">
        <v>4.9870999999999999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1.86585</v>
      </c>
      <c r="FM307">
        <v>1.8622799999999999</v>
      </c>
      <c r="FN307">
        <v>1.86432</v>
      </c>
      <c r="FO307">
        <v>1.86043</v>
      </c>
      <c r="FP307">
        <v>1.86111</v>
      </c>
      <c r="FQ307">
        <v>1.8602099999999999</v>
      </c>
      <c r="FR307">
        <v>1.86202</v>
      </c>
      <c r="FS307">
        <v>1.8585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-5.22</v>
      </c>
      <c r="GH307">
        <v>0.1799</v>
      </c>
      <c r="GI307">
        <v>-2.6361240079568109</v>
      </c>
      <c r="GJ307">
        <v>-2.3075681364705448E-3</v>
      </c>
      <c r="GK307">
        <v>1.0095546511955911E-6</v>
      </c>
      <c r="GL307">
        <v>-2.6335145029951209E-10</v>
      </c>
      <c r="GM307">
        <v>-0.12866561632214321</v>
      </c>
      <c r="GN307">
        <v>3.0410185143115191E-3</v>
      </c>
      <c r="GO307">
        <v>4.3982203677445331E-4</v>
      </c>
      <c r="GP307">
        <v>-7.8719321042963501E-6</v>
      </c>
      <c r="GQ307">
        <v>4</v>
      </c>
      <c r="GR307">
        <v>2088</v>
      </c>
      <c r="GS307">
        <v>5</v>
      </c>
      <c r="GT307">
        <v>35</v>
      </c>
      <c r="GU307">
        <v>188.7</v>
      </c>
      <c r="GV307">
        <v>188.7</v>
      </c>
      <c r="GW307">
        <v>4.7009299999999996</v>
      </c>
      <c r="GX307">
        <v>2.48047</v>
      </c>
      <c r="GY307">
        <v>2.04834</v>
      </c>
      <c r="GZ307">
        <v>2.6013199999999999</v>
      </c>
      <c r="HA307">
        <v>2.1972700000000001</v>
      </c>
      <c r="HB307">
        <v>2.3034699999999999</v>
      </c>
      <c r="HC307">
        <v>42.939</v>
      </c>
      <c r="HD307">
        <v>15.6731</v>
      </c>
      <c r="HE307">
        <v>18</v>
      </c>
      <c r="HF307">
        <v>683.61400000000003</v>
      </c>
      <c r="HG307">
        <v>720.53399999999999</v>
      </c>
      <c r="HH307">
        <v>31.001999999999999</v>
      </c>
      <c r="HI307">
        <v>32.941000000000003</v>
      </c>
      <c r="HJ307">
        <v>30.000499999999999</v>
      </c>
      <c r="HK307">
        <v>32.778599999999997</v>
      </c>
      <c r="HL307">
        <v>32.769399999999997</v>
      </c>
      <c r="HM307">
        <v>94.039199999999994</v>
      </c>
      <c r="HN307">
        <v>22.207000000000001</v>
      </c>
      <c r="HO307">
        <v>48.529899999999998</v>
      </c>
      <c r="HP307">
        <v>31</v>
      </c>
      <c r="HQ307">
        <v>1949.3</v>
      </c>
      <c r="HR307">
        <v>35.071899999999999</v>
      </c>
      <c r="HS307">
        <v>99.330299999999994</v>
      </c>
      <c r="HT307">
        <v>98.373400000000004</v>
      </c>
    </row>
    <row r="308" spans="1:228" x14ac:dyDescent="0.2">
      <c r="A308">
        <v>293</v>
      </c>
      <c r="B308">
        <v>1669831647.5</v>
      </c>
      <c r="C308">
        <v>1165.900000095367</v>
      </c>
      <c r="D308" t="s">
        <v>945</v>
      </c>
      <c r="E308" t="s">
        <v>946</v>
      </c>
      <c r="F308">
        <v>4</v>
      </c>
      <c r="G308">
        <v>1669831645.1875</v>
      </c>
      <c r="H308">
        <f t="shared" si="136"/>
        <v>6.9090902169805814E-4</v>
      </c>
      <c r="I308">
        <f t="shared" si="137"/>
        <v>0.69090902169805812</v>
      </c>
      <c r="J308">
        <f t="shared" si="138"/>
        <v>11.901658157627528</v>
      </c>
      <c r="K308">
        <f t="shared" si="139"/>
        <v>1925.855</v>
      </c>
      <c r="L308">
        <f t="shared" si="140"/>
        <v>1396.1412391701076</v>
      </c>
      <c r="M308">
        <f t="shared" si="141"/>
        <v>140.96492738913301</v>
      </c>
      <c r="N308">
        <f t="shared" si="142"/>
        <v>194.4488155069256</v>
      </c>
      <c r="O308">
        <f t="shared" si="143"/>
        <v>3.9617705327832646E-2</v>
      </c>
      <c r="P308">
        <f t="shared" si="144"/>
        <v>3.6678984531141912</v>
      </c>
      <c r="Q308">
        <f t="shared" si="145"/>
        <v>3.9381502954401806E-2</v>
      </c>
      <c r="R308">
        <f t="shared" si="146"/>
        <v>2.4634543612815214E-2</v>
      </c>
      <c r="S308">
        <f t="shared" si="147"/>
        <v>226.1173788599167</v>
      </c>
      <c r="T308">
        <f t="shared" si="148"/>
        <v>34.175475000127811</v>
      </c>
      <c r="U308">
        <f t="shared" si="149"/>
        <v>33.735799999999998</v>
      </c>
      <c r="V308">
        <f t="shared" si="150"/>
        <v>5.2647721858941514</v>
      </c>
      <c r="W308">
        <f t="shared" si="151"/>
        <v>69.718550266790785</v>
      </c>
      <c r="X308">
        <f t="shared" si="152"/>
        <v>3.5709046222697483</v>
      </c>
      <c r="Y308">
        <f t="shared" si="153"/>
        <v>5.121885937967769</v>
      </c>
      <c r="Z308">
        <f t="shared" si="154"/>
        <v>1.6938675636244032</v>
      </c>
      <c r="AA308">
        <f t="shared" si="155"/>
        <v>-30.469087856884364</v>
      </c>
      <c r="AB308">
        <f t="shared" si="156"/>
        <v>-97.181161713139531</v>
      </c>
      <c r="AC308">
        <f t="shared" si="157"/>
        <v>-6.0971308572769054</v>
      </c>
      <c r="AD308">
        <f t="shared" si="158"/>
        <v>92.369998432615901</v>
      </c>
      <c r="AE308">
        <f t="shared" si="159"/>
        <v>35.465337718208779</v>
      </c>
      <c r="AF308">
        <f t="shared" si="160"/>
        <v>0.66389512918344085</v>
      </c>
      <c r="AG308">
        <f t="shared" si="161"/>
        <v>11.901658157627528</v>
      </c>
      <c r="AH308">
        <v>2011.61296321912</v>
      </c>
      <c r="AI308">
        <v>1999.6481818181801</v>
      </c>
      <c r="AJ308">
        <v>1.7537455354029781</v>
      </c>
      <c r="AK308">
        <v>64.037580212918243</v>
      </c>
      <c r="AL308">
        <f t="shared" si="162"/>
        <v>0.69090902169805812</v>
      </c>
      <c r="AM308">
        <v>35.091952632155191</v>
      </c>
      <c r="AN308">
        <v>35.370877058823517</v>
      </c>
      <c r="AO308">
        <v>-3.4730863361752781E-4</v>
      </c>
      <c r="AP308">
        <v>98.73987862557604</v>
      </c>
      <c r="AQ308">
        <v>8</v>
      </c>
      <c r="AR308">
        <v>1</v>
      </c>
      <c r="AS308">
        <f t="shared" si="163"/>
        <v>1</v>
      </c>
      <c r="AT308">
        <f t="shared" si="164"/>
        <v>0</v>
      </c>
      <c r="AU308">
        <f t="shared" si="165"/>
        <v>47073.665900398941</v>
      </c>
      <c r="AV308">
        <f t="shared" si="166"/>
        <v>1200.01</v>
      </c>
      <c r="AW308">
        <f t="shared" si="167"/>
        <v>1025.933676093221</v>
      </c>
      <c r="AX308">
        <f t="shared" si="168"/>
        <v>0.85493760559763754</v>
      </c>
      <c r="AY308">
        <f t="shared" si="169"/>
        <v>0.18842957880344055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1669831645.1875</v>
      </c>
      <c r="BF308">
        <v>1925.855</v>
      </c>
      <c r="BG308">
        <v>1941.1175000000001</v>
      </c>
      <c r="BH308">
        <v>35.366862500000003</v>
      </c>
      <c r="BI308">
        <v>35.100850000000001</v>
      </c>
      <c r="BJ308">
        <v>1931.0775000000001</v>
      </c>
      <c r="BK308">
        <v>35.186912500000012</v>
      </c>
      <c r="BL308">
        <v>650.01499999999987</v>
      </c>
      <c r="BM308">
        <v>100.867375</v>
      </c>
      <c r="BN308">
        <v>0.100151375</v>
      </c>
      <c r="BO308">
        <v>33.244349999999997</v>
      </c>
      <c r="BP308">
        <v>33.735799999999998</v>
      </c>
      <c r="BQ308">
        <v>999.9</v>
      </c>
      <c r="BR308">
        <v>0</v>
      </c>
      <c r="BS308">
        <v>0</v>
      </c>
      <c r="BT308">
        <v>8982.7350000000006</v>
      </c>
      <c r="BU308">
        <v>0</v>
      </c>
      <c r="BV308">
        <v>329.89412499999997</v>
      </c>
      <c r="BW308">
        <v>-15.2626875</v>
      </c>
      <c r="BX308">
        <v>1996.4637499999999</v>
      </c>
      <c r="BY308">
        <v>2011.7325000000001</v>
      </c>
      <c r="BZ308">
        <v>0.26599837500000001</v>
      </c>
      <c r="CA308">
        <v>1941.1175000000001</v>
      </c>
      <c r="CB308">
        <v>35.100850000000001</v>
      </c>
      <c r="CC308">
        <v>3.5673637500000002</v>
      </c>
      <c r="CD308">
        <v>3.5405312499999999</v>
      </c>
      <c r="CE308">
        <v>26.9438</v>
      </c>
      <c r="CF308">
        <v>26.815375</v>
      </c>
      <c r="CG308">
        <v>1200.01</v>
      </c>
      <c r="CH308">
        <v>0.49999662499999997</v>
      </c>
      <c r="CI308">
        <v>0.50000337500000003</v>
      </c>
      <c r="CJ308">
        <v>0</v>
      </c>
      <c r="CK308">
        <v>724.81912499999999</v>
      </c>
      <c r="CL308">
        <v>4.9990899999999998</v>
      </c>
      <c r="CM308">
        <v>7529.3662499999991</v>
      </c>
      <c r="CN308">
        <v>9557.9150000000009</v>
      </c>
      <c r="CO308">
        <v>42.625</v>
      </c>
      <c r="CP308">
        <v>44.375</v>
      </c>
      <c r="CQ308">
        <v>43.405999999999999</v>
      </c>
      <c r="CR308">
        <v>43.436999999999998</v>
      </c>
      <c r="CS308">
        <v>44</v>
      </c>
      <c r="CT308">
        <v>597.50125000000003</v>
      </c>
      <c r="CU308">
        <v>597.50874999999996</v>
      </c>
      <c r="CV308">
        <v>0</v>
      </c>
      <c r="CW308">
        <v>1669831656.8</v>
      </c>
      <c r="CX308">
        <v>0</v>
      </c>
      <c r="CY308">
        <v>1669820322</v>
      </c>
      <c r="CZ308" t="s">
        <v>356</v>
      </c>
      <c r="DA308">
        <v>1669820322</v>
      </c>
      <c r="DB308">
        <v>1669820322</v>
      </c>
      <c r="DC308">
        <v>1</v>
      </c>
      <c r="DD308">
        <v>-0.14899999999999999</v>
      </c>
      <c r="DE308">
        <v>5.0999999999999997E-2</v>
      </c>
      <c r="DF308">
        <v>-3.706</v>
      </c>
      <c r="DG308">
        <v>0.122</v>
      </c>
      <c r="DH308">
        <v>414</v>
      </c>
      <c r="DI308">
        <v>30</v>
      </c>
      <c r="DJ308">
        <v>0.26</v>
      </c>
      <c r="DK308">
        <v>0.21</v>
      </c>
      <c r="DL308">
        <v>-15.469950000000001</v>
      </c>
      <c r="DM308">
        <v>0.57492607879927904</v>
      </c>
      <c r="DN308">
        <v>0.11079332561124799</v>
      </c>
      <c r="DO308">
        <v>0</v>
      </c>
      <c r="DP308">
        <v>0.252759175</v>
      </c>
      <c r="DQ308">
        <v>0.20277366979362049</v>
      </c>
      <c r="DR308">
        <v>2.2946644816712859E-2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357</v>
      </c>
      <c r="EA308">
        <v>3.2970199999999998</v>
      </c>
      <c r="EB308">
        <v>2.62514</v>
      </c>
      <c r="EC308">
        <v>0.277418</v>
      </c>
      <c r="ED308">
        <v>0.27658100000000002</v>
      </c>
      <c r="EE308">
        <v>0.14280799999999999</v>
      </c>
      <c r="EF308">
        <v>0.140621</v>
      </c>
      <c r="EG308">
        <v>21883.4</v>
      </c>
      <c r="EH308">
        <v>22299.9</v>
      </c>
      <c r="EI308">
        <v>28191.9</v>
      </c>
      <c r="EJ308">
        <v>29685.8</v>
      </c>
      <c r="EK308">
        <v>33259.300000000003</v>
      </c>
      <c r="EL308">
        <v>35414.5</v>
      </c>
      <c r="EM308">
        <v>39786.400000000001</v>
      </c>
      <c r="EN308">
        <v>42413.5</v>
      </c>
      <c r="EO308">
        <v>2.2029000000000001</v>
      </c>
      <c r="EP308">
        <v>2.1597200000000001</v>
      </c>
      <c r="EQ308">
        <v>0.120029</v>
      </c>
      <c r="ER308">
        <v>0</v>
      </c>
      <c r="ES308">
        <v>31.804400000000001</v>
      </c>
      <c r="ET308">
        <v>999.9</v>
      </c>
      <c r="EU308">
        <v>58.3</v>
      </c>
      <c r="EV308">
        <v>39.9</v>
      </c>
      <c r="EW308">
        <v>42.624499999999998</v>
      </c>
      <c r="EX308">
        <v>57.342700000000001</v>
      </c>
      <c r="EY308">
        <v>-2.1314099999999998</v>
      </c>
      <c r="EZ308">
        <v>2</v>
      </c>
      <c r="FA308">
        <v>0.43647900000000001</v>
      </c>
      <c r="FB308">
        <v>0.41354299999999999</v>
      </c>
      <c r="FC308">
        <v>20.271899999999999</v>
      </c>
      <c r="FD308">
        <v>5.2202799999999998</v>
      </c>
      <c r="FE308">
        <v>12.0047</v>
      </c>
      <c r="FF308">
        <v>4.9869500000000002</v>
      </c>
      <c r="FG308">
        <v>3.2846500000000001</v>
      </c>
      <c r="FH308">
        <v>9999</v>
      </c>
      <c r="FI308">
        <v>9999</v>
      </c>
      <c r="FJ308">
        <v>9999</v>
      </c>
      <c r="FK308">
        <v>999.9</v>
      </c>
      <c r="FL308">
        <v>1.8658600000000001</v>
      </c>
      <c r="FM308">
        <v>1.86233</v>
      </c>
      <c r="FN308">
        <v>1.86432</v>
      </c>
      <c r="FO308">
        <v>1.86039</v>
      </c>
      <c r="FP308">
        <v>1.86111</v>
      </c>
      <c r="FQ308">
        <v>1.8602099999999999</v>
      </c>
      <c r="FR308">
        <v>1.86202</v>
      </c>
      <c r="FS308">
        <v>1.8585100000000001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-5.23</v>
      </c>
      <c r="GH308">
        <v>0.1799</v>
      </c>
      <c r="GI308">
        <v>-2.6361240079568109</v>
      </c>
      <c r="GJ308">
        <v>-2.3075681364705448E-3</v>
      </c>
      <c r="GK308">
        <v>1.0095546511955911E-6</v>
      </c>
      <c r="GL308">
        <v>-2.6335145029951209E-10</v>
      </c>
      <c r="GM308">
        <v>-0.12866561632214321</v>
      </c>
      <c r="GN308">
        <v>3.0410185143115191E-3</v>
      </c>
      <c r="GO308">
        <v>4.3982203677445331E-4</v>
      </c>
      <c r="GP308">
        <v>-7.8719321042963501E-6</v>
      </c>
      <c r="GQ308">
        <v>4</v>
      </c>
      <c r="GR308">
        <v>2088</v>
      </c>
      <c r="GS308">
        <v>5</v>
      </c>
      <c r="GT308">
        <v>35</v>
      </c>
      <c r="GU308">
        <v>188.8</v>
      </c>
      <c r="GV308">
        <v>188.8</v>
      </c>
      <c r="GW308">
        <v>4.7119099999999996</v>
      </c>
      <c r="GX308">
        <v>2.47559</v>
      </c>
      <c r="GY308">
        <v>2.04834</v>
      </c>
      <c r="GZ308">
        <v>2.6013199999999999</v>
      </c>
      <c r="HA308">
        <v>2.1972700000000001</v>
      </c>
      <c r="HB308">
        <v>2.3132299999999999</v>
      </c>
      <c r="HC308">
        <v>42.939</v>
      </c>
      <c r="HD308">
        <v>15.6731</v>
      </c>
      <c r="HE308">
        <v>18</v>
      </c>
      <c r="HF308">
        <v>683.74099999999999</v>
      </c>
      <c r="HG308">
        <v>720.45399999999995</v>
      </c>
      <c r="HH308">
        <v>31.002099999999999</v>
      </c>
      <c r="HI308">
        <v>32.946899999999999</v>
      </c>
      <c r="HJ308">
        <v>30.000599999999999</v>
      </c>
      <c r="HK308">
        <v>32.782600000000002</v>
      </c>
      <c r="HL308">
        <v>32.774299999999997</v>
      </c>
      <c r="HM308">
        <v>94.270799999999994</v>
      </c>
      <c r="HN308">
        <v>22.207000000000001</v>
      </c>
      <c r="HO308">
        <v>48.529899999999998</v>
      </c>
      <c r="HP308">
        <v>31</v>
      </c>
      <c r="HQ308">
        <v>1955.98</v>
      </c>
      <c r="HR308">
        <v>35.071899999999999</v>
      </c>
      <c r="HS308">
        <v>99.3292</v>
      </c>
      <c r="HT308">
        <v>98.370099999999994</v>
      </c>
    </row>
    <row r="309" spans="1:228" x14ac:dyDescent="0.2">
      <c r="A309">
        <v>294</v>
      </c>
      <c r="B309">
        <v>1669831651.5</v>
      </c>
      <c r="C309">
        <v>1169.900000095367</v>
      </c>
      <c r="D309" t="s">
        <v>947</v>
      </c>
      <c r="E309" t="s">
        <v>948</v>
      </c>
      <c r="F309">
        <v>4</v>
      </c>
      <c r="G309">
        <v>1669831649.5</v>
      </c>
      <c r="H309">
        <f t="shared" si="136"/>
        <v>6.8230462352009862E-4</v>
      </c>
      <c r="I309">
        <f t="shared" si="137"/>
        <v>0.68230462352009857</v>
      </c>
      <c r="J309">
        <f t="shared" si="138"/>
        <v>12.455389035002788</v>
      </c>
      <c r="K309">
        <f t="shared" si="139"/>
        <v>1932.9028571428571</v>
      </c>
      <c r="L309">
        <f t="shared" si="140"/>
        <v>1372.8274530787928</v>
      </c>
      <c r="M309">
        <f t="shared" si="141"/>
        <v>138.61055582681325</v>
      </c>
      <c r="N309">
        <f t="shared" si="142"/>
        <v>195.1598059806789</v>
      </c>
      <c r="O309">
        <f t="shared" si="143"/>
        <v>3.9000166373350714E-2</v>
      </c>
      <c r="P309">
        <f t="shared" si="144"/>
        <v>3.6639475603381002</v>
      </c>
      <c r="Q309">
        <f t="shared" si="145"/>
        <v>3.8771001951796877E-2</v>
      </c>
      <c r="R309">
        <f t="shared" si="146"/>
        <v>2.4252353297122227E-2</v>
      </c>
      <c r="S309">
        <f t="shared" si="147"/>
        <v>226.11550209267762</v>
      </c>
      <c r="T309">
        <f t="shared" si="148"/>
        <v>34.189962288479016</v>
      </c>
      <c r="U309">
        <f t="shared" si="149"/>
        <v>33.755671428571418</v>
      </c>
      <c r="V309">
        <f t="shared" si="150"/>
        <v>5.2706218835387055</v>
      </c>
      <c r="W309">
        <f t="shared" si="151"/>
        <v>69.685645830608024</v>
      </c>
      <c r="X309">
        <f t="shared" si="152"/>
        <v>3.5715722077442664</v>
      </c>
      <c r="Y309">
        <f t="shared" si="153"/>
        <v>5.1252624054400666</v>
      </c>
      <c r="Z309">
        <f t="shared" si="154"/>
        <v>1.6990496757944391</v>
      </c>
      <c r="AA309">
        <f t="shared" si="155"/>
        <v>-30.08963389723635</v>
      </c>
      <c r="AB309">
        <f t="shared" si="156"/>
        <v>-98.680714404668336</v>
      </c>
      <c r="AC309">
        <f t="shared" si="157"/>
        <v>-6.1988480026743504</v>
      </c>
      <c r="AD309">
        <f t="shared" si="158"/>
        <v>91.146305788098587</v>
      </c>
      <c r="AE309">
        <f t="shared" si="159"/>
        <v>34.831426580174288</v>
      </c>
      <c r="AF309">
        <f t="shared" si="160"/>
        <v>0.65505105446355705</v>
      </c>
      <c r="AG309">
        <f t="shared" si="161"/>
        <v>12.455389035002788</v>
      </c>
      <c r="AH309">
        <v>2018.081716046584</v>
      </c>
      <c r="AI309">
        <v>2006.2678787878781</v>
      </c>
      <c r="AJ309">
        <v>1.653946530214548</v>
      </c>
      <c r="AK309">
        <v>64.037580212918243</v>
      </c>
      <c r="AL309">
        <f t="shared" si="162"/>
        <v>0.68230462352009857</v>
      </c>
      <c r="AM309">
        <v>35.103683340742151</v>
      </c>
      <c r="AN309">
        <v>35.375129117647063</v>
      </c>
      <c r="AO309">
        <v>3.2343828473706422E-4</v>
      </c>
      <c r="AP309">
        <v>98.73987862557604</v>
      </c>
      <c r="AQ309">
        <v>8</v>
      </c>
      <c r="AR309">
        <v>1</v>
      </c>
      <c r="AS309">
        <f t="shared" si="163"/>
        <v>1</v>
      </c>
      <c r="AT309">
        <f t="shared" si="164"/>
        <v>0</v>
      </c>
      <c r="AU309">
        <f t="shared" si="165"/>
        <v>47001.37315460547</v>
      </c>
      <c r="AV309">
        <f t="shared" si="166"/>
        <v>1199.995714285714</v>
      </c>
      <c r="AW309">
        <f t="shared" si="167"/>
        <v>1025.9218850221125</v>
      </c>
      <c r="AX309">
        <f t="shared" si="168"/>
        <v>0.85493795753494228</v>
      </c>
      <c r="AY309">
        <f t="shared" si="169"/>
        <v>0.18843025804243868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1669831649.5</v>
      </c>
      <c r="BF309">
        <v>1932.9028571428571</v>
      </c>
      <c r="BG309">
        <v>1947.8971428571431</v>
      </c>
      <c r="BH309">
        <v>35.37358571428571</v>
      </c>
      <c r="BI309">
        <v>35.111114285714287</v>
      </c>
      <c r="BJ309">
        <v>1938.1357142857139</v>
      </c>
      <c r="BK309">
        <v>35.193628571428569</v>
      </c>
      <c r="BL309">
        <v>650.00400000000002</v>
      </c>
      <c r="BM309">
        <v>100.86714285714289</v>
      </c>
      <c r="BN309">
        <v>0.1000657428571429</v>
      </c>
      <c r="BO309">
        <v>33.256100000000004</v>
      </c>
      <c r="BP309">
        <v>33.755671428571418</v>
      </c>
      <c r="BQ309">
        <v>999.89999999999986</v>
      </c>
      <c r="BR309">
        <v>0</v>
      </c>
      <c r="BS309">
        <v>0</v>
      </c>
      <c r="BT309">
        <v>8969.1071428571431</v>
      </c>
      <c r="BU309">
        <v>0</v>
      </c>
      <c r="BV309">
        <v>327.09114285714293</v>
      </c>
      <c r="BW309">
        <v>-14.993842857142861</v>
      </c>
      <c r="BX309">
        <v>2003.7842857142859</v>
      </c>
      <c r="BY309">
        <v>2018.78</v>
      </c>
      <c r="BZ309">
        <v>0.26247671428571429</v>
      </c>
      <c r="CA309">
        <v>1947.8971428571431</v>
      </c>
      <c r="CB309">
        <v>35.111114285714287</v>
      </c>
      <c r="CC309">
        <v>3.5680257142857141</v>
      </c>
      <c r="CD309">
        <v>3.54155</v>
      </c>
      <c r="CE309">
        <v>26.946957142857141</v>
      </c>
      <c r="CF309">
        <v>26.820271428571431</v>
      </c>
      <c r="CG309">
        <v>1199.995714285714</v>
      </c>
      <c r="CH309">
        <v>0.49998442857142861</v>
      </c>
      <c r="CI309">
        <v>0.50001557142857134</v>
      </c>
      <c r="CJ309">
        <v>0</v>
      </c>
      <c r="CK309">
        <v>724.75671428571434</v>
      </c>
      <c r="CL309">
        <v>4.9990899999999998</v>
      </c>
      <c r="CM309">
        <v>7485.0014285714278</v>
      </c>
      <c r="CN309">
        <v>9557.75</v>
      </c>
      <c r="CO309">
        <v>42.625</v>
      </c>
      <c r="CP309">
        <v>44.375</v>
      </c>
      <c r="CQ309">
        <v>43.436999999999998</v>
      </c>
      <c r="CR309">
        <v>43.463999999999999</v>
      </c>
      <c r="CS309">
        <v>44</v>
      </c>
      <c r="CT309">
        <v>597.4799999999999</v>
      </c>
      <c r="CU309">
        <v>597.51571428571424</v>
      </c>
      <c r="CV309">
        <v>0</v>
      </c>
      <c r="CW309">
        <v>1669831661</v>
      </c>
      <c r="CX309">
        <v>0</v>
      </c>
      <c r="CY309">
        <v>1669820322</v>
      </c>
      <c r="CZ309" t="s">
        <v>356</v>
      </c>
      <c r="DA309">
        <v>1669820322</v>
      </c>
      <c r="DB309">
        <v>1669820322</v>
      </c>
      <c r="DC309">
        <v>1</v>
      </c>
      <c r="DD309">
        <v>-0.14899999999999999</v>
      </c>
      <c r="DE309">
        <v>5.0999999999999997E-2</v>
      </c>
      <c r="DF309">
        <v>-3.706</v>
      </c>
      <c r="DG309">
        <v>0.122</v>
      </c>
      <c r="DH309">
        <v>414</v>
      </c>
      <c r="DI309">
        <v>30</v>
      </c>
      <c r="DJ309">
        <v>0.26</v>
      </c>
      <c r="DK309">
        <v>0.21</v>
      </c>
      <c r="DL309">
        <v>-15.365387500000001</v>
      </c>
      <c r="DM309">
        <v>1.829390994371501</v>
      </c>
      <c r="DN309">
        <v>0.22099195707932459</v>
      </c>
      <c r="DO309">
        <v>0</v>
      </c>
      <c r="DP309">
        <v>0.26151467499999997</v>
      </c>
      <c r="DQ309">
        <v>8.5109662288930008E-2</v>
      </c>
      <c r="DR309">
        <v>1.5577241736564751E-2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391</v>
      </c>
      <c r="EA309">
        <v>3.2968099999999998</v>
      </c>
      <c r="EB309">
        <v>2.6252800000000001</v>
      </c>
      <c r="EC309">
        <v>0.27793000000000001</v>
      </c>
      <c r="ED309">
        <v>0.27709699999999998</v>
      </c>
      <c r="EE309">
        <v>0.142822</v>
      </c>
      <c r="EF309">
        <v>0.14063600000000001</v>
      </c>
      <c r="EG309">
        <v>21867.3</v>
      </c>
      <c r="EH309">
        <v>22283.4</v>
      </c>
      <c r="EI309">
        <v>28191.3</v>
      </c>
      <c r="EJ309">
        <v>29685.1</v>
      </c>
      <c r="EK309">
        <v>33258.400000000001</v>
      </c>
      <c r="EL309">
        <v>35413.1</v>
      </c>
      <c r="EM309">
        <v>39785.9</v>
      </c>
      <c r="EN309">
        <v>42412.6</v>
      </c>
      <c r="EO309">
        <v>2.2027800000000002</v>
      </c>
      <c r="EP309">
        <v>2.1598000000000002</v>
      </c>
      <c r="EQ309">
        <v>0.119343</v>
      </c>
      <c r="ER309">
        <v>0</v>
      </c>
      <c r="ES309">
        <v>31.822099999999999</v>
      </c>
      <c r="ET309">
        <v>999.9</v>
      </c>
      <c r="EU309">
        <v>58.3</v>
      </c>
      <c r="EV309">
        <v>39.9</v>
      </c>
      <c r="EW309">
        <v>42.621699999999997</v>
      </c>
      <c r="EX309">
        <v>57.102699999999999</v>
      </c>
      <c r="EY309">
        <v>-2.1314099999999998</v>
      </c>
      <c r="EZ309">
        <v>2</v>
      </c>
      <c r="FA309">
        <v>0.43678899999999998</v>
      </c>
      <c r="FB309">
        <v>0.41962100000000002</v>
      </c>
      <c r="FC309">
        <v>20.271699999999999</v>
      </c>
      <c r="FD309">
        <v>5.22058</v>
      </c>
      <c r="FE309">
        <v>12.004099999999999</v>
      </c>
      <c r="FF309">
        <v>4.9871999999999996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1.8658600000000001</v>
      </c>
      <c r="FM309">
        <v>1.8623000000000001</v>
      </c>
      <c r="FN309">
        <v>1.86432</v>
      </c>
      <c r="FO309">
        <v>1.8604099999999999</v>
      </c>
      <c r="FP309">
        <v>1.86111</v>
      </c>
      <c r="FQ309">
        <v>1.86022</v>
      </c>
      <c r="FR309">
        <v>1.86202</v>
      </c>
      <c r="FS309">
        <v>1.8585100000000001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-5.23</v>
      </c>
      <c r="GH309">
        <v>0.18</v>
      </c>
      <c r="GI309">
        <v>-2.6361240079568109</v>
      </c>
      <c r="GJ309">
        <v>-2.3075681364705448E-3</v>
      </c>
      <c r="GK309">
        <v>1.0095546511955911E-6</v>
      </c>
      <c r="GL309">
        <v>-2.6335145029951209E-10</v>
      </c>
      <c r="GM309">
        <v>-0.12866561632214321</v>
      </c>
      <c r="GN309">
        <v>3.0410185143115191E-3</v>
      </c>
      <c r="GO309">
        <v>4.3982203677445331E-4</v>
      </c>
      <c r="GP309">
        <v>-7.8719321042963501E-6</v>
      </c>
      <c r="GQ309">
        <v>4</v>
      </c>
      <c r="GR309">
        <v>2088</v>
      </c>
      <c r="GS309">
        <v>5</v>
      </c>
      <c r="GT309">
        <v>35</v>
      </c>
      <c r="GU309">
        <v>188.8</v>
      </c>
      <c r="GV309">
        <v>188.8</v>
      </c>
      <c r="GW309">
        <v>4.7229000000000001</v>
      </c>
      <c r="GX309">
        <v>2.4694799999999999</v>
      </c>
      <c r="GY309">
        <v>2.04834</v>
      </c>
      <c r="GZ309">
        <v>2.6013199999999999</v>
      </c>
      <c r="HA309">
        <v>2.1972700000000001</v>
      </c>
      <c r="HB309">
        <v>2.34009</v>
      </c>
      <c r="HC309">
        <v>42.966000000000001</v>
      </c>
      <c r="HD309">
        <v>15.681800000000001</v>
      </c>
      <c r="HE309">
        <v>18</v>
      </c>
      <c r="HF309">
        <v>683.68899999999996</v>
      </c>
      <c r="HG309">
        <v>720.56899999999996</v>
      </c>
      <c r="HH309">
        <v>31.001899999999999</v>
      </c>
      <c r="HI309">
        <v>32.952500000000001</v>
      </c>
      <c r="HJ309">
        <v>30.000599999999999</v>
      </c>
      <c r="HK309">
        <v>32.787300000000002</v>
      </c>
      <c r="HL309">
        <v>32.778100000000002</v>
      </c>
      <c r="HM309">
        <v>94.513499999999993</v>
      </c>
      <c r="HN309">
        <v>22.207000000000001</v>
      </c>
      <c r="HO309">
        <v>48.529899999999998</v>
      </c>
      <c r="HP309">
        <v>31</v>
      </c>
      <c r="HQ309">
        <v>1962.66</v>
      </c>
      <c r="HR309">
        <v>35.071300000000001</v>
      </c>
      <c r="HS309">
        <v>99.327500000000001</v>
      </c>
      <c r="HT309">
        <v>98.367999999999995</v>
      </c>
    </row>
    <row r="310" spans="1:228" x14ac:dyDescent="0.2">
      <c r="A310">
        <v>295</v>
      </c>
      <c r="B310">
        <v>1669831655.5</v>
      </c>
      <c r="C310">
        <v>1173.900000095367</v>
      </c>
      <c r="D310" t="s">
        <v>949</v>
      </c>
      <c r="E310" t="s">
        <v>950</v>
      </c>
      <c r="F310">
        <v>4</v>
      </c>
      <c r="G310">
        <v>1669831653.1875</v>
      </c>
      <c r="H310">
        <f t="shared" si="136"/>
        <v>6.7135910535304753E-4</v>
      </c>
      <c r="I310">
        <f t="shared" si="137"/>
        <v>0.67135910535304755</v>
      </c>
      <c r="J310">
        <f t="shared" si="138"/>
        <v>11.960714720208124</v>
      </c>
      <c r="K310">
        <f t="shared" si="139"/>
        <v>1938.7774999999999</v>
      </c>
      <c r="L310">
        <f t="shared" si="140"/>
        <v>1390.6184876544291</v>
      </c>
      <c r="M310">
        <f t="shared" si="141"/>
        <v>140.40670354573169</v>
      </c>
      <c r="N310">
        <f t="shared" si="142"/>
        <v>195.75272448936494</v>
      </c>
      <c r="O310">
        <f t="shared" si="143"/>
        <v>3.8363241371232523E-2</v>
      </c>
      <c r="P310">
        <f t="shared" si="144"/>
        <v>3.6761462350520953</v>
      </c>
      <c r="Q310">
        <f t="shared" si="145"/>
        <v>3.8142209292265979E-2</v>
      </c>
      <c r="R310">
        <f t="shared" si="146"/>
        <v>2.3858633318943102E-2</v>
      </c>
      <c r="S310">
        <f t="shared" si="147"/>
        <v>226.10914648546122</v>
      </c>
      <c r="T310">
        <f t="shared" si="148"/>
        <v>34.197465893994021</v>
      </c>
      <c r="U310">
        <f t="shared" si="149"/>
        <v>33.758287500000002</v>
      </c>
      <c r="V310">
        <f t="shared" si="150"/>
        <v>5.2713924165275587</v>
      </c>
      <c r="W310">
        <f t="shared" si="151"/>
        <v>69.663102895199842</v>
      </c>
      <c r="X310">
        <f t="shared" si="152"/>
        <v>3.5720516120371935</v>
      </c>
      <c r="Y310">
        <f t="shared" si="153"/>
        <v>5.1276091124033565</v>
      </c>
      <c r="Z310">
        <f t="shared" si="154"/>
        <v>1.6993408044903653</v>
      </c>
      <c r="AA310">
        <f t="shared" si="155"/>
        <v>-29.606936546069395</v>
      </c>
      <c r="AB310">
        <f t="shared" si="156"/>
        <v>-97.910022247015235</v>
      </c>
      <c r="AC310">
        <f t="shared" si="157"/>
        <v>-6.1303493450610302</v>
      </c>
      <c r="AD310">
        <f t="shared" si="158"/>
        <v>92.461838347315563</v>
      </c>
      <c r="AE310">
        <f t="shared" si="159"/>
        <v>34.736797131516198</v>
      </c>
      <c r="AF310">
        <f t="shared" si="160"/>
        <v>0.66302315169434767</v>
      </c>
      <c r="AG310">
        <f t="shared" si="161"/>
        <v>11.960714720208124</v>
      </c>
      <c r="AH310">
        <v>2024.617539792594</v>
      </c>
      <c r="AI310">
        <v>2012.9230303030299</v>
      </c>
      <c r="AJ310">
        <v>1.677585854743066</v>
      </c>
      <c r="AK310">
        <v>64.037580212918243</v>
      </c>
      <c r="AL310">
        <f t="shared" si="162"/>
        <v>0.67135910535304755</v>
      </c>
      <c r="AM310">
        <v>35.112711015546601</v>
      </c>
      <c r="AN310">
        <v>35.381019411764683</v>
      </c>
      <c r="AO310">
        <v>1.215903155333058E-4</v>
      </c>
      <c r="AP310">
        <v>98.73987862557604</v>
      </c>
      <c r="AQ310">
        <v>8</v>
      </c>
      <c r="AR310">
        <v>1</v>
      </c>
      <c r="AS310">
        <f t="shared" si="163"/>
        <v>1</v>
      </c>
      <c r="AT310">
        <f t="shared" si="164"/>
        <v>0</v>
      </c>
      <c r="AU310">
        <f t="shared" si="165"/>
        <v>47217.782743230877</v>
      </c>
      <c r="AV310">
        <f t="shared" si="166"/>
        <v>1199.9625000000001</v>
      </c>
      <c r="AW310">
        <f t="shared" si="167"/>
        <v>1025.8934385935033</v>
      </c>
      <c r="AX310">
        <f t="shared" si="168"/>
        <v>0.8549379156377831</v>
      </c>
      <c r="AY310">
        <f t="shared" si="169"/>
        <v>0.18843017718092125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1669831653.1875</v>
      </c>
      <c r="BF310">
        <v>1938.7774999999999</v>
      </c>
      <c r="BG310">
        <v>1953.7425000000001</v>
      </c>
      <c r="BH310">
        <v>35.378375000000013</v>
      </c>
      <c r="BI310">
        <v>35.112675000000003</v>
      </c>
      <c r="BJ310">
        <v>1944.02</v>
      </c>
      <c r="BK310">
        <v>35.198387500000003</v>
      </c>
      <c r="BL310">
        <v>649.91700000000003</v>
      </c>
      <c r="BM310">
        <v>100.867375</v>
      </c>
      <c r="BN310">
        <v>9.9716112499999995E-2</v>
      </c>
      <c r="BO310">
        <v>33.264262500000001</v>
      </c>
      <c r="BP310">
        <v>33.758287500000002</v>
      </c>
      <c r="BQ310">
        <v>999.9</v>
      </c>
      <c r="BR310">
        <v>0</v>
      </c>
      <c r="BS310">
        <v>0</v>
      </c>
      <c r="BT310">
        <v>9011.2524999999987</v>
      </c>
      <c r="BU310">
        <v>0</v>
      </c>
      <c r="BV310">
        <v>326.580375</v>
      </c>
      <c r="BW310">
        <v>-14.9642625</v>
      </c>
      <c r="BX310">
        <v>2009.88625</v>
      </c>
      <c r="BY310">
        <v>2024.84</v>
      </c>
      <c r="BZ310">
        <v>0.265719125</v>
      </c>
      <c r="CA310">
        <v>1953.7425000000001</v>
      </c>
      <c r="CB310">
        <v>35.112675000000003</v>
      </c>
      <c r="CC310">
        <v>3.5685250000000002</v>
      </c>
      <c r="CD310">
        <v>3.5417200000000002</v>
      </c>
      <c r="CE310">
        <v>26.949325000000002</v>
      </c>
      <c r="CF310">
        <v>26.821075</v>
      </c>
      <c r="CG310">
        <v>1199.9625000000001</v>
      </c>
      <c r="CH310">
        <v>0.49998625000000002</v>
      </c>
      <c r="CI310">
        <v>0.50001374999999992</v>
      </c>
      <c r="CJ310">
        <v>0</v>
      </c>
      <c r="CK310">
        <v>724.73287499999992</v>
      </c>
      <c r="CL310">
        <v>4.9990899999999998</v>
      </c>
      <c r="CM310">
        <v>7475.9025000000001</v>
      </c>
      <c r="CN310">
        <v>9557.5</v>
      </c>
      <c r="CO310">
        <v>42.625</v>
      </c>
      <c r="CP310">
        <v>44.421499999999988</v>
      </c>
      <c r="CQ310">
        <v>43.436999999999998</v>
      </c>
      <c r="CR310">
        <v>43.5</v>
      </c>
      <c r="CS310">
        <v>44</v>
      </c>
      <c r="CT310">
        <v>597.46499999999992</v>
      </c>
      <c r="CU310">
        <v>597.49749999999995</v>
      </c>
      <c r="CV310">
        <v>0</v>
      </c>
      <c r="CW310">
        <v>1669831664.5999999</v>
      </c>
      <c r="CX310">
        <v>0</v>
      </c>
      <c r="CY310">
        <v>1669820322</v>
      </c>
      <c r="CZ310" t="s">
        <v>356</v>
      </c>
      <c r="DA310">
        <v>1669820322</v>
      </c>
      <c r="DB310">
        <v>1669820322</v>
      </c>
      <c r="DC310">
        <v>1</v>
      </c>
      <c r="DD310">
        <v>-0.14899999999999999</v>
      </c>
      <c r="DE310">
        <v>5.0999999999999997E-2</v>
      </c>
      <c r="DF310">
        <v>-3.706</v>
      </c>
      <c r="DG310">
        <v>0.122</v>
      </c>
      <c r="DH310">
        <v>414</v>
      </c>
      <c r="DI310">
        <v>30</v>
      </c>
      <c r="DJ310">
        <v>0.26</v>
      </c>
      <c r="DK310">
        <v>0.21</v>
      </c>
      <c r="DL310">
        <v>-15.263662500000001</v>
      </c>
      <c r="DM310">
        <v>2.5357181988742989</v>
      </c>
      <c r="DN310">
        <v>0.26051720834476572</v>
      </c>
      <c r="DO310">
        <v>0</v>
      </c>
      <c r="DP310">
        <v>0.26785595000000001</v>
      </c>
      <c r="DQ310">
        <v>-2.8253313320826791E-2</v>
      </c>
      <c r="DR310">
        <v>6.1588131200337563E-3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391</v>
      </c>
      <c r="EA310">
        <v>3.2966899999999999</v>
      </c>
      <c r="EB310">
        <v>2.6250800000000001</v>
      </c>
      <c r="EC310">
        <v>0.27844999999999998</v>
      </c>
      <c r="ED310">
        <v>0.27761599999999997</v>
      </c>
      <c r="EE310">
        <v>0.14282800000000001</v>
      </c>
      <c r="EF310">
        <v>0.14063100000000001</v>
      </c>
      <c r="EG310">
        <v>21851.200000000001</v>
      </c>
      <c r="EH310">
        <v>22266.9</v>
      </c>
      <c r="EI310">
        <v>28190.9</v>
      </c>
      <c r="EJ310">
        <v>29684.6</v>
      </c>
      <c r="EK310">
        <v>33257.599999999999</v>
      </c>
      <c r="EL310">
        <v>35412.800000000003</v>
      </c>
      <c r="EM310">
        <v>39785.199999999997</v>
      </c>
      <c r="EN310">
        <v>42411.9</v>
      </c>
      <c r="EO310">
        <v>2.20235</v>
      </c>
      <c r="EP310">
        <v>2.1598199999999999</v>
      </c>
      <c r="EQ310">
        <v>0.119001</v>
      </c>
      <c r="ER310">
        <v>0</v>
      </c>
      <c r="ES310">
        <v>31.839400000000001</v>
      </c>
      <c r="ET310">
        <v>999.9</v>
      </c>
      <c r="EU310">
        <v>58.3</v>
      </c>
      <c r="EV310">
        <v>39.9</v>
      </c>
      <c r="EW310">
        <v>42.619599999999998</v>
      </c>
      <c r="EX310">
        <v>56.982700000000001</v>
      </c>
      <c r="EY310">
        <v>-2.1234000000000002</v>
      </c>
      <c r="EZ310">
        <v>2</v>
      </c>
      <c r="FA310">
        <v>0.43720300000000001</v>
      </c>
      <c r="FB310">
        <v>0.42406899999999997</v>
      </c>
      <c r="FC310">
        <v>20.2712</v>
      </c>
      <c r="FD310">
        <v>5.2178899999999997</v>
      </c>
      <c r="FE310">
        <v>12.004</v>
      </c>
      <c r="FF310">
        <v>4.9857500000000003</v>
      </c>
      <c r="FG310">
        <v>3.2841999999999998</v>
      </c>
      <c r="FH310">
        <v>9999</v>
      </c>
      <c r="FI310">
        <v>9999</v>
      </c>
      <c r="FJ310">
        <v>9999</v>
      </c>
      <c r="FK310">
        <v>999.9</v>
      </c>
      <c r="FL310">
        <v>1.86585</v>
      </c>
      <c r="FM310">
        <v>1.86229</v>
      </c>
      <c r="FN310">
        <v>1.86432</v>
      </c>
      <c r="FO310">
        <v>1.8604000000000001</v>
      </c>
      <c r="FP310">
        <v>1.86111</v>
      </c>
      <c r="FQ310">
        <v>1.8602099999999999</v>
      </c>
      <c r="FR310">
        <v>1.86202</v>
      </c>
      <c r="FS310">
        <v>1.8584799999999999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-5.25</v>
      </c>
      <c r="GH310">
        <v>0.18</v>
      </c>
      <c r="GI310">
        <v>-2.6361240079568109</v>
      </c>
      <c r="GJ310">
        <v>-2.3075681364705448E-3</v>
      </c>
      <c r="GK310">
        <v>1.0095546511955911E-6</v>
      </c>
      <c r="GL310">
        <v>-2.6335145029951209E-10</v>
      </c>
      <c r="GM310">
        <v>-0.12866561632214321</v>
      </c>
      <c r="GN310">
        <v>3.0410185143115191E-3</v>
      </c>
      <c r="GO310">
        <v>4.3982203677445331E-4</v>
      </c>
      <c r="GP310">
        <v>-7.8719321042963501E-6</v>
      </c>
      <c r="GQ310">
        <v>4</v>
      </c>
      <c r="GR310">
        <v>2088</v>
      </c>
      <c r="GS310">
        <v>5</v>
      </c>
      <c r="GT310">
        <v>35</v>
      </c>
      <c r="GU310">
        <v>188.9</v>
      </c>
      <c r="GV310">
        <v>188.9</v>
      </c>
      <c r="GW310">
        <v>4.7363299999999997</v>
      </c>
      <c r="GX310">
        <v>2.4645999999999999</v>
      </c>
      <c r="GY310">
        <v>2.04834</v>
      </c>
      <c r="GZ310">
        <v>2.6025399999999999</v>
      </c>
      <c r="HA310">
        <v>2.1972700000000001</v>
      </c>
      <c r="HB310">
        <v>2.3278799999999999</v>
      </c>
      <c r="HC310">
        <v>42.939</v>
      </c>
      <c r="HD310">
        <v>15.6731</v>
      </c>
      <c r="HE310">
        <v>18</v>
      </c>
      <c r="HF310">
        <v>683.39499999999998</v>
      </c>
      <c r="HG310">
        <v>720.65200000000004</v>
      </c>
      <c r="HH310">
        <v>31.0015</v>
      </c>
      <c r="HI310">
        <v>32.957099999999997</v>
      </c>
      <c r="HJ310">
        <v>30.000599999999999</v>
      </c>
      <c r="HK310">
        <v>32.792099999999998</v>
      </c>
      <c r="HL310">
        <v>32.783000000000001</v>
      </c>
      <c r="HM310">
        <v>94.752399999999994</v>
      </c>
      <c r="HN310">
        <v>22.207000000000001</v>
      </c>
      <c r="HO310">
        <v>48.529899999999998</v>
      </c>
      <c r="HP310">
        <v>31</v>
      </c>
      <c r="HQ310">
        <v>1969.34</v>
      </c>
      <c r="HR310">
        <v>35.198999999999998</v>
      </c>
      <c r="HS310">
        <v>99.325999999999993</v>
      </c>
      <c r="HT310">
        <v>98.366500000000002</v>
      </c>
    </row>
    <row r="311" spans="1:228" x14ac:dyDescent="0.2">
      <c r="A311">
        <v>296</v>
      </c>
      <c r="B311">
        <v>1669831659.5</v>
      </c>
      <c r="C311">
        <v>1177.900000095367</v>
      </c>
      <c r="D311" t="s">
        <v>951</v>
      </c>
      <c r="E311" t="s">
        <v>952</v>
      </c>
      <c r="F311">
        <v>4</v>
      </c>
      <c r="G311">
        <v>1669831657.5</v>
      </c>
      <c r="H311">
        <f t="shared" si="136"/>
        <v>6.6790198088235661E-4</v>
      </c>
      <c r="I311">
        <f t="shared" si="137"/>
        <v>0.66790198088235664</v>
      </c>
      <c r="J311">
        <f t="shared" si="138"/>
        <v>11.918784677108311</v>
      </c>
      <c r="K311">
        <f t="shared" si="139"/>
        <v>1945.765714285714</v>
      </c>
      <c r="L311">
        <f t="shared" si="140"/>
        <v>1395.2335062600175</v>
      </c>
      <c r="M311">
        <f t="shared" si="141"/>
        <v>140.871533131164</v>
      </c>
      <c r="N311">
        <f t="shared" si="142"/>
        <v>196.45672072499724</v>
      </c>
      <c r="O311">
        <f t="shared" si="143"/>
        <v>3.8068612513917362E-2</v>
      </c>
      <c r="P311">
        <f t="shared" si="144"/>
        <v>3.6733035938058904</v>
      </c>
      <c r="Q311">
        <f t="shared" si="145"/>
        <v>3.7850784646260856E-2</v>
      </c>
      <c r="R311">
        <f t="shared" si="146"/>
        <v>2.3676207287883826E-2</v>
      </c>
      <c r="S311">
        <f t="shared" si="147"/>
        <v>226.10990709292579</v>
      </c>
      <c r="T311">
        <f t="shared" si="148"/>
        <v>34.203323150824943</v>
      </c>
      <c r="U311">
        <f t="shared" si="149"/>
        <v>33.77281428571429</v>
      </c>
      <c r="V311">
        <f t="shared" si="150"/>
        <v>5.2756728926775436</v>
      </c>
      <c r="W311">
        <f t="shared" si="151"/>
        <v>69.647029402169295</v>
      </c>
      <c r="X311">
        <f t="shared" si="152"/>
        <v>3.5721191002415074</v>
      </c>
      <c r="Y311">
        <f t="shared" si="153"/>
        <v>5.1288893882532864</v>
      </c>
      <c r="Z311">
        <f t="shared" si="154"/>
        <v>1.7035537924360362</v>
      </c>
      <c r="AA311">
        <f t="shared" si="155"/>
        <v>-29.454477356911926</v>
      </c>
      <c r="AB311">
        <f t="shared" si="156"/>
        <v>-99.829515762363798</v>
      </c>
      <c r="AC311">
        <f t="shared" si="157"/>
        <v>-6.2559510450650286</v>
      </c>
      <c r="AD311">
        <f t="shared" si="158"/>
        <v>90.569962928585056</v>
      </c>
      <c r="AE311">
        <f t="shared" si="159"/>
        <v>35.346559127810586</v>
      </c>
      <c r="AF311">
        <f t="shared" si="160"/>
        <v>0.67089747688312185</v>
      </c>
      <c r="AG311">
        <f t="shared" si="161"/>
        <v>11.918784677108311</v>
      </c>
      <c r="AH311">
        <v>2031.645293580591</v>
      </c>
      <c r="AI311">
        <v>2019.745393939394</v>
      </c>
      <c r="AJ311">
        <v>1.735372218500614</v>
      </c>
      <c r="AK311">
        <v>64.037580212918243</v>
      </c>
      <c r="AL311">
        <f t="shared" si="162"/>
        <v>0.66790198088235664</v>
      </c>
      <c r="AM311">
        <v>35.112412453015949</v>
      </c>
      <c r="AN311">
        <v>35.379582352941192</v>
      </c>
      <c r="AO311">
        <v>7.383734731037087E-5</v>
      </c>
      <c r="AP311">
        <v>98.73987862557604</v>
      </c>
      <c r="AQ311">
        <v>8</v>
      </c>
      <c r="AR311">
        <v>1</v>
      </c>
      <c r="AS311">
        <f t="shared" si="163"/>
        <v>1</v>
      </c>
      <c r="AT311">
        <f t="shared" si="164"/>
        <v>0</v>
      </c>
      <c r="AU311">
        <f t="shared" si="165"/>
        <v>47166.358039046805</v>
      </c>
      <c r="AV311">
        <f t="shared" si="166"/>
        <v>1199.964285714286</v>
      </c>
      <c r="AW311">
        <f t="shared" si="167"/>
        <v>1025.8951850222415</v>
      </c>
      <c r="AX311">
        <f t="shared" si="168"/>
        <v>0.85493809877147409</v>
      </c>
      <c r="AY311">
        <f t="shared" si="169"/>
        <v>0.18843053062894494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1669831657.5</v>
      </c>
      <c r="BF311">
        <v>1945.765714285714</v>
      </c>
      <c r="BG311">
        <v>1960.99</v>
      </c>
      <c r="BH311">
        <v>35.379328571428573</v>
      </c>
      <c r="BI311">
        <v>35.110514285714288</v>
      </c>
      <c r="BJ311">
        <v>1951.015714285714</v>
      </c>
      <c r="BK311">
        <v>35.199328571428573</v>
      </c>
      <c r="BL311">
        <v>650.01614285714288</v>
      </c>
      <c r="BM311">
        <v>100.8662857142857</v>
      </c>
      <c r="BN311">
        <v>9.9991614285714278E-2</v>
      </c>
      <c r="BO311">
        <v>33.268714285714289</v>
      </c>
      <c r="BP311">
        <v>33.77281428571429</v>
      </c>
      <c r="BQ311">
        <v>999.89999999999986</v>
      </c>
      <c r="BR311">
        <v>0</v>
      </c>
      <c r="BS311">
        <v>0</v>
      </c>
      <c r="BT311">
        <v>9001.517142857143</v>
      </c>
      <c r="BU311">
        <v>0</v>
      </c>
      <c r="BV311">
        <v>326.23085714285708</v>
      </c>
      <c r="BW311">
        <v>-15.225628571428571</v>
      </c>
      <c r="BX311">
        <v>2017.13</v>
      </c>
      <c r="BY311">
        <v>2032.3442857142859</v>
      </c>
      <c r="BZ311">
        <v>0.26880314285714291</v>
      </c>
      <c r="CA311">
        <v>1960.99</v>
      </c>
      <c r="CB311">
        <v>35.110514285714288</v>
      </c>
      <c r="CC311">
        <v>3.568581428571429</v>
      </c>
      <c r="CD311">
        <v>3.5414671428571429</v>
      </c>
      <c r="CE311">
        <v>26.94961428571429</v>
      </c>
      <c r="CF311">
        <v>26.819871428571432</v>
      </c>
      <c r="CG311">
        <v>1199.964285714286</v>
      </c>
      <c r="CH311">
        <v>0.49998042857142849</v>
      </c>
      <c r="CI311">
        <v>0.50001957142857134</v>
      </c>
      <c r="CJ311">
        <v>0</v>
      </c>
      <c r="CK311">
        <v>724.54614285714285</v>
      </c>
      <c r="CL311">
        <v>4.9990899999999998</v>
      </c>
      <c r="CM311">
        <v>7467.9157142857148</v>
      </c>
      <c r="CN311">
        <v>9557.5142857142837</v>
      </c>
      <c r="CO311">
        <v>42.625</v>
      </c>
      <c r="CP311">
        <v>44.436999999999998</v>
      </c>
      <c r="CQ311">
        <v>43.436999999999998</v>
      </c>
      <c r="CR311">
        <v>43.5</v>
      </c>
      <c r="CS311">
        <v>44.026571428571437</v>
      </c>
      <c r="CT311">
        <v>597.45857142857142</v>
      </c>
      <c r="CU311">
        <v>597.50571428571413</v>
      </c>
      <c r="CV311">
        <v>0</v>
      </c>
      <c r="CW311">
        <v>1669831669.4000001</v>
      </c>
      <c r="CX311">
        <v>0</v>
      </c>
      <c r="CY311">
        <v>1669820322</v>
      </c>
      <c r="CZ311" t="s">
        <v>356</v>
      </c>
      <c r="DA311">
        <v>1669820322</v>
      </c>
      <c r="DB311">
        <v>1669820322</v>
      </c>
      <c r="DC311">
        <v>1</v>
      </c>
      <c r="DD311">
        <v>-0.14899999999999999</v>
      </c>
      <c r="DE311">
        <v>5.0999999999999997E-2</v>
      </c>
      <c r="DF311">
        <v>-3.706</v>
      </c>
      <c r="DG311">
        <v>0.122</v>
      </c>
      <c r="DH311">
        <v>414</v>
      </c>
      <c r="DI311">
        <v>30</v>
      </c>
      <c r="DJ311">
        <v>0.26</v>
      </c>
      <c r="DK311">
        <v>0.21</v>
      </c>
      <c r="DL311">
        <v>-15.201012195121949</v>
      </c>
      <c r="DM311">
        <v>1.5640641114982501</v>
      </c>
      <c r="DN311">
        <v>0.2215629098518313</v>
      </c>
      <c r="DO311">
        <v>0</v>
      </c>
      <c r="DP311">
        <v>0.26808997560975611</v>
      </c>
      <c r="DQ311">
        <v>-3.0941895470383601E-2</v>
      </c>
      <c r="DR311">
        <v>5.0520468273509266E-3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391</v>
      </c>
      <c r="EA311">
        <v>3.2967200000000001</v>
      </c>
      <c r="EB311">
        <v>2.6248399999999998</v>
      </c>
      <c r="EC311">
        <v>0.27897499999999997</v>
      </c>
      <c r="ED311">
        <v>0.27814</v>
      </c>
      <c r="EE311">
        <v>0.14282900000000001</v>
      </c>
      <c r="EF311">
        <v>0.14061999999999999</v>
      </c>
      <c r="EG311">
        <v>21834.400000000001</v>
      </c>
      <c r="EH311">
        <v>22250.2</v>
      </c>
      <c r="EI311">
        <v>28189.9</v>
      </c>
      <c r="EJ311">
        <v>29683.9</v>
      </c>
      <c r="EK311">
        <v>33256.5</v>
      </c>
      <c r="EL311">
        <v>35412.5</v>
      </c>
      <c r="EM311">
        <v>39783.9</v>
      </c>
      <c r="EN311">
        <v>42410.9</v>
      </c>
      <c r="EO311">
        <v>2.20255</v>
      </c>
      <c r="EP311">
        <v>2.1594500000000001</v>
      </c>
      <c r="EQ311">
        <v>0.118725</v>
      </c>
      <c r="ER311">
        <v>0</v>
      </c>
      <c r="ES311">
        <v>31.851299999999998</v>
      </c>
      <c r="ET311">
        <v>999.9</v>
      </c>
      <c r="EU311">
        <v>58.3</v>
      </c>
      <c r="EV311">
        <v>39.9</v>
      </c>
      <c r="EW311">
        <v>42.6248</v>
      </c>
      <c r="EX311">
        <v>57.252699999999997</v>
      </c>
      <c r="EY311">
        <v>-2.1153900000000001</v>
      </c>
      <c r="EZ311">
        <v>2</v>
      </c>
      <c r="FA311">
        <v>0.43773400000000001</v>
      </c>
      <c r="FB311">
        <v>0.42796800000000002</v>
      </c>
      <c r="FC311">
        <v>20.271000000000001</v>
      </c>
      <c r="FD311">
        <v>5.2180400000000002</v>
      </c>
      <c r="FE311">
        <v>12.0047</v>
      </c>
      <c r="FF311">
        <v>4.9858500000000001</v>
      </c>
      <c r="FG311">
        <v>3.2842500000000001</v>
      </c>
      <c r="FH311">
        <v>9999</v>
      </c>
      <c r="FI311">
        <v>9999</v>
      </c>
      <c r="FJ311">
        <v>9999</v>
      </c>
      <c r="FK311">
        <v>999.9</v>
      </c>
      <c r="FL311">
        <v>1.8658600000000001</v>
      </c>
      <c r="FM311">
        <v>1.8622799999999999</v>
      </c>
      <c r="FN311">
        <v>1.86432</v>
      </c>
      <c r="FO311">
        <v>1.8604099999999999</v>
      </c>
      <c r="FP311">
        <v>1.86111</v>
      </c>
      <c r="FQ311">
        <v>1.8602000000000001</v>
      </c>
      <c r="FR311">
        <v>1.86202</v>
      </c>
      <c r="FS311">
        <v>1.8584700000000001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-5.25</v>
      </c>
      <c r="GH311">
        <v>0.18</v>
      </c>
      <c r="GI311">
        <v>-2.6361240079568109</v>
      </c>
      <c r="GJ311">
        <v>-2.3075681364705448E-3</v>
      </c>
      <c r="GK311">
        <v>1.0095546511955911E-6</v>
      </c>
      <c r="GL311">
        <v>-2.6335145029951209E-10</v>
      </c>
      <c r="GM311">
        <v>-0.12866561632214321</v>
      </c>
      <c r="GN311">
        <v>3.0410185143115191E-3</v>
      </c>
      <c r="GO311">
        <v>4.3982203677445331E-4</v>
      </c>
      <c r="GP311">
        <v>-7.8719321042963501E-6</v>
      </c>
      <c r="GQ311">
        <v>4</v>
      </c>
      <c r="GR311">
        <v>2088</v>
      </c>
      <c r="GS311">
        <v>5</v>
      </c>
      <c r="GT311">
        <v>35</v>
      </c>
      <c r="GU311">
        <v>189</v>
      </c>
      <c r="GV311">
        <v>189</v>
      </c>
      <c r="GW311">
        <v>4.7473099999999997</v>
      </c>
      <c r="GX311">
        <v>2.4682599999999999</v>
      </c>
      <c r="GY311">
        <v>2.04834</v>
      </c>
      <c r="GZ311">
        <v>2.6025399999999999</v>
      </c>
      <c r="HA311">
        <v>2.1972700000000001</v>
      </c>
      <c r="HB311">
        <v>2.34253</v>
      </c>
      <c r="HC311">
        <v>42.966000000000001</v>
      </c>
      <c r="HD311">
        <v>15.6731</v>
      </c>
      <c r="HE311">
        <v>18</v>
      </c>
      <c r="HF311">
        <v>683.596</v>
      </c>
      <c r="HG311">
        <v>720.34199999999998</v>
      </c>
      <c r="HH311">
        <v>31.001200000000001</v>
      </c>
      <c r="HI311">
        <v>32.9619</v>
      </c>
      <c r="HJ311">
        <v>30.000599999999999</v>
      </c>
      <c r="HK311">
        <v>32.7956</v>
      </c>
      <c r="HL311">
        <v>32.7864</v>
      </c>
      <c r="HM311">
        <v>94.999200000000002</v>
      </c>
      <c r="HN311">
        <v>22.207000000000001</v>
      </c>
      <c r="HO311">
        <v>48.529899999999998</v>
      </c>
      <c r="HP311">
        <v>31</v>
      </c>
      <c r="HQ311">
        <v>1976.02</v>
      </c>
      <c r="HR311">
        <v>35.243400000000001</v>
      </c>
      <c r="HS311">
        <v>99.322500000000005</v>
      </c>
      <c r="HT311">
        <v>98.364199999999997</v>
      </c>
    </row>
    <row r="312" spans="1:228" x14ac:dyDescent="0.2">
      <c r="A312">
        <v>297</v>
      </c>
      <c r="B312">
        <v>1669831663.5</v>
      </c>
      <c r="C312">
        <v>1181.900000095367</v>
      </c>
      <c r="D312" t="s">
        <v>953</v>
      </c>
      <c r="E312" t="s">
        <v>954</v>
      </c>
      <c r="F312">
        <v>4</v>
      </c>
      <c r="G312">
        <v>1669831661.1875</v>
      </c>
      <c r="H312">
        <f t="shared" si="136"/>
        <v>6.6790070589513024E-4</v>
      </c>
      <c r="I312">
        <f t="shared" si="137"/>
        <v>0.66790070589513029</v>
      </c>
      <c r="J312">
        <f t="shared" si="138"/>
        <v>12.860412335246529</v>
      </c>
      <c r="K312">
        <f t="shared" si="139"/>
        <v>1951.9725000000001</v>
      </c>
      <c r="L312">
        <f t="shared" si="140"/>
        <v>1361.8275138740989</v>
      </c>
      <c r="M312">
        <f t="shared" si="141"/>
        <v>137.49643858805689</v>
      </c>
      <c r="N312">
        <f t="shared" si="142"/>
        <v>197.08022068691915</v>
      </c>
      <c r="O312">
        <f t="shared" si="143"/>
        <v>3.8053652172264002E-2</v>
      </c>
      <c r="P312">
        <f t="shared" si="144"/>
        <v>3.6800797327515498</v>
      </c>
      <c r="Q312">
        <f t="shared" si="145"/>
        <v>3.7836393251335386E-2</v>
      </c>
      <c r="R312">
        <f t="shared" si="146"/>
        <v>2.3667162049730121E-2</v>
      </c>
      <c r="S312">
        <f t="shared" si="147"/>
        <v>226.13298711050015</v>
      </c>
      <c r="T312">
        <f t="shared" si="148"/>
        <v>34.205934091054743</v>
      </c>
      <c r="U312">
        <f t="shared" si="149"/>
        <v>33.775037500000003</v>
      </c>
      <c r="V312">
        <f t="shared" si="150"/>
        <v>5.2763282537112923</v>
      </c>
      <c r="W312">
        <f t="shared" si="151"/>
        <v>69.631815718071806</v>
      </c>
      <c r="X312">
        <f t="shared" si="152"/>
        <v>3.5721646621458238</v>
      </c>
      <c r="Y312">
        <f t="shared" si="153"/>
        <v>5.1300754192723517</v>
      </c>
      <c r="Z312">
        <f t="shared" si="154"/>
        <v>1.7041635915654685</v>
      </c>
      <c r="AA312">
        <f t="shared" si="155"/>
        <v>-29.454421129975245</v>
      </c>
      <c r="AB312">
        <f t="shared" si="156"/>
        <v>-99.636710284865799</v>
      </c>
      <c r="AC312">
        <f t="shared" si="157"/>
        <v>-6.2325653105977423</v>
      </c>
      <c r="AD312">
        <f t="shared" si="158"/>
        <v>90.809290385061374</v>
      </c>
      <c r="AE312">
        <f t="shared" si="159"/>
        <v>34.732699292064922</v>
      </c>
      <c r="AF312">
        <f t="shared" si="160"/>
        <v>0.67388143160306402</v>
      </c>
      <c r="AG312">
        <f t="shared" si="161"/>
        <v>12.860412335246529</v>
      </c>
      <c r="AH312">
        <v>2038.363550482168</v>
      </c>
      <c r="AI312">
        <v>2026.5107272727259</v>
      </c>
      <c r="AJ312">
        <v>1.619109495361545</v>
      </c>
      <c r="AK312">
        <v>64.037580212918243</v>
      </c>
      <c r="AL312">
        <f t="shared" si="162"/>
        <v>0.66790070589513029</v>
      </c>
      <c r="AM312">
        <v>35.110653873569277</v>
      </c>
      <c r="AN312">
        <v>35.377176764705887</v>
      </c>
      <c r="AO312">
        <v>1.8602306039987841E-4</v>
      </c>
      <c r="AP312">
        <v>98.73987862557604</v>
      </c>
      <c r="AQ312">
        <v>8</v>
      </c>
      <c r="AR312">
        <v>1</v>
      </c>
      <c r="AS312">
        <f t="shared" si="163"/>
        <v>1</v>
      </c>
      <c r="AT312">
        <f t="shared" si="164"/>
        <v>0</v>
      </c>
      <c r="AU312">
        <f t="shared" si="165"/>
        <v>47286.650750413675</v>
      </c>
      <c r="AV312">
        <f t="shared" si="166"/>
        <v>1200.0887499999999</v>
      </c>
      <c r="AW312">
        <f t="shared" si="167"/>
        <v>1026.0014010935233</v>
      </c>
      <c r="AX312">
        <f t="shared" si="168"/>
        <v>0.85493793779295357</v>
      </c>
      <c r="AY312">
        <f t="shared" si="169"/>
        <v>0.18843021994040038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1669831661.1875</v>
      </c>
      <c r="BF312">
        <v>1951.9725000000001</v>
      </c>
      <c r="BG312">
        <v>1966.9475</v>
      </c>
      <c r="BH312">
        <v>35.38035</v>
      </c>
      <c r="BI312">
        <v>35.110312499999999</v>
      </c>
      <c r="BJ312">
        <v>1957.2337500000001</v>
      </c>
      <c r="BK312">
        <v>35.200337500000003</v>
      </c>
      <c r="BL312">
        <v>649.94900000000007</v>
      </c>
      <c r="BM312">
        <v>100.86499999999999</v>
      </c>
      <c r="BN312">
        <v>9.9650212500000002E-2</v>
      </c>
      <c r="BO312">
        <v>33.272837500000001</v>
      </c>
      <c r="BP312">
        <v>33.775037500000003</v>
      </c>
      <c r="BQ312">
        <v>999.9</v>
      </c>
      <c r="BR312">
        <v>0</v>
      </c>
      <c r="BS312">
        <v>0</v>
      </c>
      <c r="BT312">
        <v>9025.0774999999994</v>
      </c>
      <c r="BU312">
        <v>0</v>
      </c>
      <c r="BV312">
        <v>325.97275000000002</v>
      </c>
      <c r="BW312">
        <v>-14.9730875</v>
      </c>
      <c r="BX312">
        <v>2023.5687499999999</v>
      </c>
      <c r="BY312">
        <v>2038.52</v>
      </c>
      <c r="BZ312">
        <v>0.2700285</v>
      </c>
      <c r="CA312">
        <v>1966.9475</v>
      </c>
      <c r="CB312">
        <v>35.110312499999999</v>
      </c>
      <c r="CC312">
        <v>3.5686399999999998</v>
      </c>
      <c r="CD312">
        <v>3.5414037500000002</v>
      </c>
      <c r="CE312">
        <v>26.949887499999999</v>
      </c>
      <c r="CF312">
        <v>26.8195625</v>
      </c>
      <c r="CG312">
        <v>1200.0887499999999</v>
      </c>
      <c r="CH312">
        <v>0.49998575000000001</v>
      </c>
      <c r="CI312">
        <v>0.50001424999999999</v>
      </c>
      <c r="CJ312">
        <v>0</v>
      </c>
      <c r="CK312">
        <v>724.52250000000004</v>
      </c>
      <c r="CL312">
        <v>4.9990899999999998</v>
      </c>
      <c r="CM312">
        <v>7471.9637500000008</v>
      </c>
      <c r="CN312">
        <v>9558.5300000000007</v>
      </c>
      <c r="CO312">
        <v>42.625</v>
      </c>
      <c r="CP312">
        <v>44.436999999999998</v>
      </c>
      <c r="CQ312">
        <v>43.436999999999998</v>
      </c>
      <c r="CR312">
        <v>43.5</v>
      </c>
      <c r="CS312">
        <v>44.046499999999988</v>
      </c>
      <c r="CT312">
        <v>597.52749999999992</v>
      </c>
      <c r="CU312">
        <v>597.56124999999997</v>
      </c>
      <c r="CV312">
        <v>0</v>
      </c>
      <c r="CW312">
        <v>1669831673</v>
      </c>
      <c r="CX312">
        <v>0</v>
      </c>
      <c r="CY312">
        <v>1669820322</v>
      </c>
      <c r="CZ312" t="s">
        <v>356</v>
      </c>
      <c r="DA312">
        <v>1669820322</v>
      </c>
      <c r="DB312">
        <v>1669820322</v>
      </c>
      <c r="DC312">
        <v>1</v>
      </c>
      <c r="DD312">
        <v>-0.14899999999999999</v>
      </c>
      <c r="DE312">
        <v>5.0999999999999997E-2</v>
      </c>
      <c r="DF312">
        <v>-3.706</v>
      </c>
      <c r="DG312">
        <v>0.122</v>
      </c>
      <c r="DH312">
        <v>414</v>
      </c>
      <c r="DI312">
        <v>30</v>
      </c>
      <c r="DJ312">
        <v>0.26</v>
      </c>
      <c r="DK312">
        <v>0.21</v>
      </c>
      <c r="DL312">
        <v>-15.08576829268292</v>
      </c>
      <c r="DM312">
        <v>0.72722090592332855</v>
      </c>
      <c r="DN312">
        <v>0.16871865951286119</v>
      </c>
      <c r="DO312">
        <v>0</v>
      </c>
      <c r="DP312">
        <v>0.2667010975609756</v>
      </c>
      <c r="DQ312">
        <v>1.7389505226481191E-2</v>
      </c>
      <c r="DR312">
        <v>3.5733649565127092E-3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391</v>
      </c>
      <c r="EA312">
        <v>3.2969400000000002</v>
      </c>
      <c r="EB312">
        <v>2.6256200000000001</v>
      </c>
      <c r="EC312">
        <v>0.27949400000000002</v>
      </c>
      <c r="ED312">
        <v>0.27865600000000001</v>
      </c>
      <c r="EE312">
        <v>0.14280699999999999</v>
      </c>
      <c r="EF312">
        <v>0.14068</v>
      </c>
      <c r="EG312">
        <v>21818.400000000001</v>
      </c>
      <c r="EH312">
        <v>22234</v>
      </c>
      <c r="EI312">
        <v>28189.599999999999</v>
      </c>
      <c r="EJ312">
        <v>29683.8</v>
      </c>
      <c r="EK312">
        <v>33256.800000000003</v>
      </c>
      <c r="EL312">
        <v>35409.699999999997</v>
      </c>
      <c r="EM312">
        <v>39783.199999999997</v>
      </c>
      <c r="EN312">
        <v>42410.6</v>
      </c>
      <c r="EO312">
        <v>2.2021999999999999</v>
      </c>
      <c r="EP312">
        <v>2.1595</v>
      </c>
      <c r="EQ312">
        <v>0.11763</v>
      </c>
      <c r="ER312">
        <v>0</v>
      </c>
      <c r="ES312">
        <v>31.8657</v>
      </c>
      <c r="ET312">
        <v>999.9</v>
      </c>
      <c r="EU312">
        <v>58.3</v>
      </c>
      <c r="EV312">
        <v>39.9</v>
      </c>
      <c r="EW312">
        <v>42.625500000000002</v>
      </c>
      <c r="EX312">
        <v>57.342700000000001</v>
      </c>
      <c r="EY312">
        <v>-2.1193900000000001</v>
      </c>
      <c r="EZ312">
        <v>2</v>
      </c>
      <c r="FA312">
        <v>0.43820399999999998</v>
      </c>
      <c r="FB312">
        <v>0.43002499999999999</v>
      </c>
      <c r="FC312">
        <v>20.270700000000001</v>
      </c>
      <c r="FD312">
        <v>5.2144399999999997</v>
      </c>
      <c r="FE312">
        <v>12.0044</v>
      </c>
      <c r="FF312">
        <v>4.9843000000000002</v>
      </c>
      <c r="FG312">
        <v>3.2836500000000002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1.8623000000000001</v>
      </c>
      <c r="FN312">
        <v>1.86432</v>
      </c>
      <c r="FO312">
        <v>1.8603799999999999</v>
      </c>
      <c r="FP312">
        <v>1.86111</v>
      </c>
      <c r="FQ312">
        <v>1.8602099999999999</v>
      </c>
      <c r="FR312">
        <v>1.86202</v>
      </c>
      <c r="FS312">
        <v>1.8584700000000001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-5.26</v>
      </c>
      <c r="GH312">
        <v>0.1799</v>
      </c>
      <c r="GI312">
        <v>-2.6361240079568109</v>
      </c>
      <c r="GJ312">
        <v>-2.3075681364705448E-3</v>
      </c>
      <c r="GK312">
        <v>1.0095546511955911E-6</v>
      </c>
      <c r="GL312">
        <v>-2.6335145029951209E-10</v>
      </c>
      <c r="GM312">
        <v>-0.12866561632214321</v>
      </c>
      <c r="GN312">
        <v>3.0410185143115191E-3</v>
      </c>
      <c r="GO312">
        <v>4.3982203677445331E-4</v>
      </c>
      <c r="GP312">
        <v>-7.8719321042963501E-6</v>
      </c>
      <c r="GQ312">
        <v>4</v>
      </c>
      <c r="GR312">
        <v>2088</v>
      </c>
      <c r="GS312">
        <v>5</v>
      </c>
      <c r="GT312">
        <v>35</v>
      </c>
      <c r="GU312">
        <v>189</v>
      </c>
      <c r="GV312">
        <v>189</v>
      </c>
      <c r="GW312">
        <v>4.7619600000000002</v>
      </c>
      <c r="GX312">
        <v>2.4572799999999999</v>
      </c>
      <c r="GY312">
        <v>2.04834</v>
      </c>
      <c r="GZ312">
        <v>2.6025399999999999</v>
      </c>
      <c r="HA312">
        <v>2.1972700000000001</v>
      </c>
      <c r="HB312">
        <v>2.3547400000000001</v>
      </c>
      <c r="HC312">
        <v>42.966000000000001</v>
      </c>
      <c r="HD312">
        <v>15.681800000000001</v>
      </c>
      <c r="HE312">
        <v>18</v>
      </c>
      <c r="HF312">
        <v>683.37</v>
      </c>
      <c r="HG312">
        <v>720.44799999999998</v>
      </c>
      <c r="HH312">
        <v>31.000900000000001</v>
      </c>
      <c r="HI312">
        <v>32.968699999999998</v>
      </c>
      <c r="HJ312">
        <v>30.000599999999999</v>
      </c>
      <c r="HK312">
        <v>32.801000000000002</v>
      </c>
      <c r="HL312">
        <v>32.7913</v>
      </c>
      <c r="HM312">
        <v>95.245599999999996</v>
      </c>
      <c r="HN312">
        <v>21.9331</v>
      </c>
      <c r="HO312">
        <v>48.529899999999998</v>
      </c>
      <c r="HP312">
        <v>31</v>
      </c>
      <c r="HQ312">
        <v>1982.71</v>
      </c>
      <c r="HR312">
        <v>35.304900000000004</v>
      </c>
      <c r="HS312">
        <v>99.321299999999994</v>
      </c>
      <c r="HT312">
        <v>98.363600000000005</v>
      </c>
    </row>
    <row r="313" spans="1:228" x14ac:dyDescent="0.2">
      <c r="A313">
        <v>298</v>
      </c>
      <c r="B313">
        <v>1669831667.5</v>
      </c>
      <c r="C313">
        <v>1185.900000095367</v>
      </c>
      <c r="D313" t="s">
        <v>955</v>
      </c>
      <c r="E313" t="s">
        <v>956</v>
      </c>
      <c r="F313">
        <v>4</v>
      </c>
      <c r="G313">
        <v>1669831665.5</v>
      </c>
      <c r="H313">
        <f t="shared" si="136"/>
        <v>6.1470401958523045E-4</v>
      </c>
      <c r="I313">
        <f t="shared" si="137"/>
        <v>0.61470401958523047</v>
      </c>
      <c r="J313">
        <f t="shared" si="138"/>
        <v>11.787591796834214</v>
      </c>
      <c r="K313">
        <f t="shared" si="139"/>
        <v>1958.898571428572</v>
      </c>
      <c r="L313">
        <f t="shared" si="140"/>
        <v>1370.6791871325472</v>
      </c>
      <c r="M313">
        <f t="shared" si="141"/>
        <v>138.39072888788982</v>
      </c>
      <c r="N313">
        <f t="shared" si="142"/>
        <v>197.78034398010524</v>
      </c>
      <c r="O313">
        <f t="shared" si="143"/>
        <v>3.5004624255424409E-2</v>
      </c>
      <c r="P313">
        <f t="shared" si="144"/>
        <v>3.6731532240745324</v>
      </c>
      <c r="Q313">
        <f t="shared" si="145"/>
        <v>3.4820350367552641E-2</v>
      </c>
      <c r="R313">
        <f t="shared" si="146"/>
        <v>2.1779194216832512E-2</v>
      </c>
      <c r="S313">
        <f t="shared" si="147"/>
        <v>226.12801337971425</v>
      </c>
      <c r="T313">
        <f t="shared" si="148"/>
        <v>34.219349748183369</v>
      </c>
      <c r="U313">
        <f t="shared" si="149"/>
        <v>33.775300000000001</v>
      </c>
      <c r="V313">
        <f t="shared" si="150"/>
        <v>5.2764056383621112</v>
      </c>
      <c r="W313">
        <f t="shared" si="151"/>
        <v>69.628355181902265</v>
      </c>
      <c r="X313">
        <f t="shared" si="152"/>
        <v>3.57211411451993</v>
      </c>
      <c r="Y313">
        <f t="shared" si="153"/>
        <v>5.1302577882069373</v>
      </c>
      <c r="Z313">
        <f t="shared" si="154"/>
        <v>1.7042915238421812</v>
      </c>
      <c r="AA313">
        <f t="shared" si="155"/>
        <v>-27.108447263708662</v>
      </c>
      <c r="AB313">
        <f t="shared" si="156"/>
        <v>-99.375624889393691</v>
      </c>
      <c r="AC313">
        <f t="shared" si="157"/>
        <v>-6.2279830015923832</v>
      </c>
      <c r="AD313">
        <f t="shared" si="158"/>
        <v>93.415958225019523</v>
      </c>
      <c r="AE313">
        <f t="shared" si="159"/>
        <v>36.183989422638241</v>
      </c>
      <c r="AF313">
        <f t="shared" si="160"/>
        <v>0.43880093872369352</v>
      </c>
      <c r="AG313">
        <f t="shared" si="161"/>
        <v>11.787591796834214</v>
      </c>
      <c r="AH313">
        <v>2045.5054414281981</v>
      </c>
      <c r="AI313">
        <v>2033.4519999999991</v>
      </c>
      <c r="AJ313">
        <v>1.789970102069244</v>
      </c>
      <c r="AK313">
        <v>64.037580212918243</v>
      </c>
      <c r="AL313">
        <f t="shared" si="162"/>
        <v>0.61470401958523047</v>
      </c>
      <c r="AM313">
        <v>35.10446979080109</v>
      </c>
      <c r="AN313">
        <v>35.387870882352928</v>
      </c>
      <c r="AO313">
        <v>-6.1820422424508662E-3</v>
      </c>
      <c r="AP313">
        <v>98.73987862557604</v>
      </c>
      <c r="AQ313">
        <v>8</v>
      </c>
      <c r="AR313">
        <v>1</v>
      </c>
      <c r="AS313">
        <f t="shared" si="163"/>
        <v>1</v>
      </c>
      <c r="AT313">
        <f t="shared" si="164"/>
        <v>0</v>
      </c>
      <c r="AU313">
        <f t="shared" si="165"/>
        <v>47162.928917419224</v>
      </c>
      <c r="AV313">
        <f t="shared" si="166"/>
        <v>1200.052857142857</v>
      </c>
      <c r="AW313">
        <f t="shared" si="167"/>
        <v>1025.9716421656549</v>
      </c>
      <c r="AX313">
        <f t="shared" si="168"/>
        <v>0.85493871045675196</v>
      </c>
      <c r="AY313">
        <f t="shared" si="169"/>
        <v>0.18843171118153129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1669831665.5</v>
      </c>
      <c r="BF313">
        <v>1958.898571428572</v>
      </c>
      <c r="BG313">
        <v>1974.281428571428</v>
      </c>
      <c r="BH313">
        <v>35.3797</v>
      </c>
      <c r="BI313">
        <v>35.20392857142857</v>
      </c>
      <c r="BJ313">
        <v>1964.17</v>
      </c>
      <c r="BK313">
        <v>35.199728571428572</v>
      </c>
      <c r="BL313">
        <v>650.18871428571424</v>
      </c>
      <c r="BM313">
        <v>100.8644285714286</v>
      </c>
      <c r="BN313">
        <v>0.10064785714285721</v>
      </c>
      <c r="BO313">
        <v>33.273471428571433</v>
      </c>
      <c r="BP313">
        <v>33.775300000000001</v>
      </c>
      <c r="BQ313">
        <v>999.89999999999986</v>
      </c>
      <c r="BR313">
        <v>0</v>
      </c>
      <c r="BS313">
        <v>0</v>
      </c>
      <c r="BT313">
        <v>9001.1628571428555</v>
      </c>
      <c r="BU313">
        <v>0</v>
      </c>
      <c r="BV313">
        <v>324.74828571428571</v>
      </c>
      <c r="BW313">
        <v>-15.38255714285714</v>
      </c>
      <c r="BX313">
        <v>2030.747142857143</v>
      </c>
      <c r="BY313">
        <v>2046.3228571428569</v>
      </c>
      <c r="BZ313">
        <v>0.17579014285714289</v>
      </c>
      <c r="CA313">
        <v>1974.281428571428</v>
      </c>
      <c r="CB313">
        <v>35.20392857142857</v>
      </c>
      <c r="CC313">
        <v>3.5685542857142858</v>
      </c>
      <c r="CD313">
        <v>3.5508228571428568</v>
      </c>
      <c r="CE313">
        <v>26.949485714285711</v>
      </c>
      <c r="CF313">
        <v>26.864728571428572</v>
      </c>
      <c r="CG313">
        <v>1200.052857142857</v>
      </c>
      <c r="CH313">
        <v>0.49996014285714291</v>
      </c>
      <c r="CI313">
        <v>0.50003985714285704</v>
      </c>
      <c r="CJ313">
        <v>0</v>
      </c>
      <c r="CK313">
        <v>724.22442857142869</v>
      </c>
      <c r="CL313">
        <v>4.9990899999999998</v>
      </c>
      <c r="CM313">
        <v>7468.7228571428568</v>
      </c>
      <c r="CN313">
        <v>9558.1542857142867</v>
      </c>
      <c r="CO313">
        <v>42.625</v>
      </c>
      <c r="CP313">
        <v>44.436999999999998</v>
      </c>
      <c r="CQ313">
        <v>43.436999999999998</v>
      </c>
      <c r="CR313">
        <v>43.5</v>
      </c>
      <c r="CS313">
        <v>44.061999999999998</v>
      </c>
      <c r="CT313">
        <v>597.47857142857151</v>
      </c>
      <c r="CU313">
        <v>597.57428571428568</v>
      </c>
      <c r="CV313">
        <v>0</v>
      </c>
      <c r="CW313">
        <v>1669831676.5999999</v>
      </c>
      <c r="CX313">
        <v>0</v>
      </c>
      <c r="CY313">
        <v>1669820322</v>
      </c>
      <c r="CZ313" t="s">
        <v>356</v>
      </c>
      <c r="DA313">
        <v>1669820322</v>
      </c>
      <c r="DB313">
        <v>1669820322</v>
      </c>
      <c r="DC313">
        <v>1</v>
      </c>
      <c r="DD313">
        <v>-0.14899999999999999</v>
      </c>
      <c r="DE313">
        <v>5.0999999999999997E-2</v>
      </c>
      <c r="DF313">
        <v>-3.706</v>
      </c>
      <c r="DG313">
        <v>0.122</v>
      </c>
      <c r="DH313">
        <v>414</v>
      </c>
      <c r="DI313">
        <v>30</v>
      </c>
      <c r="DJ313">
        <v>0.26</v>
      </c>
      <c r="DK313">
        <v>0.21</v>
      </c>
      <c r="DL313">
        <v>-15.091019512195119</v>
      </c>
      <c r="DM313">
        <v>-1.0658822299651509</v>
      </c>
      <c r="DN313">
        <v>0.18089890886633431</v>
      </c>
      <c r="DO313">
        <v>0</v>
      </c>
      <c r="DP313">
        <v>0.25061678048780489</v>
      </c>
      <c r="DQ313">
        <v>-0.22474515679442439</v>
      </c>
      <c r="DR313">
        <v>3.656359434118775E-2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357</v>
      </c>
      <c r="EA313">
        <v>3.2971200000000001</v>
      </c>
      <c r="EB313">
        <v>2.6256200000000001</v>
      </c>
      <c r="EC313">
        <v>0.28003699999999998</v>
      </c>
      <c r="ED313">
        <v>0.27922599999999997</v>
      </c>
      <c r="EE313">
        <v>0.14286499999999999</v>
      </c>
      <c r="EF313">
        <v>0.141017</v>
      </c>
      <c r="EG313">
        <v>21801.599999999999</v>
      </c>
      <c r="EH313">
        <v>22215.599999999999</v>
      </c>
      <c r="EI313">
        <v>28189.3</v>
      </c>
      <c r="EJ313">
        <v>29682.799999999999</v>
      </c>
      <c r="EK313">
        <v>33254.199999999997</v>
      </c>
      <c r="EL313">
        <v>35394.800000000003</v>
      </c>
      <c r="EM313">
        <v>39782.699999999997</v>
      </c>
      <c r="EN313">
        <v>42409.3</v>
      </c>
      <c r="EO313">
        <v>2.20255</v>
      </c>
      <c r="EP313">
        <v>2.1595200000000001</v>
      </c>
      <c r="EQ313">
        <v>0.11776399999999999</v>
      </c>
      <c r="ER313">
        <v>0</v>
      </c>
      <c r="ES313">
        <v>31.8782</v>
      </c>
      <c r="ET313">
        <v>999.9</v>
      </c>
      <c r="EU313">
        <v>58.3</v>
      </c>
      <c r="EV313">
        <v>39.9</v>
      </c>
      <c r="EW313">
        <v>42.6218</v>
      </c>
      <c r="EX313">
        <v>57.222700000000003</v>
      </c>
      <c r="EY313">
        <v>-2.1955100000000001</v>
      </c>
      <c r="EZ313">
        <v>2</v>
      </c>
      <c r="FA313">
        <v>0.438747</v>
      </c>
      <c r="FB313">
        <v>0.43012</v>
      </c>
      <c r="FC313">
        <v>20.271699999999999</v>
      </c>
      <c r="FD313">
        <v>5.2204300000000003</v>
      </c>
      <c r="FE313">
        <v>12.0044</v>
      </c>
      <c r="FF313">
        <v>4.9869000000000003</v>
      </c>
      <c r="FG313">
        <v>3.2845800000000001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1.8622799999999999</v>
      </c>
      <c r="FN313">
        <v>1.86432</v>
      </c>
      <c r="FO313">
        <v>1.86039</v>
      </c>
      <c r="FP313">
        <v>1.86111</v>
      </c>
      <c r="FQ313">
        <v>1.8602000000000001</v>
      </c>
      <c r="FR313">
        <v>1.8620000000000001</v>
      </c>
      <c r="FS313">
        <v>1.85846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-5.28</v>
      </c>
      <c r="GH313">
        <v>0.18</v>
      </c>
      <c r="GI313">
        <v>-2.6361240079568109</v>
      </c>
      <c r="GJ313">
        <v>-2.3075681364705448E-3</v>
      </c>
      <c r="GK313">
        <v>1.0095546511955911E-6</v>
      </c>
      <c r="GL313">
        <v>-2.6335145029951209E-10</v>
      </c>
      <c r="GM313">
        <v>-0.12866561632214321</v>
      </c>
      <c r="GN313">
        <v>3.0410185143115191E-3</v>
      </c>
      <c r="GO313">
        <v>4.3982203677445331E-4</v>
      </c>
      <c r="GP313">
        <v>-7.8719321042963501E-6</v>
      </c>
      <c r="GQ313">
        <v>4</v>
      </c>
      <c r="GR313">
        <v>2088</v>
      </c>
      <c r="GS313">
        <v>5</v>
      </c>
      <c r="GT313">
        <v>35</v>
      </c>
      <c r="GU313">
        <v>189.1</v>
      </c>
      <c r="GV313">
        <v>189.1</v>
      </c>
      <c r="GW313">
        <v>4.7729499999999998</v>
      </c>
      <c r="GX313">
        <v>2.4377399999999998</v>
      </c>
      <c r="GY313">
        <v>2.04834</v>
      </c>
      <c r="GZ313">
        <v>2.6025399999999999</v>
      </c>
      <c r="HA313">
        <v>2.1972700000000001</v>
      </c>
      <c r="HB313">
        <v>2.34009</v>
      </c>
      <c r="HC313">
        <v>42.966000000000001</v>
      </c>
      <c r="HD313">
        <v>15.6731</v>
      </c>
      <c r="HE313">
        <v>18</v>
      </c>
      <c r="HF313">
        <v>683.702</v>
      </c>
      <c r="HG313">
        <v>720.53700000000003</v>
      </c>
      <c r="HH313">
        <v>31.000399999999999</v>
      </c>
      <c r="HI313">
        <v>32.9739</v>
      </c>
      <c r="HJ313">
        <v>30.000699999999998</v>
      </c>
      <c r="HK313">
        <v>32.805300000000003</v>
      </c>
      <c r="HL313">
        <v>32.796799999999998</v>
      </c>
      <c r="HM313">
        <v>95.484899999999996</v>
      </c>
      <c r="HN313">
        <v>21.9331</v>
      </c>
      <c r="HO313">
        <v>48.529899999999998</v>
      </c>
      <c r="HP313">
        <v>31</v>
      </c>
      <c r="HQ313">
        <v>1989.44</v>
      </c>
      <c r="HR313">
        <v>35.320999999999998</v>
      </c>
      <c r="HS313">
        <v>99.32</v>
      </c>
      <c r="HT313">
        <v>98.360500000000002</v>
      </c>
    </row>
    <row r="314" spans="1:228" x14ac:dyDescent="0.2">
      <c r="A314">
        <v>299</v>
      </c>
      <c r="B314">
        <v>1669831671.5</v>
      </c>
      <c r="C314">
        <v>1189.900000095367</v>
      </c>
      <c r="D314" t="s">
        <v>957</v>
      </c>
      <c r="E314" t="s">
        <v>958</v>
      </c>
      <c r="F314">
        <v>4</v>
      </c>
      <c r="G314">
        <v>1669831669.1875</v>
      </c>
      <c r="H314">
        <f t="shared" si="136"/>
        <v>5.3526300207425886E-4</v>
      </c>
      <c r="I314">
        <f t="shared" si="137"/>
        <v>0.53526300207425881</v>
      </c>
      <c r="J314">
        <f t="shared" si="138"/>
        <v>12.520677985975293</v>
      </c>
      <c r="K314">
        <f t="shared" si="139"/>
        <v>1965.16625</v>
      </c>
      <c r="L314">
        <f t="shared" si="140"/>
        <v>1258.7563909308869</v>
      </c>
      <c r="M314">
        <f t="shared" si="141"/>
        <v>127.09048084071335</v>
      </c>
      <c r="N314">
        <f t="shared" si="142"/>
        <v>198.41323185635721</v>
      </c>
      <c r="O314">
        <f t="shared" si="143"/>
        <v>3.0432718167191845E-2</v>
      </c>
      <c r="P314">
        <f t="shared" si="144"/>
        <v>3.6731031658407693</v>
      </c>
      <c r="Q314">
        <f t="shared" si="145"/>
        <v>3.0293331004511845E-2</v>
      </c>
      <c r="R314">
        <f t="shared" si="146"/>
        <v>1.8945801887917606E-2</v>
      </c>
      <c r="S314">
        <f t="shared" si="147"/>
        <v>226.13525398525442</v>
      </c>
      <c r="T314">
        <f t="shared" si="148"/>
        <v>34.234826087302984</v>
      </c>
      <c r="U314">
        <f t="shared" si="149"/>
        <v>33.792012499999998</v>
      </c>
      <c r="V314">
        <f t="shared" si="150"/>
        <v>5.2813344935411983</v>
      </c>
      <c r="W314">
        <f t="shared" si="151"/>
        <v>69.701001968051685</v>
      </c>
      <c r="X314">
        <f t="shared" si="152"/>
        <v>3.5755961691671683</v>
      </c>
      <c r="Y314">
        <f t="shared" si="153"/>
        <v>5.1299064119710751</v>
      </c>
      <c r="Z314">
        <f t="shared" si="154"/>
        <v>1.7057383243740301</v>
      </c>
      <c r="AA314">
        <f t="shared" si="155"/>
        <v>-23.605098391474815</v>
      </c>
      <c r="AB314">
        <f t="shared" si="156"/>
        <v>-102.92562491569396</v>
      </c>
      <c r="AC314">
        <f t="shared" si="157"/>
        <v>-6.4510427561891808</v>
      </c>
      <c r="AD314">
        <f t="shared" si="158"/>
        <v>93.15348792189647</v>
      </c>
      <c r="AE314">
        <f t="shared" si="159"/>
        <v>36.194263117799686</v>
      </c>
      <c r="AF314">
        <f t="shared" si="160"/>
        <v>0.38663371333685792</v>
      </c>
      <c r="AG314">
        <f t="shared" si="161"/>
        <v>12.520677985975293</v>
      </c>
      <c r="AH314">
        <v>2052.721248972282</v>
      </c>
      <c r="AI314">
        <v>2040.496969696969</v>
      </c>
      <c r="AJ314">
        <v>1.7521431528561551</v>
      </c>
      <c r="AK314">
        <v>64.037580212918243</v>
      </c>
      <c r="AL314">
        <f t="shared" si="162"/>
        <v>0.53526300207425881</v>
      </c>
      <c r="AM314">
        <v>35.234219215279197</v>
      </c>
      <c r="AN314">
        <v>35.436437058823508</v>
      </c>
      <c r="AO314">
        <v>2.0326023246296739E-3</v>
      </c>
      <c r="AP314">
        <v>98.73987862557604</v>
      </c>
      <c r="AQ314">
        <v>8</v>
      </c>
      <c r="AR314">
        <v>1</v>
      </c>
      <c r="AS314">
        <f t="shared" si="163"/>
        <v>1</v>
      </c>
      <c r="AT314">
        <f t="shared" si="164"/>
        <v>0</v>
      </c>
      <c r="AU314">
        <f t="shared" si="165"/>
        <v>47162.227789519733</v>
      </c>
      <c r="AV314">
        <f t="shared" si="166"/>
        <v>1200.1025</v>
      </c>
      <c r="AW314">
        <f t="shared" si="167"/>
        <v>1026.0129885933961</v>
      </c>
      <c r="AX314">
        <f t="shared" si="168"/>
        <v>0.85493779789092694</v>
      </c>
      <c r="AY314">
        <f t="shared" si="169"/>
        <v>0.18842994992948889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1669831669.1875</v>
      </c>
      <c r="BF314">
        <v>1965.16625</v>
      </c>
      <c r="BG314">
        <v>1980.5150000000001</v>
      </c>
      <c r="BH314">
        <v>35.414175</v>
      </c>
      <c r="BI314">
        <v>35.259275000000002</v>
      </c>
      <c r="BJ314">
        <v>1970.4449999999999</v>
      </c>
      <c r="BK314">
        <v>35.233999999999988</v>
      </c>
      <c r="BL314">
        <v>650.05925000000002</v>
      </c>
      <c r="BM314">
        <v>100.86499999999999</v>
      </c>
      <c r="BN314">
        <v>0.100112675</v>
      </c>
      <c r="BO314">
        <v>33.27225</v>
      </c>
      <c r="BP314">
        <v>33.792012499999998</v>
      </c>
      <c r="BQ314">
        <v>999.9</v>
      </c>
      <c r="BR314">
        <v>0</v>
      </c>
      <c r="BS314">
        <v>0</v>
      </c>
      <c r="BT314">
        <v>9000.9387499999993</v>
      </c>
      <c r="BU314">
        <v>0</v>
      </c>
      <c r="BV314">
        <v>322.86475000000002</v>
      </c>
      <c r="BW314">
        <v>-15.3490625</v>
      </c>
      <c r="BX314">
        <v>2037.3162500000001</v>
      </c>
      <c r="BY314">
        <v>2052.9</v>
      </c>
      <c r="BZ314">
        <v>0.15491012500000001</v>
      </c>
      <c r="CA314">
        <v>1980.5150000000001</v>
      </c>
      <c r="CB314">
        <v>35.259275000000002</v>
      </c>
      <c r="CC314">
        <v>3.5720512499999999</v>
      </c>
      <c r="CD314">
        <v>3.5564249999999999</v>
      </c>
      <c r="CE314">
        <v>26.966149999999999</v>
      </c>
      <c r="CF314">
        <v>26.891525000000001</v>
      </c>
      <c r="CG314">
        <v>1200.1025</v>
      </c>
      <c r="CH314">
        <v>0.49999125</v>
      </c>
      <c r="CI314">
        <v>0.50000875</v>
      </c>
      <c r="CJ314">
        <v>0</v>
      </c>
      <c r="CK314">
        <v>724.05250000000001</v>
      </c>
      <c r="CL314">
        <v>4.9990899999999998</v>
      </c>
      <c r="CM314">
        <v>7469.0537499999991</v>
      </c>
      <c r="CN314">
        <v>9558.6324999999997</v>
      </c>
      <c r="CO314">
        <v>42.625</v>
      </c>
      <c r="CP314">
        <v>44.436999999999998</v>
      </c>
      <c r="CQ314">
        <v>43.436999999999998</v>
      </c>
      <c r="CR314">
        <v>43.5</v>
      </c>
      <c r="CS314">
        <v>44.061999999999998</v>
      </c>
      <c r="CT314">
        <v>597.54</v>
      </c>
      <c r="CU314">
        <v>597.5625</v>
      </c>
      <c r="CV314">
        <v>0</v>
      </c>
      <c r="CW314">
        <v>1669831680.8</v>
      </c>
      <c r="CX314">
        <v>0</v>
      </c>
      <c r="CY314">
        <v>1669820322</v>
      </c>
      <c r="CZ314" t="s">
        <v>356</v>
      </c>
      <c r="DA314">
        <v>1669820322</v>
      </c>
      <c r="DB314">
        <v>1669820322</v>
      </c>
      <c r="DC314">
        <v>1</v>
      </c>
      <c r="DD314">
        <v>-0.14899999999999999</v>
      </c>
      <c r="DE314">
        <v>5.0999999999999997E-2</v>
      </c>
      <c r="DF314">
        <v>-3.706</v>
      </c>
      <c r="DG314">
        <v>0.122</v>
      </c>
      <c r="DH314">
        <v>414</v>
      </c>
      <c r="DI314">
        <v>30</v>
      </c>
      <c r="DJ314">
        <v>0.26</v>
      </c>
      <c r="DK314">
        <v>0.21</v>
      </c>
      <c r="DL314">
        <v>-15.146663414634149</v>
      </c>
      <c r="DM314">
        <v>-1.313600696864117</v>
      </c>
      <c r="DN314">
        <v>0.19727882676754549</v>
      </c>
      <c r="DO314">
        <v>0</v>
      </c>
      <c r="DP314">
        <v>0.23391717073170731</v>
      </c>
      <c r="DQ314">
        <v>-0.40720758188153278</v>
      </c>
      <c r="DR314">
        <v>5.0455559566473671E-2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357</v>
      </c>
      <c r="EA314">
        <v>3.2968799999999998</v>
      </c>
      <c r="EB314">
        <v>2.6252599999999999</v>
      </c>
      <c r="EC314">
        <v>0.28056799999999998</v>
      </c>
      <c r="ED314">
        <v>0.27974300000000002</v>
      </c>
      <c r="EE314">
        <v>0.142985</v>
      </c>
      <c r="EF314">
        <v>0.14102200000000001</v>
      </c>
      <c r="EG314">
        <v>21785.1</v>
      </c>
      <c r="EH314">
        <v>22199.7</v>
      </c>
      <c r="EI314">
        <v>28189</v>
      </c>
      <c r="EJ314">
        <v>29683</v>
      </c>
      <c r="EK314">
        <v>33249.5</v>
      </c>
      <c r="EL314">
        <v>35395</v>
      </c>
      <c r="EM314">
        <v>39782.6</v>
      </c>
      <c r="EN314">
        <v>42409.8</v>
      </c>
      <c r="EO314">
        <v>2.2024499999999998</v>
      </c>
      <c r="EP314">
        <v>2.1596000000000002</v>
      </c>
      <c r="EQ314">
        <v>0.118047</v>
      </c>
      <c r="ER314">
        <v>0</v>
      </c>
      <c r="ES314">
        <v>31.887599999999999</v>
      </c>
      <c r="ET314">
        <v>999.9</v>
      </c>
      <c r="EU314">
        <v>58.2</v>
      </c>
      <c r="EV314">
        <v>39.9</v>
      </c>
      <c r="EW314">
        <v>42.548299999999998</v>
      </c>
      <c r="EX314">
        <v>57.072699999999998</v>
      </c>
      <c r="EY314">
        <v>-2.1955100000000001</v>
      </c>
      <c r="EZ314">
        <v>2</v>
      </c>
      <c r="FA314">
        <v>0.43926799999999999</v>
      </c>
      <c r="FB314">
        <v>0.42682199999999998</v>
      </c>
      <c r="FC314">
        <v>20.271699999999999</v>
      </c>
      <c r="FD314">
        <v>5.2193899999999998</v>
      </c>
      <c r="FE314">
        <v>12.004300000000001</v>
      </c>
      <c r="FF314">
        <v>4.9865000000000004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1.8622799999999999</v>
      </c>
      <c r="FN314">
        <v>1.86432</v>
      </c>
      <c r="FO314">
        <v>1.8603700000000001</v>
      </c>
      <c r="FP314">
        <v>1.86111</v>
      </c>
      <c r="FQ314">
        <v>1.8602000000000001</v>
      </c>
      <c r="FR314">
        <v>1.8620099999999999</v>
      </c>
      <c r="FS314">
        <v>1.8584799999999999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-5.28</v>
      </c>
      <c r="GH314">
        <v>0.18029999999999999</v>
      </c>
      <c r="GI314">
        <v>-2.6361240079568109</v>
      </c>
      <c r="GJ314">
        <v>-2.3075681364705448E-3</v>
      </c>
      <c r="GK314">
        <v>1.0095546511955911E-6</v>
      </c>
      <c r="GL314">
        <v>-2.6335145029951209E-10</v>
      </c>
      <c r="GM314">
        <v>-0.12866561632214321</v>
      </c>
      <c r="GN314">
        <v>3.0410185143115191E-3</v>
      </c>
      <c r="GO314">
        <v>4.3982203677445331E-4</v>
      </c>
      <c r="GP314">
        <v>-7.8719321042963501E-6</v>
      </c>
      <c r="GQ314">
        <v>4</v>
      </c>
      <c r="GR314">
        <v>2088</v>
      </c>
      <c r="GS314">
        <v>5</v>
      </c>
      <c r="GT314">
        <v>35</v>
      </c>
      <c r="GU314">
        <v>189.2</v>
      </c>
      <c r="GV314">
        <v>189.2</v>
      </c>
      <c r="GW314">
        <v>4.7851600000000003</v>
      </c>
      <c r="GX314">
        <v>2.4255399999999998</v>
      </c>
      <c r="GY314">
        <v>2.04834</v>
      </c>
      <c r="GZ314">
        <v>2.6025399999999999</v>
      </c>
      <c r="HA314">
        <v>2.1972700000000001</v>
      </c>
      <c r="HB314">
        <v>2.3144499999999999</v>
      </c>
      <c r="HC314">
        <v>42.966000000000001</v>
      </c>
      <c r="HD314">
        <v>15.6731</v>
      </c>
      <c r="HE314">
        <v>18</v>
      </c>
      <c r="HF314">
        <v>683.67</v>
      </c>
      <c r="HG314">
        <v>720.65599999999995</v>
      </c>
      <c r="HH314">
        <v>30.999700000000001</v>
      </c>
      <c r="HI314">
        <v>32.979799999999997</v>
      </c>
      <c r="HJ314">
        <v>30.000699999999998</v>
      </c>
      <c r="HK314">
        <v>32.809800000000003</v>
      </c>
      <c r="HL314">
        <v>32.800699999999999</v>
      </c>
      <c r="HM314">
        <v>95.726699999999994</v>
      </c>
      <c r="HN314">
        <v>21.9331</v>
      </c>
      <c r="HO314">
        <v>48.529899999999998</v>
      </c>
      <c r="HP314">
        <v>31</v>
      </c>
      <c r="HQ314">
        <v>1996.14</v>
      </c>
      <c r="HR314">
        <v>35.313600000000001</v>
      </c>
      <c r="HS314">
        <v>99.319400000000002</v>
      </c>
      <c r="HT314">
        <v>98.3613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2022-11-30T18:10:52Z</dcterms:created>
  <dcterms:modified xsi:type="dcterms:W3CDTF">2024-10-14T16:10:37Z</dcterms:modified>
</cp:coreProperties>
</file>